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ajagon\Desktop\DWR\California-Urban-Water-Management-Economic-Tool\CaUWMET\src\inputData\"/>
    </mc:Choice>
  </mc:AlternateContent>
  <xr:revisionPtr revIDLastSave="0" documentId="13_ncr:1_{4F3CF4D5-39EB-4AE1-81E4-D98DAB79C223}" xr6:coauthVersionLast="46" xr6:coauthVersionMax="46" xr10:uidLastSave="{00000000-0000-0000-0000-000000000000}"/>
  <bookViews>
    <workbookView xWindow="-110" yWindow="-110" windowWidth="19420" windowHeight="10420" firstSheet="3" activeTab="2" xr2:uid="{3304B3DF-93A0-4729-BDDA-8AF0A768E00F}"/>
  </bookViews>
  <sheets>
    <sheet name="To Code In Python" sheetId="1" r:id="rId1"/>
    <sheet name="inputData&gt;&gt;&gt;" sheetId="8" r:id="rId2"/>
    <sheet name="contractorInformation" sheetId="6" r:id="rId3"/>
    <sheet name="totalDemandsData" sheetId="5" r:id="rId4"/>
    <sheet name="baseLongTermConservation" sheetId="3" r:id="rId5"/>
    <sheet name="hydrologyAssumption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D5" i="3"/>
  <c r="D6" i="3"/>
  <c r="D7" i="3"/>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E3" i="3"/>
  <c r="F3" i="3"/>
  <c r="G3" i="3"/>
  <c r="H3" i="3"/>
  <c r="D3" i="3"/>
  <c r="D86" i="5"/>
  <c r="E86" i="5"/>
  <c r="F86" i="5"/>
  <c r="G86" i="5"/>
  <c r="D87" i="5"/>
  <c r="E87" i="5"/>
  <c r="F87" i="5"/>
  <c r="G87" i="5"/>
  <c r="D88" i="5"/>
  <c r="E88" i="5"/>
  <c r="F88" i="5"/>
  <c r="G88" i="5"/>
  <c r="D89" i="5"/>
  <c r="E89" i="5"/>
  <c r="F89" i="5"/>
  <c r="G89" i="5"/>
  <c r="D90" i="5"/>
  <c r="E90" i="5"/>
  <c r="F90" i="5"/>
  <c r="G90" i="5"/>
  <c r="D91" i="5"/>
  <c r="E91" i="5"/>
  <c r="F91" i="5"/>
  <c r="G91" i="5"/>
  <c r="D92" i="5"/>
  <c r="E92" i="5"/>
  <c r="F92" i="5"/>
  <c r="G92" i="5"/>
  <c r="D93" i="5"/>
  <c r="E93" i="5"/>
  <c r="F93" i="5"/>
  <c r="G93" i="5"/>
  <c r="D94" i="5"/>
  <c r="E94" i="5"/>
  <c r="F94" i="5"/>
  <c r="G94" i="5"/>
  <c r="D95" i="5"/>
  <c r="E95" i="5"/>
  <c r="F95" i="5"/>
  <c r="G95" i="5"/>
  <c r="D96" i="5"/>
  <c r="E96" i="5"/>
  <c r="F96" i="5"/>
  <c r="G96" i="5"/>
  <c r="D97" i="5"/>
  <c r="E97" i="5"/>
  <c r="F97" i="5"/>
  <c r="G97" i="5"/>
  <c r="D98" i="5"/>
  <c r="E98" i="5"/>
  <c r="F98" i="5"/>
  <c r="G98" i="5"/>
  <c r="D99" i="5"/>
  <c r="E99" i="5"/>
  <c r="F99" i="5"/>
  <c r="G99" i="5"/>
  <c r="D100" i="5"/>
  <c r="E100" i="5"/>
  <c r="F100" i="5"/>
  <c r="G100" i="5"/>
  <c r="D101" i="5"/>
  <c r="E101" i="5"/>
  <c r="F101" i="5"/>
  <c r="G101" i="5"/>
  <c r="D102" i="5"/>
  <c r="E102" i="5"/>
  <c r="F102" i="5"/>
  <c r="G102" i="5"/>
  <c r="D103" i="5"/>
  <c r="E103" i="5"/>
  <c r="F103" i="5"/>
  <c r="G103" i="5"/>
  <c r="D104" i="5"/>
  <c r="E104" i="5"/>
  <c r="F104" i="5"/>
  <c r="G104" i="5"/>
  <c r="D105" i="5"/>
  <c r="E105" i="5"/>
  <c r="F105" i="5"/>
  <c r="G105" i="5"/>
  <c r="D106" i="5"/>
  <c r="E106" i="5"/>
  <c r="F106" i="5"/>
  <c r="G106" i="5"/>
  <c r="D107" i="5"/>
  <c r="E107" i="5"/>
  <c r="F107" i="5"/>
  <c r="G107" i="5"/>
  <c r="D108" i="5"/>
  <c r="E108" i="5"/>
  <c r="F108" i="5"/>
  <c r="G108" i="5"/>
  <c r="D109" i="5"/>
  <c r="E109" i="5"/>
  <c r="F109" i="5"/>
  <c r="G109" i="5"/>
  <c r="D110" i="5"/>
  <c r="E110" i="5"/>
  <c r="F110" i="5"/>
  <c r="G110" i="5"/>
  <c r="D111" i="5"/>
  <c r="E111" i="5"/>
  <c r="F111" i="5"/>
  <c r="G111" i="5"/>
  <c r="D112" i="5"/>
  <c r="E112" i="5"/>
  <c r="F112" i="5"/>
  <c r="G112" i="5"/>
  <c r="D113" i="5"/>
  <c r="E113" i="5"/>
  <c r="F113" i="5"/>
  <c r="G113" i="5"/>
  <c r="D114" i="5"/>
  <c r="E114" i="5"/>
  <c r="F114" i="5"/>
  <c r="G114" i="5"/>
  <c r="D115" i="5"/>
  <c r="E115" i="5"/>
  <c r="F115" i="5"/>
  <c r="G115" i="5"/>
  <c r="D116" i="5"/>
  <c r="E116" i="5"/>
  <c r="F116" i="5"/>
  <c r="G116" i="5"/>
  <c r="D117" i="5"/>
  <c r="E117" i="5"/>
  <c r="F117" i="5"/>
  <c r="G117" i="5"/>
  <c r="D118" i="5"/>
  <c r="E118" i="5"/>
  <c r="F118" i="5"/>
  <c r="G118" i="5"/>
  <c r="D119" i="5"/>
  <c r="E119" i="5"/>
  <c r="F119" i="5"/>
  <c r="G119" i="5"/>
  <c r="D120" i="5"/>
  <c r="E120" i="5"/>
  <c r="F120" i="5"/>
  <c r="G120" i="5"/>
  <c r="D121" i="5"/>
  <c r="E121" i="5"/>
  <c r="F121" i="5"/>
  <c r="G121" i="5"/>
  <c r="D122" i="5"/>
  <c r="E122" i="5"/>
  <c r="F122" i="5"/>
  <c r="G122" i="5"/>
  <c r="D123" i="5"/>
  <c r="E123" i="5"/>
  <c r="F123" i="5"/>
  <c r="G123" i="5"/>
  <c r="D124" i="5"/>
  <c r="E124" i="5"/>
  <c r="F124" i="5"/>
  <c r="G124" i="5"/>
  <c r="D125" i="5"/>
  <c r="E125" i="5"/>
  <c r="F125" i="5"/>
  <c r="G125" i="5"/>
  <c r="D126" i="5"/>
  <c r="E126" i="5"/>
  <c r="F126" i="5"/>
  <c r="G126" i="5"/>
  <c r="D127" i="5"/>
  <c r="E127" i="5"/>
  <c r="F127" i="5"/>
  <c r="G127" i="5"/>
  <c r="D45" i="5"/>
  <c r="E45" i="5"/>
  <c r="F45" i="5"/>
  <c r="G45" i="5"/>
  <c r="H45" i="5"/>
  <c r="D46" i="5"/>
  <c r="E46" i="5"/>
  <c r="F46" i="5"/>
  <c r="G46" i="5"/>
  <c r="H46" i="5"/>
  <c r="D47" i="5"/>
  <c r="E47" i="5"/>
  <c r="F47" i="5"/>
  <c r="G47" i="5"/>
  <c r="H47" i="5"/>
  <c r="D48" i="5"/>
  <c r="E48" i="5"/>
  <c r="F48" i="5"/>
  <c r="G48" i="5"/>
  <c r="H48" i="5"/>
  <c r="D49" i="5"/>
  <c r="E49" i="5"/>
  <c r="F49" i="5"/>
  <c r="G49" i="5"/>
  <c r="H49" i="5"/>
  <c r="D50" i="5"/>
  <c r="E50" i="5"/>
  <c r="F50" i="5"/>
  <c r="G50" i="5"/>
  <c r="H50" i="5"/>
  <c r="D51" i="5"/>
  <c r="E51" i="5"/>
  <c r="F51" i="5"/>
  <c r="G51" i="5"/>
  <c r="H51" i="5"/>
  <c r="D52" i="5"/>
  <c r="E52" i="5"/>
  <c r="F52" i="5"/>
  <c r="G52" i="5"/>
  <c r="H52" i="5"/>
  <c r="D53" i="5"/>
  <c r="E53" i="5"/>
  <c r="F53" i="5"/>
  <c r="G53" i="5"/>
  <c r="H53" i="5"/>
  <c r="D54" i="5"/>
  <c r="E54" i="5"/>
  <c r="F54" i="5"/>
  <c r="G54" i="5"/>
  <c r="H54" i="5"/>
  <c r="D55" i="5"/>
  <c r="E55" i="5"/>
  <c r="F55" i="5"/>
  <c r="G55" i="5"/>
  <c r="H55" i="5"/>
  <c r="D56" i="5"/>
  <c r="E56" i="5"/>
  <c r="F56" i="5"/>
  <c r="G56" i="5"/>
  <c r="H56" i="5"/>
  <c r="D57" i="5"/>
  <c r="E57" i="5"/>
  <c r="F57" i="5"/>
  <c r="G57" i="5"/>
  <c r="H57" i="5"/>
  <c r="D58" i="5"/>
  <c r="E58" i="5"/>
  <c r="F58" i="5"/>
  <c r="G58" i="5"/>
  <c r="H58" i="5"/>
  <c r="D59" i="5"/>
  <c r="E59" i="5"/>
  <c r="F59" i="5"/>
  <c r="G59" i="5"/>
  <c r="H59" i="5"/>
  <c r="D60" i="5"/>
  <c r="E60" i="5"/>
  <c r="F60" i="5"/>
  <c r="G60" i="5"/>
  <c r="H60" i="5"/>
  <c r="D61" i="5"/>
  <c r="E61" i="5"/>
  <c r="F61" i="5"/>
  <c r="G61" i="5"/>
  <c r="H61" i="5"/>
  <c r="D62" i="5"/>
  <c r="E62" i="5"/>
  <c r="F62" i="5"/>
  <c r="G62" i="5"/>
  <c r="H62" i="5"/>
  <c r="D63" i="5"/>
  <c r="E63" i="5"/>
  <c r="F63" i="5"/>
  <c r="G63" i="5"/>
  <c r="H63" i="5"/>
  <c r="D64" i="5"/>
  <c r="E64" i="5"/>
  <c r="F64" i="5"/>
  <c r="G64" i="5"/>
  <c r="H64" i="5"/>
  <c r="D65" i="5"/>
  <c r="E65" i="5"/>
  <c r="F65" i="5"/>
  <c r="G65" i="5"/>
  <c r="H65" i="5"/>
  <c r="D66" i="5"/>
  <c r="E66" i="5"/>
  <c r="F66" i="5"/>
  <c r="G66" i="5"/>
  <c r="H66" i="5"/>
  <c r="D67" i="5"/>
  <c r="E67" i="5"/>
  <c r="F67" i="5"/>
  <c r="G67" i="5"/>
  <c r="H67" i="5"/>
  <c r="D68" i="5"/>
  <c r="E68" i="5"/>
  <c r="F68" i="5"/>
  <c r="G68" i="5"/>
  <c r="H68" i="5"/>
  <c r="D69" i="5"/>
  <c r="E69" i="5"/>
  <c r="F69" i="5"/>
  <c r="G69" i="5"/>
  <c r="H69" i="5"/>
  <c r="D70" i="5"/>
  <c r="E70" i="5"/>
  <c r="F70" i="5"/>
  <c r="G70" i="5"/>
  <c r="H70" i="5"/>
  <c r="D71" i="5"/>
  <c r="E71" i="5"/>
  <c r="F71" i="5"/>
  <c r="G71" i="5"/>
  <c r="H71" i="5"/>
  <c r="D72" i="5"/>
  <c r="E72" i="5"/>
  <c r="F72" i="5"/>
  <c r="G72" i="5"/>
  <c r="H72" i="5"/>
  <c r="D73" i="5"/>
  <c r="E73" i="5"/>
  <c r="F73" i="5"/>
  <c r="G73" i="5"/>
  <c r="H73" i="5"/>
  <c r="D74" i="5"/>
  <c r="E74" i="5"/>
  <c r="F74" i="5"/>
  <c r="G74" i="5"/>
  <c r="H74" i="5"/>
  <c r="D75" i="5"/>
  <c r="E75" i="5"/>
  <c r="F75" i="5"/>
  <c r="G75" i="5"/>
  <c r="H75" i="5"/>
  <c r="D76" i="5"/>
  <c r="E76" i="5"/>
  <c r="F76" i="5"/>
  <c r="G76" i="5"/>
  <c r="H76" i="5"/>
  <c r="D77" i="5"/>
  <c r="E77" i="5"/>
  <c r="F77" i="5"/>
  <c r="G77" i="5"/>
  <c r="H77" i="5"/>
  <c r="D78" i="5"/>
  <c r="E78" i="5"/>
  <c r="F78" i="5"/>
  <c r="G78" i="5"/>
  <c r="H78" i="5"/>
  <c r="D79" i="5"/>
  <c r="E79" i="5"/>
  <c r="F79" i="5"/>
  <c r="G79" i="5"/>
  <c r="H79" i="5"/>
  <c r="D80" i="5"/>
  <c r="E80" i="5"/>
  <c r="F80" i="5"/>
  <c r="G80" i="5"/>
  <c r="H80" i="5"/>
  <c r="D81" i="5"/>
  <c r="E81" i="5"/>
  <c r="F81" i="5"/>
  <c r="G81" i="5"/>
  <c r="H81" i="5"/>
  <c r="D82" i="5"/>
  <c r="E82" i="5"/>
  <c r="F82" i="5"/>
  <c r="G82" i="5"/>
  <c r="H82" i="5"/>
  <c r="D83" i="5"/>
  <c r="E83" i="5"/>
  <c r="F83" i="5"/>
  <c r="G83" i="5"/>
  <c r="H83" i="5"/>
  <c r="D84" i="5"/>
  <c r="E84" i="5"/>
  <c r="F84" i="5"/>
  <c r="G84" i="5"/>
  <c r="H84" i="5"/>
  <c r="D85" i="5"/>
  <c r="E85" i="5"/>
  <c r="F85" i="5"/>
  <c r="G85" i="5"/>
  <c r="H85" i="5"/>
  <c r="E44" i="5"/>
  <c r="F44" i="5"/>
  <c r="G44" i="5"/>
  <c r="H44" i="5"/>
  <c r="D44" i="5"/>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B104" i="1"/>
  <c r="AQ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B103"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B102"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B101" i="1"/>
  <c r="AQ100" i="1"/>
  <c r="AQ198" i="1" s="1" a="1"/>
  <c r="AQ198" i="1" s="1"/>
  <c r="AQ295" i="1" s="1" a="1"/>
  <c r="AP100" i="1"/>
  <c r="AP198" i="1" s="1" a="1"/>
  <c r="AP198" i="1" s="1"/>
  <c r="AP295" i="1" s="1" a="1"/>
  <c r="AO100" i="1"/>
  <c r="AO198" i="1" s="1" a="1"/>
  <c r="AO198" i="1" s="1"/>
  <c r="AO295" i="1" s="1" a="1"/>
  <c r="AN100" i="1"/>
  <c r="AM100" i="1"/>
  <c r="AM198" i="1" s="1" a="1"/>
  <c r="AM198" i="1" s="1"/>
  <c r="AM295" i="1" s="1" a="1"/>
  <c r="AL100" i="1"/>
  <c r="AL198" i="1" s="1" a="1"/>
  <c r="AL198" i="1" s="1"/>
  <c r="AL295" i="1" s="1" a="1"/>
  <c r="AL295" i="1" s="1"/>
  <c r="AK100" i="1"/>
  <c r="AK198" i="1" s="1" a="1"/>
  <c r="AK198" i="1" s="1"/>
  <c r="AK295" i="1" s="1" a="1"/>
  <c r="AJ100" i="1"/>
  <c r="AJ198" i="1" s="1" a="1"/>
  <c r="AJ198" i="1" s="1"/>
  <c r="AJ295" i="1" s="1" a="1"/>
  <c r="AI100" i="1"/>
  <c r="AI198" i="1" s="1" a="1"/>
  <c r="AI198" i="1" s="1"/>
  <c r="AI295" i="1" s="1" a="1"/>
  <c r="AH100" i="1"/>
  <c r="AH198" i="1" s="1" a="1"/>
  <c r="AH198" i="1" s="1"/>
  <c r="AH295" i="1" s="1" a="1"/>
  <c r="AG100" i="1"/>
  <c r="AF100" i="1"/>
  <c r="AE100" i="1"/>
  <c r="AE198" i="1" s="1" a="1"/>
  <c r="AE198" i="1" s="1"/>
  <c r="AE295" i="1" s="1" a="1"/>
  <c r="AD100" i="1"/>
  <c r="AD198" i="1" s="1" a="1"/>
  <c r="AD198" i="1" s="1"/>
  <c r="AD295" i="1" s="1" a="1"/>
  <c r="AC100" i="1"/>
  <c r="AC198" i="1" s="1" a="1"/>
  <c r="AC198" i="1" s="1"/>
  <c r="AC295" i="1" s="1" a="1"/>
  <c r="AB100" i="1"/>
  <c r="AB198" i="1" s="1" a="1"/>
  <c r="AB198" i="1" s="1"/>
  <c r="AB295" i="1" s="1" a="1"/>
  <c r="AA100" i="1"/>
  <c r="AA198" i="1" s="1" a="1"/>
  <c r="AA198" i="1" s="1"/>
  <c r="AA295" i="1" s="1" a="1"/>
  <c r="AA295" i="1" s="1"/>
  <c r="Z100" i="1"/>
  <c r="Z198" i="1" s="1" a="1"/>
  <c r="Z198" i="1" s="1"/>
  <c r="Y100" i="1"/>
  <c r="Y198" i="1" s="1" a="1"/>
  <c r="Y198" i="1" s="1"/>
  <c r="Y295" i="1" s="1" a="1"/>
  <c r="X100" i="1"/>
  <c r="X198" i="1" s="1" a="1"/>
  <c r="X198" i="1" s="1"/>
  <c r="X295" i="1" s="1" a="1"/>
  <c r="W100" i="1"/>
  <c r="W198" i="1" s="1" a="1"/>
  <c r="W198" i="1" s="1"/>
  <c r="W295" i="1" s="1" a="1"/>
  <c r="V100" i="1"/>
  <c r="V198" i="1" s="1" a="1"/>
  <c r="V198" i="1" s="1"/>
  <c r="V295" i="1" s="1" a="1"/>
  <c r="U100" i="1"/>
  <c r="T100" i="1"/>
  <c r="T198" i="1" s="1" a="1"/>
  <c r="T198" i="1" s="1"/>
  <c r="S100" i="1"/>
  <c r="S198" i="1" s="1" a="1"/>
  <c r="S198" i="1" s="1"/>
  <c r="S295" i="1" s="1" a="1"/>
  <c r="R100" i="1"/>
  <c r="R198" i="1" s="1" a="1"/>
  <c r="R198" i="1" s="1"/>
  <c r="R295" i="1" s="1" a="1"/>
  <c r="Q100" i="1"/>
  <c r="Q198" i="1" s="1" a="1"/>
  <c r="Q198" i="1" s="1"/>
  <c r="Q295" i="1" s="1" a="1"/>
  <c r="P100" i="1"/>
  <c r="P198" i="1" s="1" a="1"/>
  <c r="P198" i="1" s="1"/>
  <c r="P295" i="1" s="1" a="1"/>
  <c r="O100" i="1"/>
  <c r="O198" i="1" s="1" a="1"/>
  <c r="O198" i="1" s="1"/>
  <c r="O295" i="1" s="1" a="1"/>
  <c r="N100" i="1"/>
  <c r="N198" i="1" s="1" a="1"/>
  <c r="N198" i="1" s="1"/>
  <c r="M100" i="1"/>
  <c r="M198" i="1" s="1" a="1"/>
  <c r="M198" i="1" s="1"/>
  <c r="M295" i="1" s="1" a="1"/>
  <c r="L100" i="1"/>
  <c r="L198" i="1" s="1" a="1"/>
  <c r="L198" i="1" s="1"/>
  <c r="L295" i="1" s="1" a="1"/>
  <c r="K100" i="1"/>
  <c r="K198" i="1" s="1" a="1"/>
  <c r="K198" i="1" s="1"/>
  <c r="K295" i="1" s="1" a="1"/>
  <c r="J100" i="1"/>
  <c r="J198" i="1" s="1" a="1"/>
  <c r="J198" i="1" s="1"/>
  <c r="J295" i="1" s="1" a="1"/>
  <c r="I100" i="1"/>
  <c r="H100" i="1"/>
  <c r="G100" i="1"/>
  <c r="G198" i="1" s="1" a="1"/>
  <c r="G198" i="1" s="1"/>
  <c r="G295" i="1" s="1" a="1"/>
  <c r="F100" i="1"/>
  <c r="F198" i="1" s="1" a="1"/>
  <c r="F198" i="1" s="1"/>
  <c r="F295" i="1" s="1" a="1"/>
  <c r="E100" i="1"/>
  <c r="E198" i="1" s="1" a="1"/>
  <c r="E198" i="1" s="1"/>
  <c r="E295" i="1" s="1" a="1"/>
  <c r="D100" i="1"/>
  <c r="D198" i="1" s="1" a="1"/>
  <c r="D198" i="1" s="1"/>
  <c r="D295" i="1" s="1" a="1"/>
  <c r="C100" i="1"/>
  <c r="C198" i="1" s="1" a="1"/>
  <c r="C198" i="1" s="1"/>
  <c r="C295" i="1" s="1" a="1"/>
  <c r="B100" i="1"/>
  <c r="B198" i="1" s="1" a="1"/>
  <c r="B198" i="1" s="1"/>
  <c r="B295" i="1" s="1" a="1"/>
  <c r="AQ99" i="1"/>
  <c r="AQ197" i="1" s="1" a="1"/>
  <c r="AQ197" i="1" s="1"/>
  <c r="AQ294" i="1" s="1" a="1"/>
  <c r="AP99" i="1"/>
  <c r="AP197" i="1" s="1" a="1"/>
  <c r="AP197" i="1" s="1"/>
  <c r="AP294" i="1" s="1" a="1"/>
  <c r="AO99" i="1"/>
  <c r="AO197" i="1" s="1" a="1"/>
  <c r="AO197" i="1" s="1"/>
  <c r="AO294" i="1" s="1" a="1"/>
  <c r="AN99" i="1"/>
  <c r="AN197" i="1" s="1" a="1"/>
  <c r="AN197" i="1" s="1"/>
  <c r="AN294" i="1" s="1" a="1"/>
  <c r="AM99" i="1"/>
  <c r="AL99" i="1"/>
  <c r="AK99" i="1"/>
  <c r="AK197" i="1" s="1" a="1"/>
  <c r="AK197" i="1" s="1"/>
  <c r="AK294" i="1" s="1" a="1"/>
  <c r="AJ99" i="1"/>
  <c r="AI99" i="1"/>
  <c r="AI197" i="1" s="1" a="1"/>
  <c r="AI197" i="1" s="1"/>
  <c r="AI294" i="1" s="1" a="1"/>
  <c r="AH99" i="1"/>
  <c r="AH197" i="1" s="1" a="1"/>
  <c r="AH197" i="1" s="1"/>
  <c r="AH294" i="1" s="1" a="1"/>
  <c r="AG99" i="1"/>
  <c r="AG197" i="1" s="1" a="1"/>
  <c r="AG197" i="1" s="1"/>
  <c r="AG294" i="1" s="1" a="1"/>
  <c r="AF99" i="1"/>
  <c r="AF197" i="1" s="1" a="1"/>
  <c r="AF197" i="1" s="1"/>
  <c r="AE99" i="1"/>
  <c r="AE197" i="1" s="1" a="1"/>
  <c r="AE197" i="1" s="1"/>
  <c r="AE294" i="1" s="1" a="1"/>
  <c r="AD99" i="1"/>
  <c r="AD197" i="1" s="1" a="1"/>
  <c r="AD197" i="1" s="1"/>
  <c r="AD294" i="1" s="1" a="1"/>
  <c r="AC99" i="1"/>
  <c r="AB99" i="1"/>
  <c r="AA99" i="1"/>
  <c r="Z99" i="1"/>
  <c r="Y99" i="1"/>
  <c r="X99" i="1"/>
  <c r="W99" i="1"/>
  <c r="W197" i="1" s="1" a="1"/>
  <c r="W197" i="1" s="1"/>
  <c r="W294" i="1" s="1" a="1"/>
  <c r="V99" i="1"/>
  <c r="V197" i="1" s="1" a="1"/>
  <c r="V197" i="1" s="1"/>
  <c r="V294" i="1" s="1" a="1"/>
  <c r="U99" i="1"/>
  <c r="U197" i="1" s="1" a="1"/>
  <c r="U197" i="1" s="1"/>
  <c r="U294" i="1" s="1" a="1"/>
  <c r="T99" i="1"/>
  <c r="T197" i="1" s="1" a="1"/>
  <c r="T197" i="1" s="1"/>
  <c r="S99" i="1"/>
  <c r="S197" i="1" s="1" a="1"/>
  <c r="S197" i="1" s="1"/>
  <c r="S294" i="1" s="1" a="1"/>
  <c r="R99" i="1"/>
  <c r="R197" i="1" s="1" a="1"/>
  <c r="R197" i="1" s="1"/>
  <c r="R294" i="1" s="1" a="1"/>
  <c r="Q99" i="1"/>
  <c r="Q197" i="1" s="1" a="1"/>
  <c r="Q197" i="1" s="1"/>
  <c r="Q294" i="1" s="1" a="1"/>
  <c r="P99" i="1"/>
  <c r="P197" i="1" s="1" a="1"/>
  <c r="P197" i="1" s="1"/>
  <c r="P294" i="1" s="1" a="1"/>
  <c r="O99" i="1"/>
  <c r="N99" i="1"/>
  <c r="M99" i="1"/>
  <c r="L99" i="1"/>
  <c r="K99" i="1"/>
  <c r="J99" i="1"/>
  <c r="I99" i="1"/>
  <c r="H99" i="1"/>
  <c r="G99" i="1"/>
  <c r="F99" i="1"/>
  <c r="E99" i="1"/>
  <c r="D99" i="1"/>
  <c r="C99" i="1"/>
  <c r="B99" i="1"/>
  <c r="AQ98" i="1"/>
  <c r="AP98" i="1"/>
  <c r="AO98" i="1"/>
  <c r="AO196" i="1" s="1" a="1"/>
  <c r="AO196" i="1" s="1"/>
  <c r="AO293" i="1" s="1" a="1"/>
  <c r="AN98" i="1"/>
  <c r="AM98" i="1"/>
  <c r="AL98" i="1"/>
  <c r="AK98" i="1"/>
  <c r="AJ98" i="1"/>
  <c r="AJ196" i="1" s="1" a="1"/>
  <c r="AJ196" i="1" s="1"/>
  <c r="AJ293" i="1" s="1" a="1"/>
  <c r="AI98" i="1"/>
  <c r="AH98" i="1"/>
  <c r="AG98" i="1"/>
  <c r="AF98" i="1"/>
  <c r="AE98" i="1"/>
  <c r="AD98" i="1"/>
  <c r="AC98" i="1"/>
  <c r="AB98" i="1"/>
  <c r="AA98" i="1"/>
  <c r="Z98" i="1"/>
  <c r="Y98" i="1"/>
  <c r="X98" i="1"/>
  <c r="X196" i="1" s="1" a="1"/>
  <c r="X196" i="1" s="1"/>
  <c r="X293" i="1" s="1" a="1"/>
  <c r="W98" i="1"/>
  <c r="V98" i="1"/>
  <c r="U98" i="1"/>
  <c r="T98" i="1"/>
  <c r="S98" i="1"/>
  <c r="R98" i="1"/>
  <c r="Q98" i="1"/>
  <c r="P98" i="1"/>
  <c r="O98" i="1"/>
  <c r="N98" i="1"/>
  <c r="M98" i="1"/>
  <c r="L98" i="1"/>
  <c r="K98" i="1"/>
  <c r="J98" i="1"/>
  <c r="I98" i="1"/>
  <c r="H98" i="1"/>
  <c r="G98" i="1"/>
  <c r="F98" i="1"/>
  <c r="E98" i="1"/>
  <c r="E196" i="1" s="1" a="1"/>
  <c r="E196" i="1" s="1"/>
  <c r="E293" i="1" s="1" a="1"/>
  <c r="D98" i="1"/>
  <c r="C98" i="1"/>
  <c r="B98" i="1"/>
  <c r="AQ97" i="1"/>
  <c r="AP97" i="1"/>
  <c r="AP195" i="1" s="1" a="1"/>
  <c r="AP195" i="1" s="1"/>
  <c r="AP292" i="1" s="1" a="1"/>
  <c r="AO97" i="1"/>
  <c r="AN97" i="1"/>
  <c r="AM97" i="1"/>
  <c r="AL97" i="1"/>
  <c r="AK97" i="1"/>
  <c r="AJ97" i="1"/>
  <c r="AI97" i="1"/>
  <c r="AI195" i="1" s="1" a="1"/>
  <c r="AI195" i="1" s="1"/>
  <c r="AI292" i="1" s="1" a="1"/>
  <c r="AH97" i="1"/>
  <c r="AG97" i="1"/>
  <c r="AF97" i="1"/>
  <c r="AE97" i="1"/>
  <c r="AD97" i="1"/>
  <c r="AC97" i="1"/>
  <c r="AB97" i="1"/>
  <c r="AA97" i="1"/>
  <c r="Z97" i="1"/>
  <c r="Y97" i="1"/>
  <c r="X97" i="1"/>
  <c r="W97" i="1"/>
  <c r="V97" i="1"/>
  <c r="U97" i="1"/>
  <c r="T97" i="1"/>
  <c r="S97" i="1"/>
  <c r="R97" i="1"/>
  <c r="Q97" i="1"/>
  <c r="P97" i="1"/>
  <c r="O97" i="1"/>
  <c r="N97" i="1"/>
  <c r="M97" i="1"/>
  <c r="L97" i="1"/>
  <c r="K97" i="1"/>
  <c r="K195" i="1" s="1" a="1"/>
  <c r="K195" i="1" s="1"/>
  <c r="K292" i="1" s="1" a="1"/>
  <c r="J97" i="1"/>
  <c r="I97" i="1"/>
  <c r="H97" i="1"/>
  <c r="G97" i="1"/>
  <c r="F97" i="1"/>
  <c r="F195" i="1" s="1" a="1"/>
  <c r="F195" i="1" s="1"/>
  <c r="F292" i="1" s="1" a="1"/>
  <c r="E97" i="1"/>
  <c r="D97" i="1"/>
  <c r="C97" i="1"/>
  <c r="B97" i="1"/>
  <c r="AQ96" i="1"/>
  <c r="AP96" i="1"/>
  <c r="AO96" i="1"/>
  <c r="AN96" i="1"/>
  <c r="AM96" i="1"/>
  <c r="AL96" i="1"/>
  <c r="AK96" i="1"/>
  <c r="AJ96" i="1"/>
  <c r="AJ194" i="1" s="1" a="1"/>
  <c r="AJ194" i="1" s="1"/>
  <c r="AJ291" i="1" s="1" a="1"/>
  <c r="AI96" i="1"/>
  <c r="AH96" i="1"/>
  <c r="AG96" i="1"/>
  <c r="AF96" i="1"/>
  <c r="AE96" i="1"/>
  <c r="AD96" i="1"/>
  <c r="AC96" i="1"/>
  <c r="AB96" i="1"/>
  <c r="AA96" i="1"/>
  <c r="Z96" i="1"/>
  <c r="Y96" i="1"/>
  <c r="X96" i="1"/>
  <c r="W96" i="1"/>
  <c r="V96" i="1"/>
  <c r="U96" i="1"/>
  <c r="T96" i="1"/>
  <c r="S96" i="1"/>
  <c r="R96" i="1"/>
  <c r="Q96" i="1"/>
  <c r="Q194" i="1" s="1" a="1"/>
  <c r="Q194" i="1" s="1"/>
  <c r="Q291" i="1" s="1" a="1"/>
  <c r="P96" i="1"/>
  <c r="O96" i="1"/>
  <c r="N96" i="1"/>
  <c r="M96" i="1"/>
  <c r="L96" i="1"/>
  <c r="L194" i="1" s="1" a="1"/>
  <c r="L194" i="1" s="1"/>
  <c r="L291" i="1" s="1" a="1"/>
  <c r="K96" i="1"/>
  <c r="J96" i="1"/>
  <c r="I96" i="1"/>
  <c r="H96" i="1"/>
  <c r="G96" i="1"/>
  <c r="F96" i="1"/>
  <c r="E96" i="1"/>
  <c r="E194" i="1" s="1" a="1"/>
  <c r="E194" i="1" s="1"/>
  <c r="E291" i="1" s="1" a="1"/>
  <c r="D96" i="1"/>
  <c r="C96" i="1"/>
  <c r="B96" i="1"/>
  <c r="AQ95" i="1"/>
  <c r="AQ193" i="1" s="1" a="1"/>
  <c r="AQ193" i="1" s="1"/>
  <c r="AQ290" i="1" s="1" a="1"/>
  <c r="AP95" i="1"/>
  <c r="AP193" i="1" s="1" a="1"/>
  <c r="AP193" i="1" s="1"/>
  <c r="AP290" i="1" s="1" a="1"/>
  <c r="AO95" i="1"/>
  <c r="AO193" i="1" s="1" a="1"/>
  <c r="AO193" i="1" s="1"/>
  <c r="AO290" i="1" s="1" a="1"/>
  <c r="AN95" i="1"/>
  <c r="AN193" i="1" s="1" a="1"/>
  <c r="AN193" i="1" s="1"/>
  <c r="AN290" i="1" s="1" a="1"/>
  <c r="AM95" i="1"/>
  <c r="AL95" i="1"/>
  <c r="AK95" i="1"/>
  <c r="AK193" i="1" s="1" a="1"/>
  <c r="AK193" i="1" s="1"/>
  <c r="AK290" i="1" s="1" a="1"/>
  <c r="AJ95" i="1"/>
  <c r="AJ193" i="1" s="1" a="1"/>
  <c r="AJ193" i="1" s="1"/>
  <c r="AJ290" i="1" s="1" a="1"/>
  <c r="AI95" i="1"/>
  <c r="AI193" i="1" s="1" a="1"/>
  <c r="AI193" i="1" s="1"/>
  <c r="AH95" i="1"/>
  <c r="AH193" i="1" s="1" a="1"/>
  <c r="AH193" i="1" s="1"/>
  <c r="AH290" i="1" s="1" a="1"/>
  <c r="AG95" i="1"/>
  <c r="AG193" i="1" s="1" a="1"/>
  <c r="AG193" i="1" s="1"/>
  <c r="AG290" i="1" s="1" a="1"/>
  <c r="AF95" i="1"/>
  <c r="AF193" i="1" s="1" a="1"/>
  <c r="AF193" i="1" s="1"/>
  <c r="AF290" i="1" s="1" a="1"/>
  <c r="AE95" i="1"/>
  <c r="AE193" i="1" s="1" a="1"/>
  <c r="AE193" i="1" s="1"/>
  <c r="AE290" i="1" s="1" a="1"/>
  <c r="AD95" i="1"/>
  <c r="AD193" i="1" s="1" a="1"/>
  <c r="AD193" i="1" s="1"/>
  <c r="AD290" i="1" s="1" a="1"/>
  <c r="AC95" i="1"/>
  <c r="AC193" i="1" s="1" a="1"/>
  <c r="AC193" i="1" s="1"/>
  <c r="AB95" i="1"/>
  <c r="AB193" i="1" s="1" a="1"/>
  <c r="AB193" i="1" s="1"/>
  <c r="AB290" i="1" s="1" a="1"/>
  <c r="AA95" i="1"/>
  <c r="Z95" i="1"/>
  <c r="Y95" i="1"/>
  <c r="Y193" i="1" s="1" a="1"/>
  <c r="Y193" i="1" s="1"/>
  <c r="Y290" i="1" s="1" a="1"/>
  <c r="X95" i="1"/>
  <c r="X193" i="1" s="1" a="1"/>
  <c r="X193" i="1" s="1"/>
  <c r="X290" i="1" s="1" a="1"/>
  <c r="W95" i="1"/>
  <c r="W193" i="1" s="1" a="1"/>
  <c r="W193" i="1" s="1"/>
  <c r="W290" i="1" s="1" a="1"/>
  <c r="V95" i="1"/>
  <c r="V193" i="1" s="1" a="1"/>
  <c r="V193" i="1" s="1"/>
  <c r="U95" i="1"/>
  <c r="U193" i="1" s="1" a="1"/>
  <c r="U193" i="1" s="1"/>
  <c r="U290" i="1" s="1" a="1"/>
  <c r="T95" i="1"/>
  <c r="T193" i="1" s="1" a="1"/>
  <c r="T193" i="1" s="1"/>
  <c r="T290" i="1" s="1" a="1"/>
  <c r="S95" i="1"/>
  <c r="S193" i="1" s="1" a="1"/>
  <c r="S193" i="1" s="1"/>
  <c r="S290" i="1" s="1" a="1"/>
  <c r="R95" i="1"/>
  <c r="R193" i="1" s="1" a="1"/>
  <c r="R193" i="1" s="1"/>
  <c r="R290" i="1" s="1" a="1"/>
  <c r="Q95" i="1"/>
  <c r="Q193" i="1" s="1" a="1"/>
  <c r="Q193" i="1" s="1"/>
  <c r="P95" i="1"/>
  <c r="P193" i="1" s="1" a="1"/>
  <c r="P193" i="1" s="1"/>
  <c r="P290" i="1" s="1" a="1"/>
  <c r="O95" i="1"/>
  <c r="N95" i="1"/>
  <c r="N193" i="1" s="1" a="1"/>
  <c r="N193" i="1" s="1"/>
  <c r="N290" i="1" s="1" a="1"/>
  <c r="M95" i="1"/>
  <c r="M193" i="1" s="1" a="1"/>
  <c r="M193" i="1" s="1"/>
  <c r="M290" i="1" s="1" a="1"/>
  <c r="L95" i="1"/>
  <c r="L193" i="1" s="1" a="1"/>
  <c r="L193" i="1" s="1"/>
  <c r="L290" i="1" s="1" a="1"/>
  <c r="K95" i="1"/>
  <c r="K193" i="1" s="1" a="1"/>
  <c r="K193" i="1" s="1"/>
  <c r="K290" i="1" s="1" a="1"/>
  <c r="J95" i="1"/>
  <c r="J193" i="1" s="1" a="1"/>
  <c r="J193" i="1" s="1"/>
  <c r="J290" i="1" s="1" a="1"/>
  <c r="I95" i="1"/>
  <c r="I193" i="1" s="1" a="1"/>
  <c r="I193" i="1" s="1"/>
  <c r="H95" i="1"/>
  <c r="H193" i="1" s="1" a="1"/>
  <c r="H193" i="1" s="1"/>
  <c r="H290" i="1" s="1" a="1"/>
  <c r="G95" i="1"/>
  <c r="G193" i="1" s="1" a="1"/>
  <c r="G193" i="1" s="1"/>
  <c r="G290" i="1" s="1" a="1"/>
  <c r="F95" i="1"/>
  <c r="F193" i="1" s="1" a="1"/>
  <c r="F193" i="1" s="1"/>
  <c r="F290" i="1" s="1" a="1"/>
  <c r="E95" i="1"/>
  <c r="E193" i="1" s="1" a="1"/>
  <c r="E193" i="1" s="1"/>
  <c r="E290" i="1" s="1" a="1"/>
  <c r="D95" i="1"/>
  <c r="D193" i="1" s="1" a="1"/>
  <c r="D193" i="1" s="1"/>
  <c r="C95" i="1"/>
  <c r="B95" i="1"/>
  <c r="AQ94" i="1"/>
  <c r="AQ192" i="1" s="1" a="1"/>
  <c r="AQ192" i="1" s="1"/>
  <c r="AQ289" i="1" s="1" a="1"/>
  <c r="AP94" i="1"/>
  <c r="AP192" i="1" s="1" a="1"/>
  <c r="AP192" i="1" s="1"/>
  <c r="AP289" i="1" s="1" a="1"/>
  <c r="AO94" i="1"/>
  <c r="AO192" i="1" s="1" a="1"/>
  <c r="AO192" i="1" s="1"/>
  <c r="AN94" i="1"/>
  <c r="AN192" i="1" s="1" a="1"/>
  <c r="AN192" i="1" s="1"/>
  <c r="AN289" i="1" s="1" a="1"/>
  <c r="AM94" i="1"/>
  <c r="AM192" i="1" s="1" a="1"/>
  <c r="AM192" i="1" s="1"/>
  <c r="AM289" i="1" s="1" a="1"/>
  <c r="AL94" i="1"/>
  <c r="AL192" i="1" s="1" a="1"/>
  <c r="AL192" i="1" s="1"/>
  <c r="AL289" i="1" s="1" a="1"/>
  <c r="AK94" i="1"/>
  <c r="AK192" i="1" s="1" a="1"/>
  <c r="AK192" i="1" s="1"/>
  <c r="AK289" i="1" s="1" a="1"/>
  <c r="AJ94" i="1"/>
  <c r="AJ192" i="1" s="1" a="1"/>
  <c r="AJ192" i="1" s="1"/>
  <c r="AJ289" i="1" s="1" a="1"/>
  <c r="AI94" i="1"/>
  <c r="AI192" i="1" s="1" a="1"/>
  <c r="AI192" i="1" s="1"/>
  <c r="AH94" i="1"/>
  <c r="AH192" i="1" s="1" a="1"/>
  <c r="AH192" i="1" s="1"/>
  <c r="AH289" i="1" s="1" a="1"/>
  <c r="AG94" i="1"/>
  <c r="AF94" i="1"/>
  <c r="AE94" i="1"/>
  <c r="AE192" i="1" s="1" a="1"/>
  <c r="AE192" i="1" s="1"/>
  <c r="AE289" i="1" s="1" a="1"/>
  <c r="AD94" i="1"/>
  <c r="AC94" i="1"/>
  <c r="AC192" i="1" s="1" a="1"/>
  <c r="AC192" i="1" s="1"/>
  <c r="AC289" i="1" s="1" a="1"/>
  <c r="AB94" i="1"/>
  <c r="AB192" i="1" s="1" a="1"/>
  <c r="AB192" i="1" s="1"/>
  <c r="AA94" i="1"/>
  <c r="AA192" i="1" s="1" a="1"/>
  <c r="AA192" i="1" s="1"/>
  <c r="AA289" i="1" s="1" a="1"/>
  <c r="Z94" i="1"/>
  <c r="Z192" i="1" s="1" a="1"/>
  <c r="Z192" i="1" s="1"/>
  <c r="Z289" i="1" s="1" a="1"/>
  <c r="Y94" i="1"/>
  <c r="Y192" i="1" s="1" a="1"/>
  <c r="Y192" i="1" s="1"/>
  <c r="Y289" i="1" s="1" a="1"/>
  <c r="X94" i="1"/>
  <c r="X192" i="1" s="1" a="1"/>
  <c r="X192" i="1" s="1"/>
  <c r="X289" i="1" s="1" a="1"/>
  <c r="W94" i="1"/>
  <c r="W192" i="1" s="1" a="1"/>
  <c r="W192" i="1" s="1"/>
  <c r="W289" i="1" s="1" a="1"/>
  <c r="V94" i="1"/>
  <c r="V192" i="1" s="1" a="1"/>
  <c r="V192" i="1" s="1"/>
  <c r="U94" i="1"/>
  <c r="U192" i="1" s="1" a="1"/>
  <c r="U192" i="1" s="1"/>
  <c r="U289" i="1" s="1" a="1"/>
  <c r="T94" i="1"/>
  <c r="S94" i="1"/>
  <c r="S192" i="1" s="1" a="1"/>
  <c r="S192" i="1" s="1"/>
  <c r="S289" i="1" s="1" a="1"/>
  <c r="R94" i="1"/>
  <c r="R192" i="1" s="1" a="1"/>
  <c r="R192" i="1" s="1"/>
  <c r="Q94" i="1"/>
  <c r="Q192" i="1" s="1" a="1"/>
  <c r="Q192" i="1" s="1"/>
  <c r="Q289" i="1" s="1" a="1"/>
  <c r="P94" i="1"/>
  <c r="P192" i="1" s="1" a="1"/>
  <c r="P192" i="1" s="1"/>
  <c r="P289" i="1" s="1" a="1"/>
  <c r="O94" i="1"/>
  <c r="O192" i="1" s="1" a="1"/>
  <c r="O192" i="1" s="1"/>
  <c r="O289" i="1" s="1" a="1"/>
  <c r="N94" i="1"/>
  <c r="N192" i="1" s="1" a="1"/>
  <c r="N192" i="1" s="1"/>
  <c r="N289" i="1" s="1" a="1"/>
  <c r="M94" i="1"/>
  <c r="M192" i="1" s="1" a="1"/>
  <c r="M192" i="1" s="1"/>
  <c r="M289" i="1" s="1" a="1"/>
  <c r="L94" i="1"/>
  <c r="L192" i="1" s="1" a="1"/>
  <c r="L192" i="1" s="1"/>
  <c r="L289" i="1" s="1" a="1"/>
  <c r="K94" i="1"/>
  <c r="K192" i="1" s="1" a="1"/>
  <c r="K192" i="1" s="1"/>
  <c r="K289" i="1" s="1" a="1"/>
  <c r="J94" i="1"/>
  <c r="J192" i="1" s="1" a="1"/>
  <c r="J192" i="1" s="1"/>
  <c r="J289" i="1" s="1" a="1"/>
  <c r="I94" i="1"/>
  <c r="H94" i="1"/>
  <c r="G94" i="1"/>
  <c r="G192" i="1" s="1" a="1"/>
  <c r="G192" i="1" s="1"/>
  <c r="G289" i="1" s="1" a="1"/>
  <c r="F94" i="1"/>
  <c r="F192" i="1" s="1" a="1"/>
  <c r="F192" i="1" s="1"/>
  <c r="F289" i="1" s="1" a="1"/>
  <c r="E94" i="1"/>
  <c r="E192" i="1" s="1" a="1"/>
  <c r="E192" i="1" s="1"/>
  <c r="D94" i="1"/>
  <c r="C94" i="1"/>
  <c r="C192" i="1" s="1" a="1"/>
  <c r="C192" i="1" s="1"/>
  <c r="C289" i="1" s="1" a="1"/>
  <c r="B94" i="1"/>
  <c r="B192" i="1" s="1" a="1"/>
  <c r="B192" i="1" s="1"/>
  <c r="AQ93" i="1"/>
  <c r="AP93" i="1"/>
  <c r="AO93" i="1"/>
  <c r="AN93" i="1"/>
  <c r="AM93" i="1"/>
  <c r="AL93" i="1"/>
  <c r="AK93" i="1"/>
  <c r="AJ93" i="1"/>
  <c r="AI93" i="1"/>
  <c r="AI191" i="1" s="1" a="1"/>
  <c r="AI191" i="1" s="1"/>
  <c r="AI288" i="1" s="1" a="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93" i="1"/>
  <c r="AQ92" i="1"/>
  <c r="AP92" i="1"/>
  <c r="AO92" i="1"/>
  <c r="AN92" i="1"/>
  <c r="AM92" i="1"/>
  <c r="AL92" i="1"/>
  <c r="AK92" i="1"/>
  <c r="AJ92" i="1"/>
  <c r="AJ190" i="1" s="1" a="1"/>
  <c r="AJ190" i="1" s="1"/>
  <c r="AJ287" i="1" s="1" a="1"/>
  <c r="AI92" i="1"/>
  <c r="AH92" i="1"/>
  <c r="AG92" i="1"/>
  <c r="AF92" i="1"/>
  <c r="AE92" i="1"/>
  <c r="AD92" i="1"/>
  <c r="AC92" i="1"/>
  <c r="AC190" i="1" s="1" a="1"/>
  <c r="AC190" i="1" s="1"/>
  <c r="AC287" i="1" s="1" a="1"/>
  <c r="AB92" i="1"/>
  <c r="AA92" i="1"/>
  <c r="AA190" i="1" s="1" a="1"/>
  <c r="AA190" i="1" s="1"/>
  <c r="AA287" i="1" s="1" a="1"/>
  <c r="Z92" i="1"/>
  <c r="Z190" i="1" s="1" a="1"/>
  <c r="Z190" i="1" s="1"/>
  <c r="Z287" i="1" s="1" a="1"/>
  <c r="Y92" i="1"/>
  <c r="Y190" i="1" s="1" a="1"/>
  <c r="Y190" i="1" s="1"/>
  <c r="Y287" i="1" s="1" a="1"/>
  <c r="X92" i="1"/>
  <c r="X190" i="1" s="1" a="1"/>
  <c r="X190" i="1" s="1"/>
  <c r="X287" i="1" s="1" a="1"/>
  <c r="W92" i="1"/>
  <c r="V92" i="1"/>
  <c r="U92" i="1"/>
  <c r="T92" i="1"/>
  <c r="S92" i="1"/>
  <c r="R92" i="1"/>
  <c r="Q92" i="1"/>
  <c r="P92" i="1"/>
  <c r="O92" i="1"/>
  <c r="N92" i="1"/>
  <c r="M92" i="1"/>
  <c r="M190" i="1" s="1" a="1"/>
  <c r="M190" i="1" s="1"/>
  <c r="L92" i="1"/>
  <c r="L190" i="1" s="1" a="1"/>
  <c r="L190" i="1" s="1"/>
  <c r="L287" i="1" s="1" a="1"/>
  <c r="K92" i="1"/>
  <c r="K190" i="1" s="1" a="1"/>
  <c r="K190" i="1" s="1"/>
  <c r="K287" i="1" s="1" a="1"/>
  <c r="J92" i="1"/>
  <c r="J190" i="1" s="1" a="1"/>
  <c r="J190" i="1" s="1"/>
  <c r="I92" i="1"/>
  <c r="I190" i="1" s="1" a="1"/>
  <c r="I190" i="1" s="1"/>
  <c r="I287" i="1" s="1" a="1"/>
  <c r="H92" i="1"/>
  <c r="G92" i="1"/>
  <c r="G190" i="1" s="1" a="1"/>
  <c r="G190" i="1" s="1"/>
  <c r="G287" i="1" s="1" a="1"/>
  <c r="F92" i="1"/>
  <c r="E92" i="1"/>
  <c r="E190" i="1" s="1" a="1"/>
  <c r="E190" i="1" s="1"/>
  <c r="E287" i="1" s="1" a="1"/>
  <c r="D92" i="1"/>
  <c r="D190" i="1" s="1" a="1"/>
  <c r="D190" i="1" s="1"/>
  <c r="D287" i="1" s="1" a="1"/>
  <c r="C92" i="1"/>
  <c r="C190" i="1" s="1" a="1"/>
  <c r="C190" i="1" s="1"/>
  <c r="B92" i="1"/>
  <c r="B190" i="1" s="1" a="1"/>
  <c r="B190" i="1" s="1"/>
  <c r="B287" i="1" s="1" a="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91"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B90" i="1"/>
  <c r="AQ89" i="1"/>
  <c r="AQ187" i="1" s="1" a="1"/>
  <c r="AQ187" i="1" s="1"/>
  <c r="AQ284" i="1" s="1" a="1"/>
  <c r="AP89" i="1"/>
  <c r="AP187" i="1" s="1" a="1"/>
  <c r="AP187" i="1" s="1"/>
  <c r="AP284" i="1" s="1" a="1"/>
  <c r="AO89" i="1"/>
  <c r="AO187" i="1" s="1" a="1"/>
  <c r="AO187" i="1" s="1"/>
  <c r="AO284" i="1" s="1" a="1"/>
  <c r="AN89" i="1"/>
  <c r="AN187" i="1" s="1" a="1"/>
  <c r="AN187" i="1" s="1"/>
  <c r="AM89" i="1"/>
  <c r="AM187" i="1" s="1" a="1"/>
  <c r="AM187" i="1" s="1"/>
  <c r="AL89" i="1"/>
  <c r="AK89" i="1"/>
  <c r="AK187" i="1" s="1" a="1"/>
  <c r="AK187" i="1" s="1"/>
  <c r="AK284" i="1" s="1" a="1"/>
  <c r="AJ89" i="1"/>
  <c r="AJ187" i="1" s="1" a="1"/>
  <c r="AJ187" i="1" s="1"/>
  <c r="AI89" i="1"/>
  <c r="AI187" i="1" s="1" a="1"/>
  <c r="AI187" i="1" s="1"/>
  <c r="AI284" i="1" s="1" a="1"/>
  <c r="AH89" i="1"/>
  <c r="AH187" i="1" s="1" a="1"/>
  <c r="AH187" i="1" s="1"/>
  <c r="AG89" i="1"/>
  <c r="AG187" i="1" s="1" a="1"/>
  <c r="AG187" i="1" s="1"/>
  <c r="AG284" i="1" s="1" a="1"/>
  <c r="AF89" i="1"/>
  <c r="AF187" i="1" s="1" a="1"/>
  <c r="AF187" i="1" s="1"/>
  <c r="AE89" i="1"/>
  <c r="AE187" i="1" s="1" a="1"/>
  <c r="AE187" i="1" s="1"/>
  <c r="AD89" i="1"/>
  <c r="AD187" i="1" s="1" a="1"/>
  <c r="AD187" i="1" s="1"/>
  <c r="AD284" i="1" s="1" a="1"/>
  <c r="AC89" i="1"/>
  <c r="AC187" i="1" s="1" a="1"/>
  <c r="AC187" i="1" s="1"/>
  <c r="AC284" i="1" s="1" a="1"/>
  <c r="AB89" i="1"/>
  <c r="AB187" i="1" s="1" a="1"/>
  <c r="AB187" i="1" s="1"/>
  <c r="AB284" i="1" s="1" a="1"/>
  <c r="AA89" i="1"/>
  <c r="AA187" i="1" s="1" a="1"/>
  <c r="AA187" i="1" s="1"/>
  <c r="Z89" i="1"/>
  <c r="Y89" i="1"/>
  <c r="Y187" i="1" s="1" a="1"/>
  <c r="Y187" i="1" s="1"/>
  <c r="X89" i="1"/>
  <c r="W89" i="1"/>
  <c r="W187" i="1" s="1" a="1"/>
  <c r="W187" i="1" s="1"/>
  <c r="W284" i="1" s="1" a="1"/>
  <c r="V89" i="1"/>
  <c r="V187" i="1" s="1" a="1"/>
  <c r="V187" i="1" s="1"/>
  <c r="V284" i="1" s="1" a="1"/>
  <c r="U89" i="1"/>
  <c r="U187" i="1" s="1" a="1"/>
  <c r="U187" i="1" s="1"/>
  <c r="T89" i="1"/>
  <c r="T187" i="1" s="1" a="1"/>
  <c r="T187" i="1" s="1"/>
  <c r="T284" i="1" s="1" a="1"/>
  <c r="S89" i="1"/>
  <c r="S187" i="1" s="1" a="1"/>
  <c r="S187" i="1" s="1"/>
  <c r="R89" i="1"/>
  <c r="R187" i="1" s="1" a="1"/>
  <c r="R187" i="1" s="1"/>
  <c r="Q89" i="1"/>
  <c r="Q187" i="1" s="1" a="1"/>
  <c r="Q187" i="1" s="1"/>
  <c r="Q284" i="1" s="1" a="1"/>
  <c r="P89" i="1"/>
  <c r="P187" i="1" s="1" a="1"/>
  <c r="P187" i="1" s="1"/>
  <c r="O89" i="1"/>
  <c r="O187" i="1" s="1" a="1"/>
  <c r="O187" i="1" s="1"/>
  <c r="O284" i="1" s="1" a="1"/>
  <c r="N89" i="1"/>
  <c r="M89" i="1"/>
  <c r="M187" i="1" s="1" a="1"/>
  <c r="M187" i="1" s="1"/>
  <c r="M284" i="1" s="1" a="1"/>
  <c r="L89" i="1"/>
  <c r="L187" i="1" s="1" a="1"/>
  <c r="L187" i="1" s="1"/>
  <c r="L284" i="1" s="1" a="1"/>
  <c r="K89" i="1"/>
  <c r="K187" i="1" s="1" a="1"/>
  <c r="K187" i="1" s="1"/>
  <c r="K284" i="1" s="1" a="1"/>
  <c r="J89" i="1"/>
  <c r="I89" i="1"/>
  <c r="I187" i="1" s="1" a="1"/>
  <c r="I187" i="1" s="1"/>
  <c r="I284" i="1" s="1" a="1"/>
  <c r="H89" i="1"/>
  <c r="H187" i="1" s="1" a="1"/>
  <c r="H187" i="1" s="1"/>
  <c r="G89" i="1"/>
  <c r="G187" i="1" s="1" a="1"/>
  <c r="G187" i="1" s="1"/>
  <c r="G284" i="1" s="1" a="1"/>
  <c r="F89" i="1"/>
  <c r="F187" i="1" s="1" a="1"/>
  <c r="F187" i="1" s="1"/>
  <c r="E89" i="1"/>
  <c r="E187" i="1" s="1" a="1"/>
  <c r="E187" i="1" s="1"/>
  <c r="E284" i="1" s="1" a="1"/>
  <c r="D89" i="1"/>
  <c r="D187" i="1" s="1" a="1"/>
  <c r="D187" i="1" s="1"/>
  <c r="D284" i="1" s="1" a="1"/>
  <c r="C89" i="1"/>
  <c r="C187" i="1" s="1" a="1"/>
  <c r="C187" i="1" s="1"/>
  <c r="B89" i="1"/>
  <c r="B187" i="1" s="1" a="1"/>
  <c r="B187" i="1" s="1"/>
  <c r="B284" i="1" s="1" a="1"/>
  <c r="AQ88" i="1"/>
  <c r="AQ186" i="1" s="1" a="1"/>
  <c r="AQ186" i="1" s="1"/>
  <c r="AP88" i="1"/>
  <c r="AP186" i="1" s="1" a="1"/>
  <c r="AP186" i="1" s="1"/>
  <c r="AP283" i="1" s="1" a="1"/>
  <c r="AO88" i="1"/>
  <c r="AO186" i="1" s="1" a="1"/>
  <c r="AO186" i="1" s="1"/>
  <c r="AO283" i="1" s="1" a="1"/>
  <c r="AN88" i="1"/>
  <c r="AN186" i="1" s="1" a="1"/>
  <c r="AN186" i="1" s="1"/>
  <c r="AM88" i="1"/>
  <c r="AM186" i="1" s="1" a="1"/>
  <c r="AM186" i="1" s="1"/>
  <c r="AM283" i="1" s="1" a="1"/>
  <c r="AL88" i="1"/>
  <c r="AL186" i="1" s="1" a="1"/>
  <c r="AL186" i="1" s="1"/>
  <c r="AL283" i="1" s="1" a="1"/>
  <c r="AK88" i="1"/>
  <c r="AK186" i="1" s="1" a="1"/>
  <c r="AK186" i="1" s="1"/>
  <c r="AJ88" i="1"/>
  <c r="AJ186" i="1" s="1" a="1"/>
  <c r="AJ186" i="1" s="1"/>
  <c r="AJ283" i="1" s="1" a="1"/>
  <c r="AI88" i="1"/>
  <c r="AI186" i="1" s="1" a="1"/>
  <c r="AI186" i="1" s="1"/>
  <c r="AI283" i="1" s="1" a="1"/>
  <c r="AH88" i="1"/>
  <c r="AH186" i="1" s="1" a="1"/>
  <c r="AH186" i="1" s="1"/>
  <c r="AG88" i="1"/>
  <c r="AG186" i="1" s="1" a="1"/>
  <c r="AG186" i="1" s="1"/>
  <c r="AG283" i="1" s="1" a="1"/>
  <c r="AF88" i="1"/>
  <c r="AE88" i="1"/>
  <c r="AE186" i="1" s="1" a="1"/>
  <c r="AE186" i="1" s="1"/>
  <c r="AE283" i="1" s="1" a="1"/>
  <c r="AD88" i="1"/>
  <c r="AC88" i="1"/>
  <c r="AC186" i="1" s="1" a="1"/>
  <c r="AC186" i="1" s="1"/>
  <c r="AC283" i="1" s="1" a="1"/>
  <c r="AB88" i="1"/>
  <c r="AB186" i="1" s="1" a="1"/>
  <c r="AB186" i="1" s="1"/>
  <c r="AA88" i="1"/>
  <c r="AA186" i="1" s="1" a="1"/>
  <c r="AA186" i="1" s="1"/>
  <c r="Z88" i="1"/>
  <c r="Z186" i="1" s="1" a="1"/>
  <c r="Z186" i="1" s="1"/>
  <c r="Z283" i="1" s="1" a="1"/>
  <c r="Y88" i="1"/>
  <c r="Y186" i="1" s="1" a="1"/>
  <c r="Y186" i="1" s="1"/>
  <c r="Y283" i="1" s="1" a="1"/>
  <c r="X88" i="1"/>
  <c r="X186" i="1" s="1" a="1"/>
  <c r="X186" i="1" s="1"/>
  <c r="W88" i="1"/>
  <c r="W186" i="1" s="1" a="1"/>
  <c r="W186" i="1" s="1"/>
  <c r="W283" i="1" s="1" a="1"/>
  <c r="V88" i="1"/>
  <c r="V186" i="1" s="1" a="1"/>
  <c r="V186" i="1" s="1"/>
  <c r="U88" i="1"/>
  <c r="U186" i="1" s="1" a="1"/>
  <c r="U186" i="1" s="1"/>
  <c r="T88" i="1"/>
  <c r="S88" i="1"/>
  <c r="S186" i="1" s="1" a="1"/>
  <c r="S186" i="1" s="1"/>
  <c r="S283" i="1" s="1" a="1"/>
  <c r="R88" i="1"/>
  <c r="R186" i="1" s="1" a="1"/>
  <c r="R186" i="1" s="1"/>
  <c r="R283" i="1" s="1" a="1"/>
  <c r="Q88" i="1"/>
  <c r="Q186" i="1" s="1" a="1"/>
  <c r="Q186" i="1" s="1"/>
  <c r="Q283" i="1" s="1" a="1"/>
  <c r="P88" i="1"/>
  <c r="P186" i="1" s="1" a="1"/>
  <c r="P186" i="1" s="1"/>
  <c r="P283" i="1" s="1" a="1"/>
  <c r="O88" i="1"/>
  <c r="O186" i="1" s="1" a="1"/>
  <c r="O186" i="1" s="1"/>
  <c r="N88" i="1"/>
  <c r="N186" i="1" s="1" a="1"/>
  <c r="N186" i="1" s="1"/>
  <c r="M88" i="1"/>
  <c r="M186" i="1" s="1" a="1"/>
  <c r="M186" i="1" s="1"/>
  <c r="M283" i="1" s="1" a="1"/>
  <c r="L88" i="1"/>
  <c r="L186" i="1" s="1" a="1"/>
  <c r="L186" i="1" s="1"/>
  <c r="L283" i="1" s="1" a="1"/>
  <c r="K88" i="1"/>
  <c r="K186" i="1" s="1" a="1"/>
  <c r="K186" i="1" s="1"/>
  <c r="K283" i="1" s="1" a="1"/>
  <c r="J88" i="1"/>
  <c r="J186" i="1" s="1" a="1"/>
  <c r="J186" i="1" s="1"/>
  <c r="I88" i="1"/>
  <c r="I186" i="1" s="1" a="1"/>
  <c r="I186" i="1" s="1"/>
  <c r="I283" i="1" s="1" a="1"/>
  <c r="H88" i="1"/>
  <c r="G88" i="1"/>
  <c r="G186" i="1" s="1" a="1"/>
  <c r="G186" i="1" s="1"/>
  <c r="G283" i="1" s="1" a="1"/>
  <c r="F88" i="1"/>
  <c r="F186" i="1" s="1" a="1"/>
  <c r="F186" i="1" s="1"/>
  <c r="E88" i="1"/>
  <c r="E186" i="1" s="1" a="1"/>
  <c r="E186" i="1" s="1"/>
  <c r="E283" i="1" s="1" a="1"/>
  <c r="D88" i="1"/>
  <c r="D186" i="1" s="1" a="1"/>
  <c r="D186" i="1" s="1"/>
  <c r="C88" i="1"/>
  <c r="C186" i="1" s="1" a="1"/>
  <c r="C186" i="1" s="1"/>
  <c r="C283" i="1" s="1" a="1"/>
  <c r="B88" i="1"/>
  <c r="B186" i="1" s="1" a="1"/>
  <c r="B186" i="1" s="1"/>
  <c r="AQ87" i="1"/>
  <c r="AQ185" i="1" s="1" a="1"/>
  <c r="AQ185" i="1" s="1"/>
  <c r="AP87" i="1"/>
  <c r="AP185" i="1" s="1" a="1"/>
  <c r="AP185" i="1" s="1"/>
  <c r="AP282" i="1" s="1" a="1"/>
  <c r="AO87" i="1"/>
  <c r="AO185" i="1" s="1" a="1"/>
  <c r="AO185" i="1" s="1"/>
  <c r="AO282" i="1" s="1" a="1"/>
  <c r="AN87" i="1"/>
  <c r="AN185" i="1" s="1" a="1"/>
  <c r="AN185" i="1" s="1"/>
  <c r="AN282" i="1" s="1" a="1"/>
  <c r="AM87" i="1"/>
  <c r="AM185" i="1" s="1" a="1"/>
  <c r="AM185" i="1" s="1"/>
  <c r="AL87" i="1"/>
  <c r="AK87" i="1"/>
  <c r="AK185" i="1" s="1" a="1"/>
  <c r="AK185" i="1" s="1"/>
  <c r="AJ87" i="1"/>
  <c r="AI87" i="1"/>
  <c r="AI185" i="1" s="1" a="1"/>
  <c r="AI185" i="1" s="1"/>
  <c r="AI282" i="1" s="1" a="1"/>
  <c r="AH87" i="1"/>
  <c r="AH185" i="1" s="1" a="1"/>
  <c r="AH185" i="1" s="1"/>
  <c r="AH282" i="1" s="1" a="1"/>
  <c r="AG87" i="1"/>
  <c r="AG185" i="1" s="1" a="1"/>
  <c r="AG185" i="1" s="1"/>
  <c r="AF87" i="1"/>
  <c r="AF185" i="1" s="1" a="1"/>
  <c r="AF185" i="1" s="1"/>
  <c r="AF282" i="1" s="1" a="1"/>
  <c r="AE87" i="1"/>
  <c r="AE185" i="1" s="1" a="1"/>
  <c r="AE185" i="1" s="1"/>
  <c r="AD87" i="1"/>
  <c r="AD185" i="1" s="1" a="1"/>
  <c r="AD185" i="1" s="1"/>
  <c r="AC87" i="1"/>
  <c r="AC185" i="1" s="1" a="1"/>
  <c r="AC185" i="1" s="1"/>
  <c r="AC282" i="1" s="1" a="1"/>
  <c r="AB87" i="1"/>
  <c r="AB185" i="1" s="1" a="1"/>
  <c r="AB185" i="1" s="1"/>
  <c r="AA87" i="1"/>
  <c r="AA185" i="1" s="1" a="1"/>
  <c r="AA185" i="1" s="1"/>
  <c r="AA282" i="1" s="1" a="1"/>
  <c r="Z87" i="1"/>
  <c r="Y87" i="1"/>
  <c r="Y185" i="1" s="1" a="1"/>
  <c r="Y185" i="1" s="1"/>
  <c r="Y282" i="1" s="1" a="1"/>
  <c r="X87" i="1"/>
  <c r="X185" i="1" s="1" a="1"/>
  <c r="X185" i="1" s="1"/>
  <c r="X282" i="1" s="1" a="1"/>
  <c r="W87" i="1"/>
  <c r="W185" i="1" s="1" a="1"/>
  <c r="W185" i="1" s="1"/>
  <c r="W282" i="1" s="1" a="1"/>
  <c r="V87" i="1"/>
  <c r="U87" i="1"/>
  <c r="U185" i="1" s="1" a="1"/>
  <c r="U185" i="1" s="1"/>
  <c r="U282" i="1" s="1" a="1"/>
  <c r="T87" i="1"/>
  <c r="T185" i="1" s="1" a="1"/>
  <c r="T185" i="1" s="1"/>
  <c r="S87" i="1"/>
  <c r="S185" i="1" s="1" a="1"/>
  <c r="S185" i="1" s="1"/>
  <c r="S282" i="1" s="1" a="1"/>
  <c r="R87" i="1"/>
  <c r="R185" i="1" s="1" a="1"/>
  <c r="R185" i="1" s="1"/>
  <c r="Q87" i="1"/>
  <c r="Q185" i="1" s="1" a="1"/>
  <c r="Q185" i="1" s="1"/>
  <c r="Q282" i="1" s="1" a="1"/>
  <c r="P87" i="1"/>
  <c r="P185" i="1" s="1" a="1"/>
  <c r="P185" i="1" s="1"/>
  <c r="P282" i="1" s="1" a="1"/>
  <c r="O87" i="1"/>
  <c r="O185" i="1" s="1" a="1"/>
  <c r="O185" i="1" s="1"/>
  <c r="N87" i="1"/>
  <c r="M87" i="1"/>
  <c r="M185" i="1" s="1" a="1"/>
  <c r="M185" i="1" s="1"/>
  <c r="L87" i="1"/>
  <c r="L185" i="1" s="1" a="1"/>
  <c r="L185" i="1" s="1"/>
  <c r="L282" i="1" s="1" a="1"/>
  <c r="K87" i="1"/>
  <c r="K185" i="1" s="1" a="1"/>
  <c r="K185" i="1" s="1"/>
  <c r="K282" i="1" s="1" a="1"/>
  <c r="J87" i="1"/>
  <c r="J185" i="1" s="1" a="1"/>
  <c r="J185" i="1" s="1"/>
  <c r="I87" i="1"/>
  <c r="I185" i="1" s="1" a="1"/>
  <c r="I185" i="1" s="1"/>
  <c r="I282" i="1" s="1" a="1"/>
  <c r="H87" i="1"/>
  <c r="G87" i="1"/>
  <c r="G185" i="1" s="1" a="1"/>
  <c r="G185" i="1" s="1"/>
  <c r="F87" i="1"/>
  <c r="F185" i="1" s="1" a="1"/>
  <c r="F185" i="1" s="1"/>
  <c r="F282" i="1" s="1" a="1"/>
  <c r="E87" i="1"/>
  <c r="E185" i="1" s="1" a="1"/>
  <c r="E185" i="1" s="1"/>
  <c r="E282" i="1" s="1" a="1"/>
  <c r="D87" i="1"/>
  <c r="D185" i="1" s="1" a="1"/>
  <c r="D185" i="1" s="1"/>
  <c r="C87" i="1"/>
  <c r="C185" i="1" s="1" a="1"/>
  <c r="C185" i="1" s="1"/>
  <c r="C282" i="1" s="1" a="1"/>
  <c r="B87" i="1"/>
  <c r="AQ86" i="1"/>
  <c r="AQ184" i="1" s="1" a="1"/>
  <c r="AQ184" i="1" s="1"/>
  <c r="AQ281" i="1" s="1" a="1"/>
  <c r="AP86" i="1"/>
  <c r="AO86" i="1"/>
  <c r="AO184" i="1" s="1" a="1"/>
  <c r="AO184" i="1" s="1"/>
  <c r="AO281" i="1" s="1" a="1"/>
  <c r="AN86" i="1"/>
  <c r="AN184" i="1" s="1" a="1"/>
  <c r="AN184" i="1" s="1"/>
  <c r="AM86" i="1"/>
  <c r="AM184" i="1" s="1" a="1"/>
  <c r="AM184" i="1" s="1"/>
  <c r="AL86" i="1"/>
  <c r="AL184" i="1" s="1" a="1"/>
  <c r="AL184" i="1" s="1"/>
  <c r="AL281" i="1" s="1" a="1"/>
  <c r="AK86" i="1"/>
  <c r="AK184" i="1" s="1" a="1"/>
  <c r="AK184" i="1" s="1"/>
  <c r="AK281" i="1" s="1" a="1"/>
  <c r="AJ86" i="1"/>
  <c r="AJ184" i="1" s="1" a="1"/>
  <c r="AJ184" i="1" s="1"/>
  <c r="AI86" i="1"/>
  <c r="AI184" i="1" s="1" a="1"/>
  <c r="AI184" i="1" s="1"/>
  <c r="AI281" i="1" s="1" a="1"/>
  <c r="AH86" i="1"/>
  <c r="AH184" i="1" s="1" a="1"/>
  <c r="AH184" i="1" s="1"/>
  <c r="AH281" i="1" s="1" a="1"/>
  <c r="AG86" i="1"/>
  <c r="AG184" i="1" s="1" a="1"/>
  <c r="AG184" i="1" s="1"/>
  <c r="AF86" i="1"/>
  <c r="AF184" i="1" s="1" a="1"/>
  <c r="AF184" i="1" s="1"/>
  <c r="AF281" i="1" s="1" a="1"/>
  <c r="AE86" i="1"/>
  <c r="AE184" i="1" s="1" a="1"/>
  <c r="AE184" i="1" s="1"/>
  <c r="AE281" i="1" s="1" a="1"/>
  <c r="AD86" i="1"/>
  <c r="AD184" i="1" s="1" a="1"/>
  <c r="AD184" i="1" s="1"/>
  <c r="AD281" i="1" s="1" a="1"/>
  <c r="AC86" i="1"/>
  <c r="AC184" i="1" s="1" a="1"/>
  <c r="AC184" i="1" s="1"/>
  <c r="AC281" i="1" s="1" a="1"/>
  <c r="AB86" i="1"/>
  <c r="AB184" i="1" s="1" a="1"/>
  <c r="AB184" i="1" s="1"/>
  <c r="AB281" i="1" s="1" a="1"/>
  <c r="AA86" i="1"/>
  <c r="AA184" i="1" s="1" a="1"/>
  <c r="AA184" i="1" s="1"/>
  <c r="Z86" i="1"/>
  <c r="Y86" i="1"/>
  <c r="Y184" i="1" s="1" a="1"/>
  <c r="Y184" i="1" s="1"/>
  <c r="Y281" i="1" s="1" a="1"/>
  <c r="X86" i="1"/>
  <c r="X184" i="1" s="1" a="1"/>
  <c r="X184" i="1" s="1"/>
  <c r="X281" i="1" s="1" a="1"/>
  <c r="W86" i="1"/>
  <c r="W184" i="1" s="1" a="1"/>
  <c r="W184" i="1" s="1"/>
  <c r="W281" i="1" s="1" a="1"/>
  <c r="V86" i="1"/>
  <c r="V184" i="1" s="1" a="1"/>
  <c r="V184" i="1" s="1"/>
  <c r="U86" i="1"/>
  <c r="U184" i="1" s="1" a="1"/>
  <c r="U184" i="1" s="1"/>
  <c r="T86" i="1"/>
  <c r="S86" i="1"/>
  <c r="S184" i="1" s="1" a="1"/>
  <c r="S184" i="1" s="1"/>
  <c r="S281" i="1" s="1" a="1"/>
  <c r="R86" i="1"/>
  <c r="R184" i="1" s="1" a="1"/>
  <c r="R184" i="1" s="1"/>
  <c r="Q86" i="1"/>
  <c r="Q184" i="1" s="1" a="1"/>
  <c r="Q184" i="1" s="1"/>
  <c r="Q281" i="1" s="1" a="1"/>
  <c r="P86" i="1"/>
  <c r="P184" i="1" s="1" a="1"/>
  <c r="P184" i="1" s="1"/>
  <c r="O86" i="1"/>
  <c r="O184" i="1" s="1" a="1"/>
  <c r="O184" i="1" s="1"/>
  <c r="O281" i="1" s="1" a="1"/>
  <c r="N86" i="1"/>
  <c r="M86" i="1"/>
  <c r="M184" i="1" s="1" a="1"/>
  <c r="M184" i="1" s="1"/>
  <c r="L86" i="1"/>
  <c r="L184" i="1" s="1" a="1"/>
  <c r="L184" i="1" s="1"/>
  <c r="L281" i="1" s="1" a="1"/>
  <c r="K86" i="1"/>
  <c r="K184" i="1" s="1" a="1"/>
  <c r="K184" i="1" s="1"/>
  <c r="K281" i="1" s="1" a="1"/>
  <c r="J86" i="1"/>
  <c r="J184" i="1" s="1" a="1"/>
  <c r="J184" i="1" s="1"/>
  <c r="J281" i="1" s="1" a="1"/>
  <c r="I86" i="1"/>
  <c r="I184" i="1" s="1" a="1"/>
  <c r="I184" i="1" s="1"/>
  <c r="H86" i="1"/>
  <c r="G86" i="1"/>
  <c r="G184" i="1" s="1" a="1"/>
  <c r="G184" i="1" s="1"/>
  <c r="F86" i="1"/>
  <c r="E86" i="1"/>
  <c r="E184" i="1" s="1" a="1"/>
  <c r="E184" i="1" s="1"/>
  <c r="E281" i="1" s="1" a="1"/>
  <c r="D86" i="1"/>
  <c r="D184" i="1" s="1" a="1"/>
  <c r="D184" i="1" s="1"/>
  <c r="D281" i="1" s="1" a="1"/>
  <c r="C86" i="1"/>
  <c r="C184" i="1" s="1" a="1"/>
  <c r="C184" i="1" s="1"/>
  <c r="B86" i="1"/>
  <c r="AQ85" i="1"/>
  <c r="AQ183" i="1" s="1" a="1"/>
  <c r="AQ183" i="1" s="1"/>
  <c r="AP85" i="1"/>
  <c r="AP183" i="1" s="1" a="1"/>
  <c r="AP183" i="1" s="1"/>
  <c r="AO85" i="1"/>
  <c r="AO183" i="1" s="1" a="1"/>
  <c r="AO183" i="1" s="1"/>
  <c r="AO280" i="1" s="1" a="1"/>
  <c r="AN85" i="1"/>
  <c r="AN183" i="1" s="1" a="1"/>
  <c r="AN183" i="1" s="1"/>
  <c r="AM85" i="1"/>
  <c r="AM183" i="1" s="1" a="1"/>
  <c r="AM183" i="1" s="1"/>
  <c r="AM280" i="1" s="1" a="1"/>
  <c r="AL85" i="1"/>
  <c r="AK85" i="1"/>
  <c r="AK183" i="1" s="1" a="1"/>
  <c r="AK183" i="1" s="1"/>
  <c r="AK280" i="1" s="1" a="1"/>
  <c r="AJ85" i="1"/>
  <c r="AJ183" i="1" s="1" a="1"/>
  <c r="AJ183" i="1" s="1"/>
  <c r="AJ280" i="1" s="1" a="1"/>
  <c r="AI85" i="1"/>
  <c r="AI183" i="1" s="1" a="1"/>
  <c r="AI183" i="1" s="1"/>
  <c r="AI280" i="1" s="1" a="1"/>
  <c r="AH85" i="1"/>
  <c r="AG85" i="1"/>
  <c r="AG183" i="1" s="1" a="1"/>
  <c r="AG183" i="1" s="1"/>
  <c r="AG280" i="1" s="1" a="1"/>
  <c r="AF85" i="1"/>
  <c r="AE85" i="1"/>
  <c r="AE183" i="1" s="1" a="1"/>
  <c r="AE183" i="1" s="1"/>
  <c r="AE280" i="1" s="1" a="1"/>
  <c r="AD85" i="1"/>
  <c r="AD183" i="1" s="1" a="1"/>
  <c r="AD183" i="1" s="1"/>
  <c r="AC85" i="1"/>
  <c r="AC183" i="1" s="1" a="1"/>
  <c r="AC183" i="1" s="1"/>
  <c r="AC280" i="1" s="1" a="1"/>
  <c r="AB85" i="1"/>
  <c r="AB183" i="1" s="1" a="1"/>
  <c r="AB183" i="1" s="1"/>
  <c r="AB280" i="1" s="1" a="1"/>
  <c r="AA85" i="1"/>
  <c r="AA183" i="1" s="1" a="1"/>
  <c r="AA183" i="1" s="1"/>
  <c r="Z85" i="1"/>
  <c r="Y85" i="1"/>
  <c r="Y183" i="1" s="1" a="1"/>
  <c r="Y183" i="1" s="1"/>
  <c r="X85" i="1"/>
  <c r="X183" i="1" s="1" a="1"/>
  <c r="X183" i="1" s="1"/>
  <c r="X280" i="1" s="1" a="1"/>
  <c r="W85" i="1"/>
  <c r="W183" i="1" s="1" a="1"/>
  <c r="W183" i="1" s="1"/>
  <c r="W280" i="1" s="1" a="1"/>
  <c r="V85" i="1"/>
  <c r="V183" i="1" s="1" a="1"/>
  <c r="V183" i="1" s="1"/>
  <c r="U85" i="1"/>
  <c r="U183" i="1" s="1" a="1"/>
  <c r="U183" i="1" s="1"/>
  <c r="U280" i="1" s="1" a="1"/>
  <c r="T85" i="1"/>
  <c r="S85" i="1"/>
  <c r="S183" i="1" s="1" a="1"/>
  <c r="S183" i="1" s="1"/>
  <c r="R85" i="1"/>
  <c r="R183" i="1" s="1" a="1"/>
  <c r="R183" i="1" s="1"/>
  <c r="R280" i="1" s="1" a="1"/>
  <c r="Q85" i="1"/>
  <c r="Q183" i="1" s="1" a="1"/>
  <c r="Q183" i="1" s="1"/>
  <c r="Q280" i="1" s="1" a="1"/>
  <c r="P85" i="1"/>
  <c r="P183" i="1" s="1" a="1"/>
  <c r="P183" i="1" s="1"/>
  <c r="O85" i="1"/>
  <c r="O183" i="1" s="1" a="1"/>
  <c r="O183" i="1" s="1"/>
  <c r="O280" i="1" s="1" a="1"/>
  <c r="N85" i="1"/>
  <c r="M85" i="1"/>
  <c r="M183" i="1" s="1" a="1"/>
  <c r="M183" i="1" s="1"/>
  <c r="M280" i="1" s="1" a="1"/>
  <c r="L85" i="1"/>
  <c r="L183" i="1" s="1" a="1"/>
  <c r="L183" i="1" s="1"/>
  <c r="K85" i="1"/>
  <c r="K183" i="1" s="1" a="1"/>
  <c r="K183" i="1" s="1"/>
  <c r="K280" i="1" s="1" a="1"/>
  <c r="J85" i="1"/>
  <c r="J183" i="1" s="1" a="1"/>
  <c r="J183" i="1" s="1"/>
  <c r="I85" i="1"/>
  <c r="I183" i="1" s="1" a="1"/>
  <c r="I183" i="1" s="1"/>
  <c r="H85" i="1"/>
  <c r="G85" i="1"/>
  <c r="G183" i="1" s="1" a="1"/>
  <c r="G183" i="1" s="1"/>
  <c r="G280" i="1" s="1" a="1"/>
  <c r="F85" i="1"/>
  <c r="F183" i="1" s="1" a="1"/>
  <c r="F183" i="1" s="1"/>
  <c r="E85" i="1"/>
  <c r="E183" i="1" s="1" a="1"/>
  <c r="E183" i="1" s="1"/>
  <c r="E280" i="1" s="1" a="1"/>
  <c r="D85" i="1"/>
  <c r="D183" i="1" s="1" a="1"/>
  <c r="D183" i="1" s="1"/>
  <c r="D280" i="1" s="1" a="1"/>
  <c r="C85" i="1"/>
  <c r="C183" i="1" s="1" a="1"/>
  <c r="C183" i="1" s="1"/>
  <c r="B85" i="1"/>
  <c r="AQ84" i="1"/>
  <c r="AQ182" i="1" s="1" a="1"/>
  <c r="AQ182" i="1" s="1"/>
  <c r="AP84" i="1"/>
  <c r="AP182" i="1" s="1" a="1"/>
  <c r="AP182" i="1" s="1"/>
  <c r="AP279" i="1" s="1" a="1"/>
  <c r="AO84" i="1"/>
  <c r="AO182" i="1" s="1" a="1"/>
  <c r="AO182" i="1" s="1"/>
  <c r="AO279" i="1" s="1" a="1"/>
  <c r="AN84" i="1"/>
  <c r="AM84" i="1"/>
  <c r="AM182" i="1" s="1" a="1"/>
  <c r="AM182" i="1" s="1"/>
  <c r="AL84" i="1"/>
  <c r="AL182" i="1" s="1" a="1"/>
  <c r="AL182" i="1" s="1"/>
  <c r="AK84" i="1"/>
  <c r="AK182" i="1" s="1" a="1"/>
  <c r="AK182" i="1" s="1"/>
  <c r="AK279" i="1" s="1" a="1"/>
  <c r="AJ84" i="1"/>
  <c r="AJ182" i="1" s="1" a="1"/>
  <c r="AJ182" i="1" s="1"/>
  <c r="AJ279" i="1" s="1" a="1"/>
  <c r="AI84" i="1"/>
  <c r="AI182" i="1" s="1" a="1"/>
  <c r="AI182" i="1" s="1"/>
  <c r="AI279" i="1" s="1" a="1"/>
  <c r="AH84" i="1"/>
  <c r="AH182" i="1" s="1" a="1"/>
  <c r="AH182" i="1" s="1"/>
  <c r="AG84" i="1"/>
  <c r="AG182" i="1" s="1" a="1"/>
  <c r="AG182" i="1" s="1"/>
  <c r="AG279" i="1" s="1" a="1"/>
  <c r="AF84" i="1"/>
  <c r="AE84" i="1"/>
  <c r="AE182" i="1" s="1" a="1"/>
  <c r="AE182" i="1" s="1"/>
  <c r="AE279" i="1" s="1" a="1"/>
  <c r="AD84" i="1"/>
  <c r="AD182" i="1" s="1" a="1"/>
  <c r="AD182" i="1" s="1"/>
  <c r="AD279" i="1" s="1" a="1"/>
  <c r="AC84" i="1"/>
  <c r="AC182" i="1" s="1" a="1"/>
  <c r="AC182" i="1" s="1"/>
  <c r="AC279" i="1" s="1" a="1"/>
  <c r="AB84" i="1"/>
  <c r="AB182" i="1" s="1" a="1"/>
  <c r="AB182" i="1" s="1"/>
  <c r="AB279" i="1" s="1" a="1"/>
  <c r="AA84" i="1"/>
  <c r="AA182" i="1" s="1" a="1"/>
  <c r="AA182" i="1" s="1"/>
  <c r="AA279" i="1" s="1" a="1"/>
  <c r="Z84" i="1"/>
  <c r="Y84" i="1"/>
  <c r="Y182" i="1" s="1" a="1"/>
  <c r="Y182" i="1" s="1"/>
  <c r="X84" i="1"/>
  <c r="X182" i="1" s="1" a="1"/>
  <c r="X182" i="1" s="1"/>
  <c r="X279" i="1" s="1" a="1"/>
  <c r="W84" i="1"/>
  <c r="W182" i="1" s="1" a="1"/>
  <c r="W182" i="1" s="1"/>
  <c r="W279" i="1" s="1" a="1"/>
  <c r="V84" i="1"/>
  <c r="V182" i="1" s="1" a="1"/>
  <c r="V182" i="1" s="1"/>
  <c r="V279" i="1" s="1" a="1"/>
  <c r="U84" i="1"/>
  <c r="U182" i="1" s="1" a="1"/>
  <c r="U182" i="1" s="1"/>
  <c r="T84" i="1"/>
  <c r="S84" i="1"/>
  <c r="S182" i="1" s="1" a="1"/>
  <c r="S182" i="1" s="1"/>
  <c r="R84" i="1"/>
  <c r="Q84" i="1"/>
  <c r="Q182" i="1" s="1" a="1"/>
  <c r="Q182" i="1" s="1"/>
  <c r="Q279" i="1" s="1" a="1"/>
  <c r="P84" i="1"/>
  <c r="P182" i="1" s="1" a="1"/>
  <c r="P182" i="1" s="1"/>
  <c r="P279" i="1" s="1" a="1"/>
  <c r="O84" i="1"/>
  <c r="O182" i="1" s="1" a="1"/>
  <c r="O182" i="1" s="1"/>
  <c r="O279" i="1" s="1" a="1"/>
  <c r="N84" i="1"/>
  <c r="M84" i="1"/>
  <c r="M182" i="1" s="1" a="1"/>
  <c r="M182" i="1" s="1"/>
  <c r="L84" i="1"/>
  <c r="L182" i="1" s="1" a="1"/>
  <c r="L182" i="1" s="1"/>
  <c r="K84" i="1"/>
  <c r="J84" i="1"/>
  <c r="J182" i="1" s="1" a="1"/>
  <c r="J182" i="1" s="1"/>
  <c r="I84" i="1"/>
  <c r="I182" i="1" s="1" a="1"/>
  <c r="I182" i="1" s="1"/>
  <c r="I279" i="1" s="1" a="1"/>
  <c r="H84" i="1"/>
  <c r="G84" i="1"/>
  <c r="G182" i="1" s="1" a="1"/>
  <c r="G182" i="1" s="1"/>
  <c r="G279" i="1" s="1" a="1"/>
  <c r="F84" i="1"/>
  <c r="F182" i="1" s="1" a="1"/>
  <c r="F182" i="1" s="1"/>
  <c r="E84" i="1"/>
  <c r="E182" i="1" s="1" a="1"/>
  <c r="E182" i="1" s="1"/>
  <c r="E279" i="1" s="1" a="1"/>
  <c r="D84" i="1"/>
  <c r="C84" i="1"/>
  <c r="C182" i="1" s="1" a="1"/>
  <c r="C182" i="1" s="1"/>
  <c r="C279" i="1" s="1" a="1"/>
  <c r="B84" i="1"/>
  <c r="B182" i="1" s="1" a="1"/>
  <c r="B182" i="1" s="1"/>
  <c r="B279" i="1" s="1" a="1"/>
  <c r="AQ83" i="1"/>
  <c r="AP83" i="1"/>
  <c r="AP181" i="1" s="1" a="1"/>
  <c r="AP181" i="1" s="1"/>
  <c r="AO83" i="1"/>
  <c r="AN83" i="1"/>
  <c r="AM83" i="1"/>
  <c r="AL83" i="1"/>
  <c r="AK83" i="1"/>
  <c r="AJ83" i="1"/>
  <c r="AI83" i="1"/>
  <c r="AH83" i="1"/>
  <c r="AG83" i="1"/>
  <c r="AF83" i="1"/>
  <c r="AE83" i="1"/>
  <c r="AD83" i="1"/>
  <c r="AD181" i="1" s="1" a="1"/>
  <c r="AD181" i="1" s="1"/>
  <c r="AD278" i="1" s="1" a="1"/>
  <c r="AC83" i="1"/>
  <c r="AB83" i="1"/>
  <c r="AA83" i="1"/>
  <c r="Z83" i="1"/>
  <c r="Y83" i="1"/>
  <c r="X83" i="1"/>
  <c r="W83" i="1"/>
  <c r="V83" i="1"/>
  <c r="U83" i="1"/>
  <c r="T83" i="1"/>
  <c r="S83" i="1"/>
  <c r="R83" i="1"/>
  <c r="R181" i="1" s="1" a="1"/>
  <c r="R181" i="1" s="1"/>
  <c r="R278" i="1" s="1" a="1"/>
  <c r="Q83" i="1"/>
  <c r="P83" i="1"/>
  <c r="O83" i="1"/>
  <c r="N83" i="1"/>
  <c r="M83" i="1"/>
  <c r="L83" i="1"/>
  <c r="K83" i="1"/>
  <c r="J83" i="1"/>
  <c r="I83" i="1"/>
  <c r="H83" i="1"/>
  <c r="G83" i="1"/>
  <c r="F83" i="1"/>
  <c r="F181" i="1" s="1" a="1"/>
  <c r="F181" i="1" s="1"/>
  <c r="F278" i="1" s="1" a="1"/>
  <c r="E83" i="1"/>
  <c r="D83" i="1"/>
  <c r="C83" i="1"/>
  <c r="B83" i="1"/>
  <c r="AQ82" i="1"/>
  <c r="AQ180" i="1" s="1" a="1"/>
  <c r="AQ180" i="1" s="1"/>
  <c r="AQ277" i="1" s="1" a="1"/>
  <c r="AP82" i="1"/>
  <c r="AO82" i="1"/>
  <c r="AO180" i="1" s="1" a="1"/>
  <c r="AO180" i="1" s="1"/>
  <c r="AO277" i="1" s="1" a="1"/>
  <c r="AN82" i="1"/>
  <c r="AN180" i="1" s="1" a="1"/>
  <c r="AN180" i="1" s="1"/>
  <c r="AN277" i="1" s="1" a="1"/>
  <c r="AM82" i="1"/>
  <c r="AM180" i="1" s="1" a="1"/>
  <c r="AM180" i="1" s="1"/>
  <c r="AM277" i="1" s="1" a="1"/>
  <c r="AL82" i="1"/>
  <c r="AK82" i="1"/>
  <c r="AK180" i="1" s="1" a="1"/>
  <c r="AK180" i="1" s="1"/>
  <c r="AJ82" i="1"/>
  <c r="AJ180" i="1" s="1" a="1"/>
  <c r="AJ180" i="1" s="1"/>
  <c r="AJ277" i="1" s="1" a="1"/>
  <c r="AI82" i="1"/>
  <c r="AI180" i="1" s="1" a="1"/>
  <c r="AI180" i="1" s="1"/>
  <c r="AI277" i="1" s="1" a="1"/>
  <c r="AH82" i="1"/>
  <c r="AG82" i="1"/>
  <c r="AF82" i="1"/>
  <c r="AF180" i="1" s="1" a="1"/>
  <c r="AF180" i="1" s="1"/>
  <c r="AF277" i="1" s="1" a="1"/>
  <c r="AE82" i="1"/>
  <c r="AE180" i="1" s="1" a="1"/>
  <c r="AE180" i="1" s="1"/>
  <c r="AD82" i="1"/>
  <c r="AD180" i="1" s="1" a="1"/>
  <c r="AD180" i="1" s="1"/>
  <c r="AD277" i="1" s="1" a="1"/>
  <c r="AC82" i="1"/>
  <c r="AC180" i="1" s="1" a="1"/>
  <c r="AC180" i="1" s="1"/>
  <c r="AC277" i="1" s="1" a="1"/>
  <c r="AB82" i="1"/>
  <c r="AB180" i="1" s="1" a="1"/>
  <c r="AB180" i="1" s="1"/>
  <c r="AB277" i="1" s="1" a="1"/>
  <c r="AA82" i="1"/>
  <c r="AA180" i="1" s="1" a="1"/>
  <c r="AA180" i="1" s="1"/>
  <c r="AA277" i="1" s="1" a="1"/>
  <c r="Z82" i="1"/>
  <c r="Z180" i="1" s="1" a="1"/>
  <c r="Z180" i="1" s="1"/>
  <c r="Z277" i="1" s="1" a="1"/>
  <c r="Y82" i="1"/>
  <c r="Y180" i="1" s="1" a="1"/>
  <c r="Y180" i="1" s="1"/>
  <c r="X82" i="1"/>
  <c r="X180" i="1" s="1" a="1"/>
  <c r="X180" i="1" s="1"/>
  <c r="W82" i="1"/>
  <c r="V82" i="1"/>
  <c r="V180" i="1" s="1" a="1"/>
  <c r="V180" i="1" s="1"/>
  <c r="U82" i="1"/>
  <c r="U180" i="1" s="1" a="1"/>
  <c r="U180" i="1" s="1"/>
  <c r="U277" i="1" s="1" a="1"/>
  <c r="T82" i="1"/>
  <c r="S82" i="1"/>
  <c r="R82" i="1"/>
  <c r="R180" i="1" s="1" a="1"/>
  <c r="R180" i="1" s="1"/>
  <c r="R277" i="1" s="1" a="1"/>
  <c r="Q82" i="1"/>
  <c r="Q180" i="1" s="1" a="1"/>
  <c r="Q180" i="1" s="1"/>
  <c r="Q277" i="1" s="1" a="1"/>
  <c r="P82" i="1"/>
  <c r="P180" i="1" s="1" a="1"/>
  <c r="P180" i="1" s="1"/>
  <c r="P277" i="1" s="1" a="1"/>
  <c r="O82" i="1"/>
  <c r="N82" i="1"/>
  <c r="M82" i="1"/>
  <c r="M180" i="1" s="1" a="1"/>
  <c r="M180" i="1" s="1"/>
  <c r="M277" i="1" s="1" a="1"/>
  <c r="L82" i="1"/>
  <c r="L180" i="1" s="1" a="1"/>
  <c r="L180" i="1" s="1"/>
  <c r="K82" i="1"/>
  <c r="K180" i="1" s="1" a="1"/>
  <c r="K180" i="1" s="1"/>
  <c r="K277" i="1" s="1" a="1"/>
  <c r="J82" i="1"/>
  <c r="J180" i="1" s="1" a="1"/>
  <c r="J180" i="1" s="1"/>
  <c r="J277" i="1" s="1" a="1"/>
  <c r="I82" i="1"/>
  <c r="I180" i="1" s="1" a="1"/>
  <c r="I180" i="1" s="1"/>
  <c r="H82" i="1"/>
  <c r="H180" i="1" s="1" a="1"/>
  <c r="H180" i="1" s="1"/>
  <c r="H277" i="1" s="1" a="1"/>
  <c r="G82" i="1"/>
  <c r="F82" i="1"/>
  <c r="F180" i="1" s="1" a="1"/>
  <c r="F180" i="1" s="1"/>
  <c r="F277" i="1" s="1" a="1"/>
  <c r="E82" i="1"/>
  <c r="E180" i="1" s="1" a="1"/>
  <c r="E180" i="1" s="1"/>
  <c r="E277" i="1" s="1" a="1"/>
  <c r="D82" i="1"/>
  <c r="D180" i="1" s="1" a="1"/>
  <c r="D180" i="1" s="1"/>
  <c r="C82" i="1"/>
  <c r="C180" i="1" s="1" a="1"/>
  <c r="C180" i="1" s="1"/>
  <c r="C277" i="1" s="1" a="1"/>
  <c r="B82" i="1"/>
  <c r="B180" i="1" s="1" a="1"/>
  <c r="B180" i="1" s="1"/>
  <c r="B277" i="1" s="1" a="1"/>
  <c r="AQ81" i="1"/>
  <c r="AP81" i="1"/>
  <c r="AP179" i="1" s="1" a="1"/>
  <c r="AP179" i="1" s="1"/>
  <c r="AP276" i="1" s="1" a="1"/>
  <c r="AO81" i="1"/>
  <c r="AN81" i="1"/>
  <c r="AM81" i="1"/>
  <c r="AL81" i="1"/>
  <c r="AK81" i="1"/>
  <c r="AJ81" i="1"/>
  <c r="AI81" i="1"/>
  <c r="AH81" i="1"/>
  <c r="AG81" i="1"/>
  <c r="AF81" i="1"/>
  <c r="AE81" i="1"/>
  <c r="AD81" i="1"/>
  <c r="AD179" i="1" s="1" a="1"/>
  <c r="AD179" i="1" s="1"/>
  <c r="AD276" i="1" s="1" a="1"/>
  <c r="AC81" i="1"/>
  <c r="AB81" i="1"/>
  <c r="AA81" i="1"/>
  <c r="Z81" i="1"/>
  <c r="Y81" i="1"/>
  <c r="X81" i="1"/>
  <c r="W81" i="1"/>
  <c r="V81" i="1"/>
  <c r="U81" i="1"/>
  <c r="T81" i="1"/>
  <c r="S81" i="1"/>
  <c r="R81" i="1"/>
  <c r="R179" i="1" s="1" a="1"/>
  <c r="R179" i="1" s="1"/>
  <c r="R276" i="1" s="1" a="1"/>
  <c r="Q81" i="1"/>
  <c r="P81" i="1"/>
  <c r="O81" i="1"/>
  <c r="N81" i="1"/>
  <c r="M81" i="1"/>
  <c r="L81" i="1"/>
  <c r="K81" i="1"/>
  <c r="J81" i="1"/>
  <c r="I81" i="1"/>
  <c r="H81" i="1"/>
  <c r="G81" i="1"/>
  <c r="F81" i="1"/>
  <c r="F179" i="1" s="1" a="1"/>
  <c r="F179" i="1" s="1"/>
  <c r="F276" i="1" s="1" a="1"/>
  <c r="E81" i="1"/>
  <c r="D81" i="1"/>
  <c r="C81" i="1"/>
  <c r="B81" i="1"/>
  <c r="AQ80" i="1"/>
  <c r="AP80" i="1"/>
  <c r="AO80" i="1"/>
  <c r="AN80" i="1"/>
  <c r="AM80" i="1"/>
  <c r="AL80" i="1"/>
  <c r="AK80" i="1"/>
  <c r="AJ80" i="1"/>
  <c r="AJ178" i="1" s="1" a="1"/>
  <c r="AJ178" i="1" s="1"/>
  <c r="AI80" i="1"/>
  <c r="AH80" i="1"/>
  <c r="AG80" i="1"/>
  <c r="AF80" i="1"/>
  <c r="AE80" i="1"/>
  <c r="AD80" i="1"/>
  <c r="AC80" i="1"/>
  <c r="AB80" i="1"/>
  <c r="AA80" i="1"/>
  <c r="Z80" i="1"/>
  <c r="Y80" i="1"/>
  <c r="X80" i="1"/>
  <c r="X178" i="1" s="1" a="1"/>
  <c r="X178" i="1" s="1"/>
  <c r="W80" i="1"/>
  <c r="V80" i="1"/>
  <c r="U80" i="1"/>
  <c r="T80" i="1"/>
  <c r="S80" i="1"/>
  <c r="R80" i="1"/>
  <c r="Q80" i="1"/>
  <c r="P80" i="1"/>
  <c r="O80" i="1"/>
  <c r="N80" i="1"/>
  <c r="M80" i="1"/>
  <c r="L80" i="1"/>
  <c r="L178" i="1" s="1" a="1"/>
  <c r="L178" i="1" s="1"/>
  <c r="L275" i="1" s="1" a="1"/>
  <c r="K80" i="1"/>
  <c r="J80" i="1"/>
  <c r="I80" i="1"/>
  <c r="H80" i="1"/>
  <c r="G80" i="1"/>
  <c r="F80" i="1"/>
  <c r="E80" i="1"/>
  <c r="D80" i="1"/>
  <c r="C80" i="1"/>
  <c r="B80" i="1"/>
  <c r="AQ79" i="1"/>
  <c r="AP79" i="1"/>
  <c r="AP177" i="1" s="1" a="1"/>
  <c r="AP177" i="1" s="1"/>
  <c r="AP274" i="1" s="1" a="1"/>
  <c r="AO79" i="1"/>
  <c r="AN79" i="1"/>
  <c r="AM79" i="1"/>
  <c r="AL79" i="1"/>
  <c r="AK79" i="1"/>
  <c r="AJ79" i="1"/>
  <c r="AI79" i="1"/>
  <c r="AH79" i="1"/>
  <c r="AG79" i="1"/>
  <c r="AF79" i="1"/>
  <c r="AE79" i="1"/>
  <c r="AD79" i="1"/>
  <c r="AD177" i="1" s="1" a="1"/>
  <c r="AD177" i="1" s="1"/>
  <c r="AD274" i="1" s="1" a="1"/>
  <c r="AC79" i="1"/>
  <c r="AB79" i="1"/>
  <c r="AA79" i="1"/>
  <c r="Z79" i="1"/>
  <c r="Y79" i="1"/>
  <c r="X79" i="1"/>
  <c r="W79" i="1"/>
  <c r="V79" i="1"/>
  <c r="U79" i="1"/>
  <c r="T79" i="1"/>
  <c r="S79" i="1"/>
  <c r="R79" i="1"/>
  <c r="R177" i="1" s="1" a="1"/>
  <c r="R177" i="1" s="1"/>
  <c r="R274" i="1" s="1" a="1"/>
  <c r="Q79" i="1"/>
  <c r="P79" i="1"/>
  <c r="O79" i="1"/>
  <c r="N79" i="1"/>
  <c r="M79" i="1"/>
  <c r="L79" i="1"/>
  <c r="K79" i="1"/>
  <c r="J79" i="1"/>
  <c r="I79" i="1"/>
  <c r="H79" i="1"/>
  <c r="G79" i="1"/>
  <c r="F79" i="1"/>
  <c r="F177" i="1" s="1" a="1"/>
  <c r="F177" i="1" s="1"/>
  <c r="E79" i="1"/>
  <c r="D79" i="1"/>
  <c r="C79" i="1"/>
  <c r="B79" i="1"/>
  <c r="AQ78" i="1"/>
  <c r="AP78" i="1"/>
  <c r="AO78" i="1"/>
  <c r="AN78" i="1"/>
  <c r="AM78" i="1"/>
  <c r="AL78" i="1"/>
  <c r="AK78" i="1"/>
  <c r="AJ78" i="1"/>
  <c r="AJ176" i="1" s="1" a="1"/>
  <c r="AJ176" i="1" s="1"/>
  <c r="AJ273" i="1" s="1" a="1"/>
  <c r="AI78" i="1"/>
  <c r="AH78" i="1"/>
  <c r="AG78" i="1"/>
  <c r="AF78" i="1"/>
  <c r="AE78" i="1"/>
  <c r="AD78" i="1"/>
  <c r="AC78" i="1"/>
  <c r="AB78" i="1"/>
  <c r="AA78" i="1"/>
  <c r="Z78" i="1"/>
  <c r="Y78" i="1"/>
  <c r="X78" i="1"/>
  <c r="X176" i="1" s="1" a="1"/>
  <c r="X176" i="1" s="1"/>
  <c r="X273" i="1" s="1" a="1"/>
  <c r="W78" i="1"/>
  <c r="V78" i="1"/>
  <c r="U78" i="1"/>
  <c r="T78" i="1"/>
  <c r="S78" i="1"/>
  <c r="R78" i="1"/>
  <c r="Q78" i="1"/>
  <c r="P78" i="1"/>
  <c r="O78" i="1"/>
  <c r="N78" i="1"/>
  <c r="M78" i="1"/>
  <c r="L78" i="1"/>
  <c r="L176" i="1" s="1" a="1"/>
  <c r="L176" i="1" s="1"/>
  <c r="L273" i="1" s="1" a="1"/>
  <c r="K78" i="1"/>
  <c r="J78" i="1"/>
  <c r="I78" i="1"/>
  <c r="H78" i="1"/>
  <c r="G78" i="1"/>
  <c r="F78" i="1"/>
  <c r="E78" i="1"/>
  <c r="D78" i="1"/>
  <c r="C78" i="1"/>
  <c r="B78" i="1"/>
  <c r="AQ77" i="1"/>
  <c r="AP77" i="1"/>
  <c r="AP175" i="1" s="1" a="1"/>
  <c r="AP175" i="1" s="1"/>
  <c r="AP272" i="1" s="1" a="1"/>
  <c r="AO77" i="1"/>
  <c r="AN77" i="1"/>
  <c r="AM77" i="1"/>
  <c r="AL77" i="1"/>
  <c r="AK77" i="1"/>
  <c r="AJ77" i="1"/>
  <c r="AI77" i="1"/>
  <c r="AH77" i="1"/>
  <c r="AG77" i="1"/>
  <c r="AF77" i="1"/>
  <c r="AE77" i="1"/>
  <c r="AD77" i="1"/>
  <c r="AD175" i="1" s="1" a="1"/>
  <c r="AD175" i="1" s="1"/>
  <c r="AD272" i="1" s="1" a="1"/>
  <c r="AC77" i="1"/>
  <c r="AB77" i="1"/>
  <c r="AA77" i="1"/>
  <c r="Z77" i="1"/>
  <c r="Y77" i="1"/>
  <c r="X77" i="1"/>
  <c r="W77" i="1"/>
  <c r="V77" i="1"/>
  <c r="U77" i="1"/>
  <c r="T77" i="1"/>
  <c r="S77" i="1"/>
  <c r="R77" i="1"/>
  <c r="R175" i="1" s="1" a="1"/>
  <c r="R175" i="1" s="1"/>
  <c r="Q77" i="1"/>
  <c r="P77" i="1"/>
  <c r="O77" i="1"/>
  <c r="N77" i="1"/>
  <c r="M77" i="1"/>
  <c r="L77" i="1"/>
  <c r="K77" i="1"/>
  <c r="J77" i="1"/>
  <c r="I77" i="1"/>
  <c r="H77" i="1"/>
  <c r="G77" i="1"/>
  <c r="F77" i="1"/>
  <c r="F175" i="1" s="1" a="1"/>
  <c r="F175" i="1" s="1"/>
  <c r="F272" i="1" s="1" a="1"/>
  <c r="E77" i="1"/>
  <c r="D77" i="1"/>
  <c r="C77" i="1"/>
  <c r="B77" i="1"/>
  <c r="AQ76" i="1"/>
  <c r="AP76" i="1"/>
  <c r="AO76" i="1"/>
  <c r="AN76" i="1"/>
  <c r="AM76" i="1"/>
  <c r="AL76" i="1"/>
  <c r="AK76" i="1"/>
  <c r="AJ76" i="1"/>
  <c r="AJ174" i="1" s="1" a="1"/>
  <c r="AJ174" i="1" s="1"/>
  <c r="AJ271" i="1" s="1" a="1"/>
  <c r="AI76" i="1"/>
  <c r="AH76" i="1"/>
  <c r="AG76" i="1"/>
  <c r="AF76" i="1"/>
  <c r="AE76" i="1"/>
  <c r="AD76" i="1"/>
  <c r="AC76" i="1"/>
  <c r="AB76" i="1"/>
  <c r="AA76" i="1"/>
  <c r="Z76" i="1"/>
  <c r="Y76" i="1"/>
  <c r="X76" i="1"/>
  <c r="X174" i="1" s="1" a="1"/>
  <c r="X174" i="1" s="1"/>
  <c r="X271" i="1" s="1" a="1"/>
  <c r="W76" i="1"/>
  <c r="V76" i="1"/>
  <c r="U76" i="1"/>
  <c r="T76" i="1"/>
  <c r="S76" i="1"/>
  <c r="R76" i="1"/>
  <c r="Q76" i="1"/>
  <c r="P76" i="1"/>
  <c r="O76" i="1"/>
  <c r="N76" i="1"/>
  <c r="M76" i="1"/>
  <c r="L76" i="1"/>
  <c r="L174" i="1" s="1" a="1"/>
  <c r="L174" i="1" s="1"/>
  <c r="L271" i="1" s="1" a="1"/>
  <c r="K76" i="1"/>
  <c r="J76" i="1"/>
  <c r="I76" i="1"/>
  <c r="H76" i="1"/>
  <c r="G76" i="1"/>
  <c r="F76" i="1"/>
  <c r="E76" i="1"/>
  <c r="D76" i="1"/>
  <c r="C76" i="1"/>
  <c r="B76" i="1"/>
  <c r="AQ75" i="1"/>
  <c r="AQ173" i="1" s="1" a="1"/>
  <c r="AQ173" i="1" s="1"/>
  <c r="AP75" i="1"/>
  <c r="AP173" i="1" s="1" a="1"/>
  <c r="AP173" i="1" s="1"/>
  <c r="AP270" i="1" s="1" a="1"/>
  <c r="AO75" i="1"/>
  <c r="AO173" i="1" s="1" a="1"/>
  <c r="AO173" i="1" s="1"/>
  <c r="AO270" i="1" s="1" a="1"/>
  <c r="AN75" i="1"/>
  <c r="AN173" i="1" s="1" a="1"/>
  <c r="AN173" i="1" s="1"/>
  <c r="AN270" i="1" s="1" a="1"/>
  <c r="AM75" i="1"/>
  <c r="AM173" i="1" s="1" a="1"/>
  <c r="AM173" i="1" s="1"/>
  <c r="AL75" i="1"/>
  <c r="AL173" i="1" s="1" a="1"/>
  <c r="AL173" i="1" s="1"/>
  <c r="AK75" i="1"/>
  <c r="AK173" i="1" s="1" a="1"/>
  <c r="AK173" i="1" s="1"/>
  <c r="AJ75" i="1"/>
  <c r="AJ173" i="1" s="1" a="1"/>
  <c r="AJ173" i="1" s="1"/>
  <c r="AJ270" i="1" s="1" a="1"/>
  <c r="AI75" i="1"/>
  <c r="AI173" i="1" s="1" a="1"/>
  <c r="AI173" i="1" s="1"/>
  <c r="AI270" i="1" s="1" a="1"/>
  <c r="AH75" i="1"/>
  <c r="AH173" i="1" s="1" a="1"/>
  <c r="AH173" i="1" s="1"/>
  <c r="AH270" i="1" s="1" a="1"/>
  <c r="AG75" i="1"/>
  <c r="AG173" i="1" s="1" a="1"/>
  <c r="AG173" i="1" s="1"/>
  <c r="AG270" i="1" s="1" a="1"/>
  <c r="AF75" i="1"/>
  <c r="AE75" i="1"/>
  <c r="AE173" i="1" s="1" a="1"/>
  <c r="AE173" i="1" s="1"/>
  <c r="AE270" i="1" s="1" a="1"/>
  <c r="AD75" i="1"/>
  <c r="AD173" i="1" s="1" a="1"/>
  <c r="AD173" i="1" s="1"/>
  <c r="AC75" i="1"/>
  <c r="AC173" i="1" s="1" a="1"/>
  <c r="AC173" i="1" s="1"/>
  <c r="AC270" i="1" s="1" a="1"/>
  <c r="AB75" i="1"/>
  <c r="AB173" i="1" s="1" a="1"/>
  <c r="AB173" i="1" s="1"/>
  <c r="AA75" i="1"/>
  <c r="Z75" i="1"/>
  <c r="Z173" i="1" s="1" a="1"/>
  <c r="Z173" i="1" s="1"/>
  <c r="Y75" i="1"/>
  <c r="Y173" i="1" s="1" a="1"/>
  <c r="Y173" i="1" s="1"/>
  <c r="X75" i="1"/>
  <c r="X173" i="1" s="1" a="1"/>
  <c r="X173" i="1" s="1"/>
  <c r="X270" i="1" s="1" a="1"/>
  <c r="W75" i="1"/>
  <c r="W173" i="1" s="1" a="1"/>
  <c r="W173" i="1" s="1"/>
  <c r="W270" i="1" s="1" a="1"/>
  <c r="V75" i="1"/>
  <c r="V173" i="1" s="1" a="1"/>
  <c r="V173" i="1" s="1"/>
  <c r="V270" i="1" s="1" a="1"/>
  <c r="U75" i="1"/>
  <c r="U173" i="1" s="1" a="1"/>
  <c r="U173" i="1" s="1"/>
  <c r="U270" i="1" s="1" a="1"/>
  <c r="T75" i="1"/>
  <c r="S75" i="1"/>
  <c r="S173" i="1" s="1" a="1"/>
  <c r="S173" i="1" s="1"/>
  <c r="S270" i="1" s="1" a="1"/>
  <c r="R75" i="1"/>
  <c r="R173" i="1" s="1" a="1"/>
  <c r="R173" i="1" s="1"/>
  <c r="R270" i="1" s="1" a="1"/>
  <c r="Q75" i="1"/>
  <c r="Q173" i="1" s="1" a="1"/>
  <c r="Q173" i="1" s="1"/>
  <c r="Q270" i="1" s="1" a="1"/>
  <c r="P75" i="1"/>
  <c r="P173" i="1" s="1" a="1"/>
  <c r="P173" i="1" s="1"/>
  <c r="P270" i="1" s="1" a="1"/>
  <c r="O75" i="1"/>
  <c r="N75" i="1"/>
  <c r="N173" i="1" s="1" a="1"/>
  <c r="N173" i="1" s="1"/>
  <c r="N270" i="1" s="1" a="1"/>
  <c r="M75" i="1"/>
  <c r="M173" i="1" s="1" a="1"/>
  <c r="M173" i="1" s="1"/>
  <c r="L75" i="1"/>
  <c r="L173" i="1" s="1" a="1"/>
  <c r="L173" i="1" s="1"/>
  <c r="K75" i="1"/>
  <c r="K173" i="1" s="1" a="1"/>
  <c r="K173" i="1" s="1"/>
  <c r="K270" i="1" s="1" a="1"/>
  <c r="J75" i="1"/>
  <c r="I75" i="1"/>
  <c r="H75" i="1"/>
  <c r="H173" i="1" s="1" a="1"/>
  <c r="H173" i="1" s="1"/>
  <c r="H270" i="1" s="1" a="1"/>
  <c r="G75" i="1"/>
  <c r="G173" i="1" s="1" a="1"/>
  <c r="G173" i="1" s="1"/>
  <c r="G270" i="1" s="1" a="1"/>
  <c r="F75" i="1"/>
  <c r="F173" i="1" s="1" a="1"/>
  <c r="F173" i="1" s="1"/>
  <c r="F270" i="1" s="1" a="1"/>
  <c r="E75" i="1"/>
  <c r="E173" i="1" s="1" a="1"/>
  <c r="E173" i="1" s="1"/>
  <c r="E270" i="1" s="1" a="1"/>
  <c r="D75" i="1"/>
  <c r="D173" i="1" s="1" a="1"/>
  <c r="D173" i="1" s="1"/>
  <c r="C75" i="1"/>
  <c r="C173" i="1" s="1" a="1"/>
  <c r="C173" i="1" s="1"/>
  <c r="C270" i="1" s="1" a="1"/>
  <c r="B75" i="1"/>
  <c r="AQ74" i="1"/>
  <c r="AP74" i="1"/>
  <c r="AO74" i="1"/>
  <c r="AN74" i="1"/>
  <c r="AM74" i="1"/>
  <c r="AL74" i="1"/>
  <c r="AK74" i="1"/>
  <c r="AJ74" i="1"/>
  <c r="AJ172" i="1" s="1" a="1"/>
  <c r="AJ172" i="1" s="1"/>
  <c r="AJ269" i="1" s="1" a="1"/>
  <c r="AI74" i="1"/>
  <c r="AH74" i="1"/>
  <c r="AG74" i="1"/>
  <c r="AF74" i="1"/>
  <c r="AE74" i="1"/>
  <c r="AD74" i="1"/>
  <c r="AC74" i="1"/>
  <c r="AB74" i="1"/>
  <c r="AA74" i="1"/>
  <c r="Z74" i="1"/>
  <c r="Y74" i="1"/>
  <c r="X74" i="1"/>
  <c r="X172" i="1" s="1" a="1"/>
  <c r="X172" i="1" s="1"/>
  <c r="X269" i="1" s="1" a="1"/>
  <c r="W74" i="1"/>
  <c r="V74" i="1"/>
  <c r="U74" i="1"/>
  <c r="T74" i="1"/>
  <c r="S74" i="1"/>
  <c r="R74" i="1"/>
  <c r="Q74" i="1"/>
  <c r="P74" i="1"/>
  <c r="O74" i="1"/>
  <c r="N74" i="1"/>
  <c r="M74" i="1"/>
  <c r="L74" i="1"/>
  <c r="L172" i="1" s="1" a="1"/>
  <c r="L172" i="1" s="1"/>
  <c r="L269" i="1" s="1" a="1"/>
  <c r="K74" i="1"/>
  <c r="J74" i="1"/>
  <c r="I74" i="1"/>
  <c r="H74" i="1"/>
  <c r="G74" i="1"/>
  <c r="F74" i="1"/>
  <c r="E74" i="1"/>
  <c r="D74" i="1"/>
  <c r="C74" i="1"/>
  <c r="B74" i="1"/>
  <c r="AQ73" i="1"/>
  <c r="AQ171" i="1" s="1" a="1"/>
  <c r="AQ171" i="1" s="1"/>
  <c r="AQ268" i="1" s="1" a="1"/>
  <c r="AP73" i="1"/>
  <c r="AP171" i="1" s="1" a="1"/>
  <c r="AP171" i="1" s="1"/>
  <c r="AP268" i="1" s="1" a="1"/>
  <c r="AO73" i="1"/>
  <c r="AO171" i="1" s="1" a="1"/>
  <c r="AO171" i="1" s="1"/>
  <c r="AO268" i="1" s="1" a="1"/>
  <c r="AN73" i="1"/>
  <c r="AN171" i="1" s="1" a="1"/>
  <c r="AN171" i="1" s="1"/>
  <c r="AN268" i="1" s="1" a="1"/>
  <c r="AN268" i="1" s="1"/>
  <c r="AM73" i="1"/>
  <c r="AL73" i="1"/>
  <c r="AL171" i="1" s="1" a="1"/>
  <c r="AL171" i="1" s="1"/>
  <c r="AK73" i="1"/>
  <c r="AK171" i="1" s="1" a="1"/>
  <c r="AK171" i="1" s="1"/>
  <c r="AJ73" i="1"/>
  <c r="AJ171" i="1" s="1" a="1"/>
  <c r="AJ171" i="1" s="1"/>
  <c r="AI73" i="1"/>
  <c r="AH73" i="1"/>
  <c r="AG73" i="1"/>
  <c r="AG171" i="1" s="1" a="1"/>
  <c r="AG171" i="1" s="1"/>
  <c r="AG268" i="1" s="1" a="1"/>
  <c r="AF73" i="1"/>
  <c r="AE73" i="1"/>
  <c r="AE171" i="1" s="1" a="1"/>
  <c r="AE171" i="1" s="1"/>
  <c r="AE268" i="1" s="1" a="1"/>
  <c r="AD73" i="1"/>
  <c r="AD171" i="1" s="1" a="1"/>
  <c r="AD171" i="1" s="1"/>
  <c r="AD268" i="1" s="1" a="1"/>
  <c r="AC73" i="1"/>
  <c r="AB73" i="1"/>
  <c r="AB171" i="1" s="1" a="1"/>
  <c r="AB171" i="1" s="1"/>
  <c r="AB268" i="1" s="1" a="1"/>
  <c r="AA73" i="1"/>
  <c r="Z73" i="1"/>
  <c r="Y73" i="1"/>
  <c r="Y171" i="1" s="1" a="1"/>
  <c r="Y171" i="1" s="1"/>
  <c r="X73" i="1"/>
  <c r="W73" i="1"/>
  <c r="W171" i="1" s="1" a="1"/>
  <c r="W171" i="1" s="1"/>
  <c r="W268" i="1" s="1" a="1"/>
  <c r="V73" i="1"/>
  <c r="V171" i="1" s="1" a="1"/>
  <c r="V171" i="1" s="1"/>
  <c r="V268" i="1" s="1" a="1"/>
  <c r="U73" i="1"/>
  <c r="U171" i="1" s="1" a="1"/>
  <c r="U171" i="1" s="1"/>
  <c r="U268" i="1" s="1" a="1"/>
  <c r="T73" i="1"/>
  <c r="T171" i="1" s="1" a="1"/>
  <c r="T171" i="1" s="1"/>
  <c r="T268" i="1" s="1" a="1"/>
  <c r="S73" i="1"/>
  <c r="S171" i="1" s="1" a="1"/>
  <c r="S171" i="1" s="1"/>
  <c r="S268" i="1" s="1" a="1"/>
  <c r="R73" i="1"/>
  <c r="R171" i="1" s="1" a="1"/>
  <c r="R171" i="1" s="1"/>
  <c r="R268" i="1" s="1" a="1"/>
  <c r="Q73" i="1"/>
  <c r="Q171" i="1" s="1" a="1"/>
  <c r="Q171" i="1" s="1"/>
  <c r="Q268" i="1" s="1" a="1"/>
  <c r="P73" i="1"/>
  <c r="O73" i="1"/>
  <c r="O171" i="1" s="1" a="1"/>
  <c r="O171" i="1" s="1"/>
  <c r="O268" i="1" s="1" a="1"/>
  <c r="N73" i="1"/>
  <c r="M73" i="1"/>
  <c r="M171" i="1" s="1" a="1"/>
  <c r="M171" i="1" s="1"/>
  <c r="L73" i="1"/>
  <c r="K73" i="1"/>
  <c r="K171" i="1" s="1" a="1"/>
  <c r="K171" i="1" s="1"/>
  <c r="J73" i="1"/>
  <c r="J171" i="1" s="1" a="1"/>
  <c r="J171" i="1" s="1"/>
  <c r="J268" i="1" s="1" a="1"/>
  <c r="I73" i="1"/>
  <c r="I171" i="1" s="1" a="1"/>
  <c r="I171" i="1" s="1"/>
  <c r="I268" i="1" s="1" a="1"/>
  <c r="H73" i="1"/>
  <c r="G73" i="1"/>
  <c r="G171" i="1" s="1" a="1"/>
  <c r="G171" i="1" s="1"/>
  <c r="F73" i="1"/>
  <c r="E73" i="1"/>
  <c r="E171" i="1" s="1" a="1"/>
  <c r="E171" i="1" s="1"/>
  <c r="E268" i="1" s="1" a="1"/>
  <c r="D73" i="1"/>
  <c r="D171" i="1" s="1" a="1"/>
  <c r="D171" i="1" s="1"/>
  <c r="D268" i="1" s="1" a="1"/>
  <c r="C73" i="1"/>
  <c r="B73" i="1"/>
  <c r="AQ72" i="1"/>
  <c r="AQ170" i="1" s="1" a="1"/>
  <c r="AQ170" i="1" s="1"/>
  <c r="AP72" i="1"/>
  <c r="AP170" i="1" s="1" a="1"/>
  <c r="AP170" i="1" s="1"/>
  <c r="AO72" i="1"/>
  <c r="AN72" i="1"/>
  <c r="AM72" i="1"/>
  <c r="AM170" i="1" s="1" a="1"/>
  <c r="AM170" i="1" s="1"/>
  <c r="AM267" i="1" s="1" a="1"/>
  <c r="AL72" i="1"/>
  <c r="AK72" i="1"/>
  <c r="AK170" i="1" s="1" a="1"/>
  <c r="AK170" i="1" s="1"/>
  <c r="AK267" i="1" s="1" a="1"/>
  <c r="AJ72" i="1"/>
  <c r="AJ170" i="1" s="1" a="1"/>
  <c r="AJ170" i="1" s="1"/>
  <c r="AI72" i="1"/>
  <c r="AH72" i="1"/>
  <c r="AH170" i="1" s="1" a="1"/>
  <c r="AH170" i="1" s="1"/>
  <c r="AH267" i="1" s="1" a="1"/>
  <c r="AG72" i="1"/>
  <c r="AG170" i="1" s="1" a="1"/>
  <c r="AG170" i="1" s="1"/>
  <c r="AG267" i="1" s="1" a="1"/>
  <c r="AF72" i="1"/>
  <c r="AE72" i="1"/>
  <c r="AE170" i="1" s="1" a="1"/>
  <c r="AE170" i="1" s="1"/>
  <c r="AE267" i="1" s="1" a="1"/>
  <c r="AD72" i="1"/>
  <c r="AC72" i="1"/>
  <c r="AC170" i="1" s="1" a="1"/>
  <c r="AC170" i="1" s="1"/>
  <c r="AB72" i="1"/>
  <c r="AA72" i="1"/>
  <c r="AA170" i="1" s="1" a="1"/>
  <c r="AA170" i="1" s="1"/>
  <c r="AA267" i="1" s="1" a="1"/>
  <c r="Z72" i="1"/>
  <c r="Z170" i="1" s="1" a="1"/>
  <c r="Z170" i="1" s="1"/>
  <c r="Z267" i="1" s="1" a="1"/>
  <c r="Y72" i="1"/>
  <c r="Y170" i="1" s="1" a="1"/>
  <c r="Y170" i="1" s="1"/>
  <c r="Y267" i="1" s="1" a="1"/>
  <c r="X72" i="1"/>
  <c r="W72" i="1"/>
  <c r="V72" i="1"/>
  <c r="U72" i="1"/>
  <c r="U170" i="1" s="1" a="1"/>
  <c r="U170" i="1" s="1"/>
  <c r="U267" i="1" s="1" a="1"/>
  <c r="T72" i="1"/>
  <c r="T170" i="1" s="1" a="1"/>
  <c r="T170" i="1" s="1"/>
  <c r="S72" i="1"/>
  <c r="S170" i="1" s="1" a="1"/>
  <c r="S170" i="1" s="1"/>
  <c r="R72" i="1"/>
  <c r="Q72" i="1"/>
  <c r="P72" i="1"/>
  <c r="P170" i="1" s="1" a="1"/>
  <c r="P170" i="1" s="1"/>
  <c r="O72" i="1"/>
  <c r="N72" i="1"/>
  <c r="M72" i="1"/>
  <c r="M170" i="1" s="1" a="1"/>
  <c r="M170" i="1" s="1"/>
  <c r="M267" i="1" s="1" a="1"/>
  <c r="L72" i="1"/>
  <c r="K72" i="1"/>
  <c r="J72" i="1"/>
  <c r="J170" i="1" s="1" a="1"/>
  <c r="J170" i="1" s="1"/>
  <c r="I72" i="1"/>
  <c r="H72" i="1"/>
  <c r="H170" i="1" s="1" a="1"/>
  <c r="H170" i="1" s="1"/>
  <c r="G72" i="1"/>
  <c r="G170" i="1" s="1" a="1"/>
  <c r="G170" i="1" s="1"/>
  <c r="F72" i="1"/>
  <c r="F170" i="1" s="1" a="1"/>
  <c r="F170" i="1" s="1"/>
  <c r="E72" i="1"/>
  <c r="D72" i="1"/>
  <c r="C72" i="1"/>
  <c r="C170" i="1" s="1" a="1"/>
  <c r="C170" i="1" s="1"/>
  <c r="C267" i="1" s="1" a="1"/>
  <c r="B72" i="1"/>
  <c r="AQ71" i="1"/>
  <c r="AQ169" i="1" s="1" a="1"/>
  <c r="AQ169" i="1" s="1"/>
  <c r="AQ266" i="1" s="1" a="1"/>
  <c r="AP71" i="1"/>
  <c r="AP169" i="1" s="1" a="1"/>
  <c r="AP169" i="1" s="1"/>
  <c r="AP266" i="1" s="1" a="1"/>
  <c r="AO71" i="1"/>
  <c r="AN71" i="1"/>
  <c r="AN169" i="1" s="1" a="1"/>
  <c r="AN169" i="1" s="1"/>
  <c r="AN266" i="1" s="1" a="1"/>
  <c r="AM71" i="1"/>
  <c r="AL71" i="1"/>
  <c r="AK71" i="1"/>
  <c r="AK169" i="1" s="1" a="1"/>
  <c r="AK169" i="1" s="1"/>
  <c r="AJ71" i="1"/>
  <c r="AI71" i="1"/>
  <c r="AI169" i="1" s="1" a="1"/>
  <c r="AI169" i="1" s="1"/>
  <c r="AH71" i="1"/>
  <c r="AG71" i="1"/>
  <c r="AG169" i="1" s="1" a="1"/>
  <c r="AG169" i="1" s="1"/>
  <c r="AG266" i="1" s="1" a="1"/>
  <c r="AF71" i="1"/>
  <c r="AF169" i="1" s="1" a="1"/>
  <c r="AF169" i="1" s="1"/>
  <c r="AE71" i="1"/>
  <c r="AE169" i="1" s="1" a="1"/>
  <c r="AE169" i="1" s="1"/>
  <c r="AE266" i="1" s="1" a="1"/>
  <c r="AD71" i="1"/>
  <c r="AD169" i="1" s="1" a="1"/>
  <c r="AD169" i="1" s="1"/>
  <c r="AD266" i="1" s="1" a="1"/>
  <c r="AC71" i="1"/>
  <c r="AC169" i="1" s="1" a="1"/>
  <c r="AC169" i="1" s="1"/>
  <c r="AC266" i="1" s="1" a="1"/>
  <c r="AB71" i="1"/>
  <c r="AA71" i="1"/>
  <c r="Z71" i="1"/>
  <c r="Y71" i="1"/>
  <c r="Y169" i="1" s="1" a="1"/>
  <c r="Y169" i="1" s="1"/>
  <c r="Y266" i="1" s="1" a="1"/>
  <c r="X71" i="1"/>
  <c r="W71" i="1"/>
  <c r="V71" i="1"/>
  <c r="V169" i="1" s="1" a="1"/>
  <c r="V169" i="1" s="1"/>
  <c r="U71" i="1"/>
  <c r="T71" i="1"/>
  <c r="S71" i="1"/>
  <c r="S169" i="1" s="1" a="1"/>
  <c r="S169" i="1" s="1"/>
  <c r="R71" i="1"/>
  <c r="Q71" i="1"/>
  <c r="Q169" i="1" s="1" a="1"/>
  <c r="Q169" i="1" s="1"/>
  <c r="Q266" i="1" s="1" a="1"/>
  <c r="P71" i="1"/>
  <c r="P169" i="1" s="1" a="1"/>
  <c r="P169" i="1" s="1"/>
  <c r="P266" i="1" s="1" a="1"/>
  <c r="O71" i="1"/>
  <c r="N71" i="1"/>
  <c r="M71" i="1"/>
  <c r="M169" i="1" s="1" a="1"/>
  <c r="M169" i="1" s="1"/>
  <c r="M266" i="1" s="1" a="1"/>
  <c r="L71" i="1"/>
  <c r="L169" i="1" s="1" a="1"/>
  <c r="L169" i="1" s="1"/>
  <c r="K71" i="1"/>
  <c r="J71" i="1"/>
  <c r="I71" i="1"/>
  <c r="I169" i="1" s="1" a="1"/>
  <c r="I169" i="1" s="1"/>
  <c r="I266" i="1" s="1" a="1"/>
  <c r="H71" i="1"/>
  <c r="G71" i="1"/>
  <c r="G169" i="1" s="1" a="1"/>
  <c r="G169" i="1" s="1"/>
  <c r="G266" i="1" s="1" a="1"/>
  <c r="F71" i="1"/>
  <c r="E71" i="1"/>
  <c r="D71" i="1"/>
  <c r="D169" i="1" s="1" a="1"/>
  <c r="D169" i="1" s="1"/>
  <c r="D266" i="1" s="1" a="1"/>
  <c r="C71" i="1"/>
  <c r="C169" i="1" s="1" a="1"/>
  <c r="C169" i="1" s="1"/>
  <c r="C266" i="1" s="1" a="1"/>
  <c r="B71" i="1"/>
  <c r="B169" i="1" s="1" a="1"/>
  <c r="B169" i="1" s="1"/>
  <c r="AQ70" i="1"/>
  <c r="AP70" i="1"/>
  <c r="AO70" i="1"/>
  <c r="AN70" i="1"/>
  <c r="AM70" i="1"/>
  <c r="AL70" i="1"/>
  <c r="AK70" i="1"/>
  <c r="AJ70" i="1"/>
  <c r="AJ168" i="1" s="1" a="1"/>
  <c r="AJ168" i="1" s="1"/>
  <c r="AJ265" i="1" s="1" a="1"/>
  <c r="AI70" i="1"/>
  <c r="AH70" i="1"/>
  <c r="AG70" i="1"/>
  <c r="AF70" i="1"/>
  <c r="AE70" i="1"/>
  <c r="AD70" i="1"/>
  <c r="AC70" i="1"/>
  <c r="AB70" i="1"/>
  <c r="AA70" i="1"/>
  <c r="Z70" i="1"/>
  <c r="Y70" i="1"/>
  <c r="X70" i="1"/>
  <c r="X168" i="1" s="1" a="1"/>
  <c r="X168" i="1" s="1"/>
  <c r="X265" i="1" s="1" a="1"/>
  <c r="W70" i="1"/>
  <c r="V70" i="1"/>
  <c r="U70" i="1"/>
  <c r="T70" i="1"/>
  <c r="S70" i="1"/>
  <c r="R70" i="1"/>
  <c r="Q70" i="1"/>
  <c r="P70" i="1"/>
  <c r="O70" i="1"/>
  <c r="N70" i="1"/>
  <c r="M70" i="1"/>
  <c r="L70" i="1"/>
  <c r="L168" i="1" s="1" a="1"/>
  <c r="L168" i="1" s="1"/>
  <c r="L265" i="1" s="1" a="1"/>
  <c r="K70" i="1"/>
  <c r="J70" i="1"/>
  <c r="I70" i="1"/>
  <c r="H70" i="1"/>
  <c r="G70" i="1"/>
  <c r="F70" i="1"/>
  <c r="E70" i="1"/>
  <c r="D70" i="1"/>
  <c r="C70" i="1"/>
  <c r="B70" i="1"/>
  <c r="AQ69" i="1"/>
  <c r="AQ167" i="1" s="1" a="1"/>
  <c r="AQ167" i="1" s="1"/>
  <c r="AQ264" i="1" s="1" a="1"/>
  <c r="AP69" i="1"/>
  <c r="AP167" i="1" s="1" a="1"/>
  <c r="AP167" i="1" s="1"/>
  <c r="AP264" i="1" s="1" a="1"/>
  <c r="AO69" i="1"/>
  <c r="AO167" i="1" s="1" a="1"/>
  <c r="AO167" i="1" s="1"/>
  <c r="AO264" i="1" s="1" a="1"/>
  <c r="AN69" i="1"/>
  <c r="AM69" i="1"/>
  <c r="AL69" i="1"/>
  <c r="AL167" i="1" s="1" a="1"/>
  <c r="AL167" i="1" s="1"/>
  <c r="AL264" i="1" s="1" a="1"/>
  <c r="AK69" i="1"/>
  <c r="AK167" i="1" s="1" a="1"/>
  <c r="AK167" i="1" s="1"/>
  <c r="AJ69" i="1"/>
  <c r="AI69" i="1"/>
  <c r="AH69" i="1"/>
  <c r="AH167" i="1" s="1" a="1"/>
  <c r="AH167" i="1" s="1"/>
  <c r="AG69" i="1"/>
  <c r="AF69" i="1"/>
  <c r="AE69" i="1"/>
  <c r="AE167" i="1" s="1" a="1"/>
  <c r="AE167" i="1" s="1"/>
  <c r="AD69" i="1"/>
  <c r="AD167" i="1" s="1" a="1"/>
  <c r="AD167" i="1" s="1"/>
  <c r="AD264" i="1" s="1" a="1"/>
  <c r="AC69" i="1"/>
  <c r="AC167" i="1" s="1" a="1"/>
  <c r="AC167" i="1" s="1"/>
  <c r="AC264" i="1" s="1" a="1"/>
  <c r="AB69" i="1"/>
  <c r="AB167" i="1" s="1" a="1"/>
  <c r="AB167" i="1" s="1"/>
  <c r="AB264" i="1" s="1" a="1"/>
  <c r="AA69" i="1"/>
  <c r="Z69" i="1"/>
  <c r="Y69" i="1"/>
  <c r="Y167" i="1" s="1" a="1"/>
  <c r="Y167" i="1" s="1"/>
  <c r="Y264" i="1" s="1" a="1"/>
  <c r="X69" i="1"/>
  <c r="X167" i="1" s="1" a="1"/>
  <c r="X167" i="1" s="1"/>
  <c r="W69" i="1"/>
  <c r="V69" i="1"/>
  <c r="U69" i="1"/>
  <c r="U167" i="1" s="1" a="1"/>
  <c r="U167" i="1" s="1"/>
  <c r="U264" i="1" s="1" a="1"/>
  <c r="T69" i="1"/>
  <c r="S69" i="1"/>
  <c r="S167" i="1" s="1" a="1"/>
  <c r="S167" i="1" s="1"/>
  <c r="S264" i="1" s="1" a="1"/>
  <c r="R69" i="1"/>
  <c r="Q69" i="1"/>
  <c r="P69" i="1"/>
  <c r="P167" i="1" s="1" a="1"/>
  <c r="P167" i="1" s="1"/>
  <c r="P264" i="1" s="1" a="1"/>
  <c r="O69" i="1"/>
  <c r="O167" i="1" s="1" a="1"/>
  <c r="O167" i="1" s="1"/>
  <c r="O264" i="1" s="1" a="1"/>
  <c r="N69" i="1"/>
  <c r="M69" i="1"/>
  <c r="M167" i="1" s="1" a="1"/>
  <c r="M167" i="1" s="1"/>
  <c r="M264" i="1" s="1" a="1"/>
  <c r="L69" i="1"/>
  <c r="K69" i="1"/>
  <c r="K167" i="1" s="1" a="1"/>
  <c r="K167" i="1" s="1"/>
  <c r="J69" i="1"/>
  <c r="I69" i="1"/>
  <c r="H69" i="1"/>
  <c r="H167" i="1" s="1" a="1"/>
  <c r="H167" i="1" s="1"/>
  <c r="H264" i="1" s="1" a="1"/>
  <c r="G69" i="1"/>
  <c r="G167" i="1" s="1" a="1"/>
  <c r="G167" i="1" s="1"/>
  <c r="G264" i="1" s="1" a="1"/>
  <c r="F69" i="1"/>
  <c r="E69" i="1"/>
  <c r="D69" i="1"/>
  <c r="C69" i="1"/>
  <c r="C167" i="1" s="1" a="1"/>
  <c r="C167" i="1" s="1"/>
  <c r="C264" i="1" s="1" a="1"/>
  <c r="B69" i="1"/>
  <c r="B167" i="1" s="1" a="1"/>
  <c r="B167" i="1" s="1"/>
  <c r="AQ68" i="1"/>
  <c r="AQ166" i="1" s="1" a="1"/>
  <c r="AQ166" i="1" s="1"/>
  <c r="AP68" i="1"/>
  <c r="AO68" i="1"/>
  <c r="AN68" i="1"/>
  <c r="AN166" i="1" s="1" a="1"/>
  <c r="AN166" i="1" s="1"/>
  <c r="AM68" i="1"/>
  <c r="AL68" i="1"/>
  <c r="AK68" i="1"/>
  <c r="AK166" i="1" s="1" a="1"/>
  <c r="AK166" i="1" s="1"/>
  <c r="AK263" i="1" s="1" a="1"/>
  <c r="AJ68" i="1"/>
  <c r="AI68" i="1"/>
  <c r="AH68" i="1"/>
  <c r="AG68" i="1"/>
  <c r="AF68" i="1"/>
  <c r="AF166" i="1" s="1" a="1"/>
  <c r="AF166" i="1" s="1"/>
  <c r="AE68" i="1"/>
  <c r="AE166" i="1" s="1" a="1"/>
  <c r="AE166" i="1" s="1"/>
  <c r="AD68" i="1"/>
  <c r="AD166" i="1" s="1" a="1"/>
  <c r="AD166" i="1" s="1"/>
  <c r="AC68" i="1"/>
  <c r="AB68" i="1"/>
  <c r="AA68" i="1"/>
  <c r="Z68" i="1"/>
  <c r="Y68" i="1"/>
  <c r="X68" i="1"/>
  <c r="X166" i="1" s="1" a="1"/>
  <c r="X166" i="1" s="1"/>
  <c r="X263" i="1" s="1" a="1"/>
  <c r="W68" i="1"/>
  <c r="V68" i="1"/>
  <c r="V166" i="1" s="1" a="1"/>
  <c r="V166" i="1" s="1"/>
  <c r="V263" i="1" s="1" a="1"/>
  <c r="U68" i="1"/>
  <c r="T68" i="1"/>
  <c r="S68" i="1"/>
  <c r="S166" i="1" s="1" a="1"/>
  <c r="S166" i="1" s="1"/>
  <c r="R68" i="1"/>
  <c r="Q68" i="1"/>
  <c r="Q166" i="1" s="1" a="1"/>
  <c r="Q166" i="1" s="1"/>
  <c r="P68" i="1"/>
  <c r="O68" i="1"/>
  <c r="N68" i="1"/>
  <c r="N166" i="1" s="1" a="1"/>
  <c r="N166" i="1" s="1"/>
  <c r="M68" i="1"/>
  <c r="L68" i="1"/>
  <c r="L166" i="1" s="1" a="1"/>
  <c r="L166" i="1" s="1"/>
  <c r="L263" i="1" s="1" a="1"/>
  <c r="K68" i="1"/>
  <c r="J68" i="1"/>
  <c r="I68" i="1"/>
  <c r="H68" i="1"/>
  <c r="G68" i="1"/>
  <c r="F68" i="1"/>
  <c r="E68" i="1"/>
  <c r="D68" i="1"/>
  <c r="C68" i="1"/>
  <c r="B68" i="1"/>
  <c r="AQ67" i="1"/>
  <c r="AQ165" i="1" s="1" a="1"/>
  <c r="AQ165" i="1" s="1"/>
  <c r="AP67" i="1"/>
  <c r="AO67" i="1"/>
  <c r="AO165" i="1" s="1" a="1"/>
  <c r="AO165" i="1" s="1"/>
  <c r="AO262" i="1" s="1" a="1"/>
  <c r="AN67" i="1"/>
  <c r="AN165" i="1" s="1" a="1"/>
  <c r="AN165" i="1" s="1"/>
  <c r="AN262" i="1" s="1" a="1"/>
  <c r="AM67" i="1"/>
  <c r="AL67" i="1"/>
  <c r="AK67" i="1"/>
  <c r="AK165" i="1" s="1" a="1"/>
  <c r="AK165" i="1" s="1"/>
  <c r="AK262" i="1" s="1" a="1"/>
  <c r="AJ67" i="1"/>
  <c r="AJ165" i="1" s="1" a="1"/>
  <c r="AJ165" i="1" s="1"/>
  <c r="AJ262" i="1" s="1" a="1"/>
  <c r="AI67" i="1"/>
  <c r="AH67" i="1"/>
  <c r="AG67" i="1"/>
  <c r="AG165" i="1" s="1" a="1"/>
  <c r="AG165" i="1" s="1"/>
  <c r="AG262" i="1" s="1" a="1"/>
  <c r="AF67" i="1"/>
  <c r="AE67" i="1"/>
  <c r="AE165" i="1" s="1" a="1"/>
  <c r="AE165" i="1" s="1"/>
  <c r="AE262" i="1" s="1" a="1"/>
  <c r="AD67" i="1"/>
  <c r="AD165" i="1" s="1" a="1"/>
  <c r="AD165" i="1" s="1"/>
  <c r="AC67" i="1"/>
  <c r="AB67" i="1"/>
  <c r="AB165" i="1" s="1" a="1"/>
  <c r="AB165" i="1" s="1"/>
  <c r="AB262" i="1" s="1" a="1"/>
  <c r="AA67" i="1"/>
  <c r="AA165" i="1" s="1" a="1"/>
  <c r="AA165" i="1" s="1"/>
  <c r="AA262" i="1" s="1" a="1"/>
  <c r="Z67" i="1"/>
  <c r="Y67" i="1"/>
  <c r="Y165" i="1" s="1" a="1"/>
  <c r="Y165" i="1" s="1"/>
  <c r="Y262" i="1" s="1" a="1"/>
  <c r="X67" i="1"/>
  <c r="W67" i="1"/>
  <c r="W165" i="1" s="1" a="1"/>
  <c r="W165" i="1" s="1"/>
  <c r="W262" i="1" s="1" a="1"/>
  <c r="V67" i="1"/>
  <c r="U67" i="1"/>
  <c r="T67" i="1"/>
  <c r="T165" i="1" s="1" a="1"/>
  <c r="T165" i="1" s="1"/>
  <c r="T262" i="1" s="1" a="1"/>
  <c r="S67" i="1"/>
  <c r="S165" i="1" s="1" a="1"/>
  <c r="S165" i="1" s="1"/>
  <c r="S262" i="1" s="1" a="1"/>
  <c r="R67" i="1"/>
  <c r="Q67" i="1"/>
  <c r="P67" i="1"/>
  <c r="O67" i="1"/>
  <c r="O165" i="1" s="1" a="1"/>
  <c r="O165" i="1" s="1"/>
  <c r="O262" i="1" s="1" a="1"/>
  <c r="N67" i="1"/>
  <c r="N165" i="1" s="1" a="1"/>
  <c r="N165" i="1" s="1"/>
  <c r="M67" i="1"/>
  <c r="M165" i="1" s="1" a="1"/>
  <c r="M165" i="1" s="1"/>
  <c r="L67" i="1"/>
  <c r="K67" i="1"/>
  <c r="J67" i="1"/>
  <c r="J165" i="1" s="1" a="1"/>
  <c r="J165" i="1" s="1"/>
  <c r="J262" i="1" s="1" a="1"/>
  <c r="I67" i="1"/>
  <c r="H67" i="1"/>
  <c r="G67" i="1"/>
  <c r="G165" i="1" s="1" a="1"/>
  <c r="G165" i="1" s="1"/>
  <c r="G262" i="1" s="1" a="1"/>
  <c r="F67" i="1"/>
  <c r="E67" i="1"/>
  <c r="D67" i="1"/>
  <c r="D165" i="1" s="1" a="1"/>
  <c r="D165" i="1" s="1"/>
  <c r="C67" i="1"/>
  <c r="B67" i="1"/>
  <c r="B165" i="1" s="1" a="1"/>
  <c r="B165" i="1" s="1"/>
  <c r="AQ66" i="1"/>
  <c r="AP66" i="1"/>
  <c r="AO66" i="1"/>
  <c r="AN66" i="1"/>
  <c r="AM66" i="1"/>
  <c r="AL66" i="1"/>
  <c r="AK66" i="1"/>
  <c r="AJ66" i="1"/>
  <c r="AJ164" i="1" s="1" a="1"/>
  <c r="AJ164" i="1" s="1"/>
  <c r="AJ261" i="1" s="1" a="1"/>
  <c r="AI66" i="1"/>
  <c r="AH66" i="1"/>
  <c r="AG66" i="1"/>
  <c r="AF66" i="1"/>
  <c r="AE66" i="1"/>
  <c r="AD66" i="1"/>
  <c r="AC66" i="1"/>
  <c r="AB66" i="1"/>
  <c r="AA66" i="1"/>
  <c r="Z66" i="1"/>
  <c r="Y66" i="1"/>
  <c r="X66" i="1"/>
  <c r="X164" i="1" s="1" a="1"/>
  <c r="X164" i="1" s="1"/>
  <c r="X261" i="1" s="1" a="1"/>
  <c r="W66" i="1"/>
  <c r="V66" i="1"/>
  <c r="U66" i="1"/>
  <c r="T66" i="1"/>
  <c r="S66" i="1"/>
  <c r="R66" i="1"/>
  <c r="Q66" i="1"/>
  <c r="P66" i="1"/>
  <c r="O66" i="1"/>
  <c r="N66" i="1"/>
  <c r="M66" i="1"/>
  <c r="L66" i="1"/>
  <c r="L164" i="1" s="1" a="1"/>
  <c r="L164" i="1" s="1"/>
  <c r="L261" i="1" s="1" a="1"/>
  <c r="K66" i="1"/>
  <c r="J66" i="1"/>
  <c r="I66" i="1"/>
  <c r="H66" i="1"/>
  <c r="G66" i="1"/>
  <c r="F66" i="1"/>
  <c r="E66" i="1"/>
  <c r="D66" i="1"/>
  <c r="C66" i="1"/>
  <c r="B66" i="1"/>
  <c r="AQ65" i="1"/>
  <c r="AP65" i="1"/>
  <c r="AP163" i="1" s="1" a="1"/>
  <c r="AP163" i="1" s="1"/>
  <c r="AO65" i="1"/>
  <c r="AN65" i="1"/>
  <c r="AM65" i="1"/>
  <c r="AL65" i="1"/>
  <c r="AK65" i="1"/>
  <c r="AJ65" i="1"/>
  <c r="AI65" i="1"/>
  <c r="AH65" i="1"/>
  <c r="AG65" i="1"/>
  <c r="AF65" i="1"/>
  <c r="AE65" i="1"/>
  <c r="AD65" i="1"/>
  <c r="AD163" i="1" s="1" a="1"/>
  <c r="AD163" i="1" s="1"/>
  <c r="AD260" i="1" s="1" a="1"/>
  <c r="AC65" i="1"/>
  <c r="AB65" i="1"/>
  <c r="AA65" i="1"/>
  <c r="Z65" i="1"/>
  <c r="Y65" i="1"/>
  <c r="X65" i="1"/>
  <c r="W65" i="1"/>
  <c r="V65" i="1"/>
  <c r="U65" i="1"/>
  <c r="T65" i="1"/>
  <c r="S65" i="1"/>
  <c r="R65" i="1"/>
  <c r="R163" i="1" s="1" a="1"/>
  <c r="R163" i="1" s="1"/>
  <c r="R260" i="1" s="1" a="1"/>
  <c r="Q65" i="1"/>
  <c r="P65" i="1"/>
  <c r="O65" i="1"/>
  <c r="N65" i="1"/>
  <c r="M65" i="1"/>
  <c r="L65" i="1"/>
  <c r="K65" i="1"/>
  <c r="J65" i="1"/>
  <c r="I65" i="1"/>
  <c r="H65" i="1"/>
  <c r="G65" i="1"/>
  <c r="F65" i="1"/>
  <c r="F163" i="1" s="1" a="1"/>
  <c r="F163" i="1" s="1"/>
  <c r="F260" i="1" s="1" a="1"/>
  <c r="E65" i="1"/>
  <c r="D65" i="1"/>
  <c r="C65" i="1"/>
  <c r="B65" i="1"/>
  <c r="AQ64" i="1"/>
  <c r="AQ162" i="1" s="1" a="1"/>
  <c r="AQ162" i="1" s="1"/>
  <c r="AP64" i="1"/>
  <c r="AO64" i="1"/>
  <c r="AO162" i="1" s="1" a="1"/>
  <c r="AO162" i="1" s="1"/>
  <c r="AN64" i="1"/>
  <c r="AM64" i="1"/>
  <c r="AL64" i="1"/>
  <c r="AL162" i="1" s="1" a="1"/>
  <c r="AL162" i="1" s="1"/>
  <c r="AK64" i="1"/>
  <c r="AK162" i="1" s="1" a="1"/>
  <c r="AK162" i="1" s="1"/>
  <c r="AK259" i="1" s="1" a="1"/>
  <c r="AJ64" i="1"/>
  <c r="AJ162" i="1" s="1" a="1"/>
  <c r="AJ162" i="1" s="1"/>
  <c r="AJ259" i="1" s="1" a="1"/>
  <c r="AI64" i="1"/>
  <c r="AI162" i="1" s="1" a="1"/>
  <c r="AI162" i="1" s="1"/>
  <c r="AI259" i="1" s="1" a="1"/>
  <c r="AH64" i="1"/>
  <c r="AG64" i="1"/>
  <c r="AF64" i="1"/>
  <c r="AE64" i="1"/>
  <c r="AE162" i="1" s="1" a="1"/>
  <c r="AE162" i="1" s="1"/>
  <c r="AD64" i="1"/>
  <c r="AC64" i="1"/>
  <c r="AB64" i="1"/>
  <c r="AB162" i="1" s="1" a="1"/>
  <c r="AB162" i="1" s="1"/>
  <c r="AB259" i="1" s="1" a="1"/>
  <c r="AA64" i="1"/>
  <c r="Z64" i="1"/>
  <c r="Y64" i="1"/>
  <c r="Y162" i="1" s="1" a="1"/>
  <c r="Y162" i="1" s="1"/>
  <c r="Y259" i="1" s="1" a="1"/>
  <c r="X64" i="1"/>
  <c r="W64" i="1"/>
  <c r="W162" i="1" s="1" a="1"/>
  <c r="W162" i="1" s="1"/>
  <c r="V64" i="1"/>
  <c r="V162" i="1" s="1" a="1"/>
  <c r="V162" i="1" s="1"/>
  <c r="V259" i="1" s="1" a="1"/>
  <c r="U64" i="1"/>
  <c r="T64" i="1"/>
  <c r="S64" i="1"/>
  <c r="S162" i="1" s="1" a="1"/>
  <c r="S162" i="1" s="1"/>
  <c r="S259" i="1" s="1" a="1"/>
  <c r="R64" i="1"/>
  <c r="R162" i="1" s="1" a="1"/>
  <c r="R162" i="1" s="1"/>
  <c r="R259" i="1" s="1" a="1"/>
  <c r="Q64" i="1"/>
  <c r="P64" i="1"/>
  <c r="O64" i="1"/>
  <c r="O162" i="1" s="1" a="1"/>
  <c r="O162" i="1" s="1"/>
  <c r="O259" i="1" s="1" a="1"/>
  <c r="N64" i="1"/>
  <c r="M64" i="1"/>
  <c r="M162" i="1" s="1" a="1"/>
  <c r="M162" i="1" s="1"/>
  <c r="L64" i="1"/>
  <c r="L162" i="1" s="1" a="1"/>
  <c r="L162" i="1" s="1"/>
  <c r="L259" i="1" s="1" a="1"/>
  <c r="K64" i="1"/>
  <c r="J64" i="1"/>
  <c r="J162" i="1" s="1" a="1"/>
  <c r="J162" i="1" s="1"/>
  <c r="J259" i="1" s="1" a="1"/>
  <c r="I64" i="1"/>
  <c r="I162" i="1" s="1" a="1"/>
  <c r="I162" i="1" s="1"/>
  <c r="I259" i="1" s="1" a="1"/>
  <c r="H64" i="1"/>
  <c r="G64" i="1"/>
  <c r="G162" i="1" s="1" a="1"/>
  <c r="G162" i="1" s="1"/>
  <c r="F64" i="1"/>
  <c r="E64" i="1"/>
  <c r="E162" i="1" s="1" a="1"/>
  <c r="E162" i="1" s="1"/>
  <c r="E259" i="1" s="1" a="1"/>
  <c r="D64" i="1"/>
  <c r="C64" i="1"/>
  <c r="B64" i="1"/>
  <c r="B162" i="1" s="1" a="1"/>
  <c r="B162" i="1" s="1"/>
  <c r="B259" i="1" s="1" a="1"/>
  <c r="AQ63" i="1"/>
  <c r="AQ161" i="1" s="1" a="1"/>
  <c r="AQ161" i="1" s="1"/>
  <c r="AP63" i="1"/>
  <c r="AP161" i="1" s="1" a="1"/>
  <c r="AP161" i="1" s="1"/>
  <c r="AO63" i="1"/>
  <c r="AO161" i="1" s="1" a="1"/>
  <c r="AO161" i="1" s="1"/>
  <c r="AN63" i="1"/>
  <c r="AM63" i="1"/>
  <c r="AM161" i="1" s="1" a="1"/>
  <c r="AM161" i="1" s="1"/>
  <c r="AM258" i="1" s="1" a="1"/>
  <c r="AL63" i="1"/>
  <c r="AL161" i="1" s="1" a="1"/>
  <c r="AL161" i="1" s="1"/>
  <c r="AL258" i="1" s="1" a="1"/>
  <c r="AK63" i="1"/>
  <c r="AK161" i="1" s="1" a="1"/>
  <c r="AK161" i="1" s="1"/>
  <c r="AJ63" i="1"/>
  <c r="AI63" i="1"/>
  <c r="AH63" i="1"/>
  <c r="AH161" i="1" s="1" a="1"/>
  <c r="AH161" i="1" s="1"/>
  <c r="AH258" i="1" s="1" a="1"/>
  <c r="AG63" i="1"/>
  <c r="AF63" i="1"/>
  <c r="AE63" i="1"/>
  <c r="AE161" i="1" s="1" a="1"/>
  <c r="AE161" i="1" s="1"/>
  <c r="AE258" i="1" s="1" a="1"/>
  <c r="AD63" i="1"/>
  <c r="AC63" i="1"/>
  <c r="AC161" i="1" s="1" a="1"/>
  <c r="AC161" i="1" s="1"/>
  <c r="AB63" i="1"/>
  <c r="AB161" i="1" s="1" a="1"/>
  <c r="AB161" i="1" s="1"/>
  <c r="AB258" i="1" s="1" a="1"/>
  <c r="AA63" i="1"/>
  <c r="AA161" i="1" s="1" a="1"/>
  <c r="AA161" i="1" s="1"/>
  <c r="AA258" i="1" s="1" a="1"/>
  <c r="Z63" i="1"/>
  <c r="Z161" i="1" s="1" a="1"/>
  <c r="Z161" i="1" s="1"/>
  <c r="Y63" i="1"/>
  <c r="Y161" i="1" s="1" a="1"/>
  <c r="Y161" i="1" s="1"/>
  <c r="Y258" i="1" s="1" a="1"/>
  <c r="X63" i="1"/>
  <c r="X161" i="1" s="1" a="1"/>
  <c r="X161" i="1" s="1"/>
  <c r="X258" i="1" s="1" a="1"/>
  <c r="W63" i="1"/>
  <c r="V63" i="1"/>
  <c r="U63" i="1"/>
  <c r="U161" i="1" s="1" a="1"/>
  <c r="U161" i="1" s="1"/>
  <c r="T63" i="1"/>
  <c r="S63" i="1"/>
  <c r="S161" i="1" s="1" a="1"/>
  <c r="S161" i="1" s="1"/>
  <c r="R63" i="1"/>
  <c r="R161" i="1" s="1" a="1"/>
  <c r="R161" i="1" s="1"/>
  <c r="R258" i="1" s="1" a="1"/>
  <c r="Q63" i="1"/>
  <c r="P63" i="1"/>
  <c r="O63" i="1"/>
  <c r="N63" i="1"/>
  <c r="N161" i="1" s="1" a="1"/>
  <c r="N161" i="1" s="1"/>
  <c r="N258" i="1" s="1" a="1"/>
  <c r="M63" i="1"/>
  <c r="M161" i="1" s="1" a="1"/>
  <c r="M161" i="1" s="1"/>
  <c r="L63" i="1"/>
  <c r="K63" i="1"/>
  <c r="K161" i="1" s="1" a="1"/>
  <c r="K161" i="1" s="1"/>
  <c r="K258" i="1" s="1" a="1"/>
  <c r="J63" i="1"/>
  <c r="I63" i="1"/>
  <c r="H63" i="1"/>
  <c r="H161" i="1" s="1" a="1"/>
  <c r="H161" i="1" s="1"/>
  <c r="G63" i="1"/>
  <c r="G161" i="1" s="1" a="1"/>
  <c r="G161" i="1" s="1"/>
  <c r="F63" i="1"/>
  <c r="F161" i="1" s="1" a="1"/>
  <c r="F161" i="1" s="1"/>
  <c r="E63" i="1"/>
  <c r="E161" i="1" s="1" a="1"/>
  <c r="E161" i="1" s="1"/>
  <c r="E258" i="1" s="1" a="1"/>
  <c r="D63" i="1"/>
  <c r="C63" i="1"/>
  <c r="B63" i="1"/>
  <c r="AQ62" i="1"/>
  <c r="AQ160" i="1" s="1" a="1"/>
  <c r="AQ160" i="1" s="1"/>
  <c r="AQ257" i="1" s="1" a="1"/>
  <c r="AP62" i="1"/>
  <c r="AO62" i="1"/>
  <c r="AN62" i="1"/>
  <c r="AN160" i="1" s="1" a="1"/>
  <c r="AN160" i="1" s="1"/>
  <c r="AN257" i="1" s="1" a="1"/>
  <c r="AM62" i="1"/>
  <c r="AL62" i="1"/>
  <c r="AK62" i="1"/>
  <c r="AK160" i="1" s="1" a="1"/>
  <c r="AK160" i="1" s="1"/>
  <c r="AK257" i="1" s="1" a="1"/>
  <c r="AJ62" i="1"/>
  <c r="AJ160" i="1" s="1" a="1"/>
  <c r="AJ160" i="1" s="1"/>
  <c r="AJ257" i="1" s="1" a="1"/>
  <c r="AI62" i="1"/>
  <c r="AI160" i="1" s="1" a="1"/>
  <c r="AI160" i="1" s="1"/>
  <c r="AH62" i="1"/>
  <c r="AH160" i="1" s="1" a="1"/>
  <c r="AH160" i="1" s="1"/>
  <c r="AH257" i="1" s="1" a="1"/>
  <c r="AG62" i="1"/>
  <c r="AF62" i="1"/>
  <c r="AE62" i="1"/>
  <c r="AE160" i="1" s="1" a="1"/>
  <c r="AE160" i="1" s="1"/>
  <c r="AE257" i="1" s="1" a="1"/>
  <c r="AD62" i="1"/>
  <c r="AD160" i="1" s="1" a="1"/>
  <c r="AD160" i="1" s="1"/>
  <c r="AC62" i="1"/>
  <c r="AB62" i="1"/>
  <c r="AA62" i="1"/>
  <c r="Z62" i="1"/>
  <c r="Y62" i="1"/>
  <c r="Y160" i="1" s="1" a="1"/>
  <c r="Y160" i="1" s="1"/>
  <c r="X62" i="1"/>
  <c r="W62" i="1"/>
  <c r="W160" i="1" s="1" a="1"/>
  <c r="W160" i="1" s="1"/>
  <c r="V62" i="1"/>
  <c r="V160" i="1" s="1" a="1"/>
  <c r="V160" i="1" s="1"/>
  <c r="V257" i="1" s="1" a="1"/>
  <c r="U62" i="1"/>
  <c r="U160" i="1" s="1" a="1"/>
  <c r="U160" i="1" s="1"/>
  <c r="U257" i="1" s="1" a="1"/>
  <c r="T62" i="1"/>
  <c r="T160" i="1" s="1" a="1"/>
  <c r="T160" i="1" s="1"/>
  <c r="T257" i="1" s="1" a="1"/>
  <c r="S62" i="1"/>
  <c r="R62" i="1"/>
  <c r="Q62" i="1"/>
  <c r="Q160" i="1" s="1" a="1"/>
  <c r="Q160" i="1" s="1"/>
  <c r="Q257" i="1" s="1" a="1"/>
  <c r="P62" i="1"/>
  <c r="O62" i="1"/>
  <c r="O160" i="1" s="1" a="1"/>
  <c r="O160" i="1" s="1"/>
  <c r="N62" i="1"/>
  <c r="M62" i="1"/>
  <c r="L62" i="1"/>
  <c r="L160" i="1" s="1" a="1"/>
  <c r="L160" i="1" s="1"/>
  <c r="K62" i="1"/>
  <c r="K160" i="1" s="1" a="1"/>
  <c r="K160" i="1" s="1"/>
  <c r="J62" i="1"/>
  <c r="I62" i="1"/>
  <c r="I160" i="1" s="1" a="1"/>
  <c r="I160" i="1" s="1"/>
  <c r="H62" i="1"/>
  <c r="H160" i="1" s="1" a="1"/>
  <c r="H160" i="1" s="1"/>
  <c r="H257" i="1" s="1" a="1"/>
  <c r="G62" i="1"/>
  <c r="G160" i="1" s="1" a="1"/>
  <c r="G160" i="1" s="1"/>
  <c r="G257" i="1" s="1" a="1"/>
  <c r="F62" i="1"/>
  <c r="E62" i="1"/>
  <c r="E160" i="1" s="1" a="1"/>
  <c r="E160" i="1" s="1"/>
  <c r="E257" i="1" s="1" a="1"/>
  <c r="D62" i="1"/>
  <c r="D160" i="1" s="1" a="1"/>
  <c r="D160" i="1" s="1"/>
  <c r="D257" i="1" s="1" a="1"/>
  <c r="C62" i="1"/>
  <c r="B62" i="1"/>
  <c r="AQ61" i="1"/>
  <c r="AP61" i="1"/>
  <c r="AP159" i="1" s="1" a="1"/>
  <c r="AP159" i="1" s="1"/>
  <c r="AO61" i="1"/>
  <c r="AN61" i="1"/>
  <c r="AM61" i="1"/>
  <c r="AL61" i="1"/>
  <c r="AK61" i="1"/>
  <c r="AJ61" i="1"/>
  <c r="AI61" i="1"/>
  <c r="AH61" i="1"/>
  <c r="AG61" i="1"/>
  <c r="AF61" i="1"/>
  <c r="AE61" i="1"/>
  <c r="AD61" i="1"/>
  <c r="AD159" i="1" s="1" a="1"/>
  <c r="AD159" i="1" s="1"/>
  <c r="AD256" i="1" s="1" a="1"/>
  <c r="AC61" i="1"/>
  <c r="AB61" i="1"/>
  <c r="AA61" i="1"/>
  <c r="Z61" i="1"/>
  <c r="Y61" i="1"/>
  <c r="X61" i="1"/>
  <c r="W61" i="1"/>
  <c r="V61" i="1"/>
  <c r="U61" i="1"/>
  <c r="T61" i="1"/>
  <c r="S61" i="1"/>
  <c r="R61" i="1"/>
  <c r="R159" i="1" s="1" a="1"/>
  <c r="R159" i="1" s="1"/>
  <c r="Q61" i="1"/>
  <c r="P61" i="1"/>
  <c r="O61" i="1"/>
  <c r="N61" i="1"/>
  <c r="M61" i="1"/>
  <c r="L61" i="1"/>
  <c r="K61" i="1"/>
  <c r="J61" i="1"/>
  <c r="I61" i="1"/>
  <c r="H61" i="1"/>
  <c r="G61" i="1"/>
  <c r="F61" i="1"/>
  <c r="F159" i="1" s="1" a="1"/>
  <c r="F159" i="1" s="1"/>
  <c r="E61" i="1"/>
  <c r="D61" i="1"/>
  <c r="C61" i="1"/>
  <c r="B61" i="1"/>
  <c r="AQ60" i="1"/>
  <c r="AP60" i="1"/>
  <c r="AO60" i="1"/>
  <c r="AN60" i="1"/>
  <c r="AM60" i="1"/>
  <c r="AL60" i="1"/>
  <c r="AK60" i="1"/>
  <c r="AJ60" i="1"/>
  <c r="AJ158" i="1" s="1" a="1"/>
  <c r="AJ158" i="1" s="1"/>
  <c r="AI60" i="1"/>
  <c r="AH60" i="1"/>
  <c r="AG60" i="1"/>
  <c r="AF60" i="1"/>
  <c r="AE60" i="1"/>
  <c r="AD60" i="1"/>
  <c r="AC60" i="1"/>
  <c r="AC158" i="1" s="1" a="1"/>
  <c r="AC158" i="1" s="1"/>
  <c r="AB60" i="1"/>
  <c r="AB158" i="1" s="1" a="1"/>
  <c r="AB158" i="1" s="1"/>
  <c r="AB255" i="1" s="1" a="1"/>
  <c r="AA60" i="1"/>
  <c r="AA158" i="1" s="1" a="1"/>
  <c r="AA158" i="1" s="1"/>
  <c r="Z60" i="1"/>
  <c r="Y60" i="1"/>
  <c r="X60" i="1"/>
  <c r="X158" i="1" s="1" a="1"/>
  <c r="X158" i="1" s="1"/>
  <c r="W60" i="1"/>
  <c r="V60" i="1"/>
  <c r="U60" i="1"/>
  <c r="T60" i="1"/>
  <c r="S60" i="1"/>
  <c r="R60" i="1"/>
  <c r="Q60" i="1"/>
  <c r="P60" i="1"/>
  <c r="O60" i="1"/>
  <c r="N60" i="1"/>
  <c r="M60" i="1"/>
  <c r="L60" i="1"/>
  <c r="K60" i="1"/>
  <c r="K158" i="1" s="1" a="1"/>
  <c r="K158" i="1" s="1"/>
  <c r="J60" i="1"/>
  <c r="J158" i="1" s="1" a="1"/>
  <c r="J158" i="1" s="1"/>
  <c r="J255" i="1" s="1" a="1"/>
  <c r="I60" i="1"/>
  <c r="H60" i="1"/>
  <c r="H158" i="1" s="1" a="1"/>
  <c r="H158" i="1" s="1"/>
  <c r="G60" i="1"/>
  <c r="F60" i="1"/>
  <c r="F158" i="1" s="1" a="1"/>
  <c r="F158" i="1" s="1"/>
  <c r="F255" i="1" s="1" a="1"/>
  <c r="E60" i="1"/>
  <c r="E158" i="1" s="1" a="1"/>
  <c r="E158" i="1" s="1"/>
  <c r="D60" i="1"/>
  <c r="D158" i="1" s="1" a="1"/>
  <c r="D158" i="1" s="1"/>
  <c r="D255" i="1" s="1" a="1"/>
  <c r="C60" i="1"/>
  <c r="B60" i="1"/>
  <c r="AQ59" i="1"/>
  <c r="AQ157" i="1" s="1" a="1"/>
  <c r="AQ157" i="1" s="1"/>
  <c r="AP59" i="1"/>
  <c r="AO59" i="1"/>
  <c r="AO157" i="1" s="1" a="1"/>
  <c r="AO157" i="1" s="1"/>
  <c r="AN59" i="1"/>
  <c r="AM59" i="1"/>
  <c r="AM157" i="1" s="1" a="1"/>
  <c r="AM157" i="1" s="1"/>
  <c r="AM254" i="1" s="1" a="1"/>
  <c r="AL59" i="1"/>
  <c r="AK59" i="1"/>
  <c r="AK157" i="1" s="1" a="1"/>
  <c r="AK157" i="1" s="1"/>
  <c r="AJ59" i="1"/>
  <c r="AI59" i="1"/>
  <c r="AI157" i="1" s="1" a="1"/>
  <c r="AI157" i="1" s="1"/>
  <c r="AI254" i="1" s="1" a="1"/>
  <c r="AH59" i="1"/>
  <c r="AG59" i="1"/>
  <c r="AG157" i="1" s="1" a="1"/>
  <c r="AG157" i="1" s="1"/>
  <c r="AF59" i="1"/>
  <c r="AE59" i="1"/>
  <c r="AD59" i="1"/>
  <c r="AC59" i="1"/>
  <c r="AC157" i="1" s="1" a="1"/>
  <c r="AC157" i="1" s="1"/>
  <c r="AC254" i="1" s="1" a="1"/>
  <c r="AB59" i="1"/>
  <c r="AB157" i="1" s="1" a="1"/>
  <c r="AB157" i="1" s="1"/>
  <c r="AB254" i="1" s="1" a="1"/>
  <c r="AA59" i="1"/>
  <c r="Z59" i="1"/>
  <c r="Z157" i="1" s="1" a="1"/>
  <c r="Z157" i="1" s="1"/>
  <c r="Z254" i="1" s="1" a="1"/>
  <c r="Y59" i="1"/>
  <c r="X59" i="1"/>
  <c r="X157" i="1" s="1" a="1"/>
  <c r="X157" i="1" s="1"/>
  <c r="W59" i="1"/>
  <c r="W157" i="1" s="1" a="1"/>
  <c r="W157" i="1" s="1"/>
  <c r="W254" i="1" s="1" a="1"/>
  <c r="V59" i="1"/>
  <c r="U59" i="1"/>
  <c r="T59" i="1"/>
  <c r="T157" i="1" s="1" a="1"/>
  <c r="T157" i="1" s="1"/>
  <c r="S59" i="1"/>
  <c r="R59" i="1"/>
  <c r="Q59" i="1"/>
  <c r="Q157" i="1" s="1" a="1"/>
  <c r="Q157" i="1" s="1"/>
  <c r="P59" i="1"/>
  <c r="P157" i="1" s="1" a="1"/>
  <c r="P157" i="1" s="1"/>
  <c r="P254" i="1" s="1" a="1"/>
  <c r="O59" i="1"/>
  <c r="O157" i="1" s="1" a="1"/>
  <c r="O157" i="1" s="1"/>
  <c r="O254" i="1" s="1" a="1"/>
  <c r="N59" i="1"/>
  <c r="M59" i="1"/>
  <c r="M157" i="1" s="1" a="1"/>
  <c r="M157" i="1" s="1"/>
  <c r="M254" i="1" s="1" a="1"/>
  <c r="L59" i="1"/>
  <c r="K59" i="1"/>
  <c r="K157" i="1" s="1" a="1"/>
  <c r="K157" i="1" s="1"/>
  <c r="J59" i="1"/>
  <c r="I59" i="1"/>
  <c r="H59" i="1"/>
  <c r="G59" i="1"/>
  <c r="G157" i="1" s="1" a="1"/>
  <c r="G157" i="1" s="1"/>
  <c r="F59" i="1"/>
  <c r="E59" i="1"/>
  <c r="E157" i="1" s="1" a="1"/>
  <c r="E157" i="1" s="1"/>
  <c r="D59" i="1"/>
  <c r="D157" i="1" s="1" a="1"/>
  <c r="D157" i="1" s="1"/>
  <c r="D254" i="1" s="1" a="1"/>
  <c r="C59" i="1"/>
  <c r="B59" i="1"/>
  <c r="B157" i="1" s="1" a="1"/>
  <c r="B157" i="1" s="1"/>
  <c r="B254" i="1" s="1" a="1"/>
  <c r="AQ58" i="1"/>
  <c r="AP58" i="1"/>
  <c r="AP156" i="1" s="1" a="1"/>
  <c r="AP156" i="1" s="1"/>
  <c r="AP253" i="1" s="1" a="1"/>
  <c r="AO58" i="1"/>
  <c r="AO156" i="1" s="1" a="1"/>
  <c r="AO156" i="1" s="1"/>
  <c r="AO253" i="1" s="1" a="1"/>
  <c r="AN58" i="1"/>
  <c r="AM58" i="1"/>
  <c r="AL58" i="1"/>
  <c r="AK58" i="1"/>
  <c r="AJ58" i="1"/>
  <c r="AJ156" i="1" s="1" a="1"/>
  <c r="AJ156" i="1" s="1"/>
  <c r="AI58" i="1"/>
  <c r="AI156" i="1" s="1" a="1"/>
  <c r="AI156" i="1" s="1"/>
  <c r="AH58" i="1"/>
  <c r="AG58" i="1"/>
  <c r="AG156" i="1" s="1" a="1"/>
  <c r="AG156" i="1" s="1"/>
  <c r="AF58" i="1"/>
  <c r="AE58" i="1"/>
  <c r="AE156" i="1" s="1" a="1"/>
  <c r="AE156" i="1" s="1"/>
  <c r="AE253" i="1" s="1" a="1"/>
  <c r="AD58" i="1"/>
  <c r="AC58" i="1"/>
  <c r="AC156" i="1" s="1" a="1"/>
  <c r="AC156" i="1" s="1"/>
  <c r="AC253" i="1" s="1" a="1"/>
  <c r="AB58" i="1"/>
  <c r="AA58" i="1"/>
  <c r="Z58" i="1"/>
  <c r="Y58" i="1"/>
  <c r="X58" i="1"/>
  <c r="W58" i="1"/>
  <c r="W156" i="1" s="1" a="1"/>
  <c r="W156" i="1" s="1"/>
  <c r="V58" i="1"/>
  <c r="V156" i="1" s="1" a="1"/>
  <c r="V156" i="1" s="1"/>
  <c r="V253" i="1" s="1" a="1"/>
  <c r="U58" i="1"/>
  <c r="T58" i="1"/>
  <c r="T156" i="1" s="1" a="1"/>
  <c r="T156" i="1" s="1"/>
  <c r="S58" i="1"/>
  <c r="R58" i="1"/>
  <c r="R156" i="1" s="1" a="1"/>
  <c r="R156" i="1" s="1"/>
  <c r="R253" i="1" s="1" a="1"/>
  <c r="Q58" i="1"/>
  <c r="Q156" i="1" s="1" a="1"/>
  <c r="Q156" i="1" s="1"/>
  <c r="P58" i="1"/>
  <c r="P156" i="1" s="1" a="1"/>
  <c r="P156" i="1" s="1"/>
  <c r="P253" i="1" s="1" a="1"/>
  <c r="O58" i="1"/>
  <c r="N58" i="1"/>
  <c r="M58" i="1"/>
  <c r="M156" i="1" s="1" a="1"/>
  <c r="M156" i="1" s="1"/>
  <c r="L58" i="1"/>
  <c r="K58" i="1"/>
  <c r="K156" i="1" s="1" a="1"/>
  <c r="K156" i="1" s="1"/>
  <c r="J58" i="1"/>
  <c r="I58" i="1"/>
  <c r="I156" i="1" s="1" a="1"/>
  <c r="I156" i="1" s="1"/>
  <c r="I253" i="1" s="1" a="1"/>
  <c r="H58" i="1"/>
  <c r="G58" i="1"/>
  <c r="G156" i="1" s="1" a="1"/>
  <c r="G156" i="1" s="1"/>
  <c r="F58" i="1"/>
  <c r="E58" i="1"/>
  <c r="E156" i="1" s="1" a="1"/>
  <c r="E156" i="1" s="1"/>
  <c r="E253" i="1" s="1" a="1"/>
  <c r="D58" i="1"/>
  <c r="C58" i="1"/>
  <c r="C156" i="1" s="1" a="1"/>
  <c r="C156" i="1" s="1"/>
  <c r="B58" i="1"/>
  <c r="AQ57" i="1"/>
  <c r="AP57" i="1"/>
  <c r="AP155" i="1" s="1" a="1"/>
  <c r="AP155" i="1" s="1"/>
  <c r="AO57" i="1"/>
  <c r="AN57" i="1"/>
  <c r="AM57" i="1"/>
  <c r="AL57" i="1"/>
  <c r="AK57" i="1"/>
  <c r="AJ57" i="1"/>
  <c r="AI57" i="1"/>
  <c r="AH57" i="1"/>
  <c r="AG57" i="1"/>
  <c r="AF57" i="1"/>
  <c r="AE57" i="1"/>
  <c r="AD57" i="1"/>
  <c r="AD155" i="1" s="1" a="1"/>
  <c r="AD155" i="1" s="1"/>
  <c r="AC57" i="1"/>
  <c r="AB57" i="1"/>
  <c r="AA57" i="1"/>
  <c r="Z57" i="1"/>
  <c r="Y57" i="1"/>
  <c r="X57" i="1"/>
  <c r="W57" i="1"/>
  <c r="V57" i="1"/>
  <c r="U57" i="1"/>
  <c r="T57" i="1"/>
  <c r="S57" i="1"/>
  <c r="R57" i="1"/>
  <c r="R155" i="1" s="1" a="1"/>
  <c r="R155" i="1" s="1"/>
  <c r="Q57" i="1"/>
  <c r="P57" i="1"/>
  <c r="O57" i="1"/>
  <c r="N57" i="1"/>
  <c r="M57" i="1"/>
  <c r="L57" i="1"/>
  <c r="K57" i="1"/>
  <c r="J57" i="1"/>
  <c r="I57" i="1"/>
  <c r="H57" i="1"/>
  <c r="G57" i="1"/>
  <c r="F57" i="1"/>
  <c r="F155" i="1" s="1" a="1"/>
  <c r="F155" i="1" s="1"/>
  <c r="E57" i="1"/>
  <c r="D57" i="1"/>
  <c r="C57" i="1"/>
  <c r="B57" i="1"/>
  <c r="AQ56" i="1"/>
  <c r="AQ154" i="1" s="1" a="1"/>
  <c r="AQ154" i="1" s="1"/>
  <c r="AQ251" i="1" s="1" a="1"/>
  <c r="AP56" i="1"/>
  <c r="AO56" i="1"/>
  <c r="AO154" i="1" s="1" a="1"/>
  <c r="AO154" i="1" s="1"/>
  <c r="AO251" i="1" s="1" a="1"/>
  <c r="AN56" i="1"/>
  <c r="AM56" i="1"/>
  <c r="AL56" i="1"/>
  <c r="AK56" i="1"/>
  <c r="AJ56" i="1"/>
  <c r="AI56" i="1"/>
  <c r="AI154" i="1" s="1" a="1"/>
  <c r="AI154" i="1" s="1"/>
  <c r="AH56" i="1"/>
  <c r="AH154" i="1" s="1" a="1"/>
  <c r="AH154" i="1" s="1"/>
  <c r="AH251" i="1" s="1" a="1"/>
  <c r="AG56" i="1"/>
  <c r="AG154" i="1" s="1" a="1"/>
  <c r="AG154" i="1" s="1"/>
  <c r="AG251" i="1" s="1" a="1"/>
  <c r="AF56" i="1"/>
  <c r="AF154" i="1" s="1" a="1"/>
  <c r="AF154" i="1" s="1"/>
  <c r="AF251" i="1" s="1" a="1"/>
  <c r="AE56" i="1"/>
  <c r="AD56" i="1"/>
  <c r="AD154" i="1" s="1" a="1"/>
  <c r="AD154" i="1" s="1"/>
  <c r="AC56" i="1"/>
  <c r="AC154" i="1" s="1" a="1"/>
  <c r="AC154" i="1" s="1"/>
  <c r="AC251" i="1" s="1" a="1"/>
  <c r="AB56" i="1"/>
  <c r="AB154" i="1" s="1" a="1"/>
  <c r="AB154" i="1" s="1"/>
  <c r="AA56" i="1"/>
  <c r="Z56" i="1"/>
  <c r="Y56" i="1"/>
  <c r="X56" i="1"/>
  <c r="W56" i="1"/>
  <c r="W154" i="1" s="1" a="1"/>
  <c r="W154" i="1" s="1"/>
  <c r="W251" i="1" s="1" a="1"/>
  <c r="V56" i="1"/>
  <c r="U56" i="1"/>
  <c r="U154" i="1" s="1" a="1"/>
  <c r="U154" i="1" s="1"/>
  <c r="U251" i="1" s="1" a="1"/>
  <c r="T56" i="1"/>
  <c r="T154" i="1" s="1" a="1"/>
  <c r="T154" i="1" s="1"/>
  <c r="T251" i="1" s="1" a="1"/>
  <c r="S56" i="1"/>
  <c r="S154" i="1" s="1" a="1"/>
  <c r="S154" i="1" s="1"/>
  <c r="R56" i="1"/>
  <c r="Q56" i="1"/>
  <c r="Q154" i="1" s="1" a="1"/>
  <c r="Q154" i="1" s="1"/>
  <c r="Q251" i="1" s="1" a="1"/>
  <c r="P56" i="1"/>
  <c r="O56" i="1"/>
  <c r="O154" i="1" s="1" a="1"/>
  <c r="O154" i="1" s="1"/>
  <c r="N56" i="1"/>
  <c r="M56" i="1"/>
  <c r="L56" i="1"/>
  <c r="L154" i="1" s="1" a="1"/>
  <c r="L154" i="1" s="1"/>
  <c r="K56" i="1"/>
  <c r="K154" i="1" s="1" a="1"/>
  <c r="K154" i="1" s="1"/>
  <c r="J56" i="1"/>
  <c r="J154" i="1" s="1" a="1"/>
  <c r="J154" i="1" s="1"/>
  <c r="J251" i="1" s="1" a="1"/>
  <c r="I56" i="1"/>
  <c r="H56" i="1"/>
  <c r="H154" i="1" s="1" a="1"/>
  <c r="H154" i="1" s="1"/>
  <c r="H251" i="1" s="1" a="1"/>
  <c r="G56" i="1"/>
  <c r="G154" i="1" s="1" a="1"/>
  <c r="G154" i="1" s="1"/>
  <c r="F56" i="1"/>
  <c r="F154" i="1" s="1" a="1"/>
  <c r="F154" i="1" s="1"/>
  <c r="E56" i="1"/>
  <c r="E154" i="1" s="1" a="1"/>
  <c r="E154" i="1" s="1"/>
  <c r="E251" i="1" s="1" a="1"/>
  <c r="D56" i="1"/>
  <c r="C56" i="1"/>
  <c r="B56" i="1"/>
  <c r="B154" i="1" s="1" a="1"/>
  <c r="B154" i="1" s="1"/>
  <c r="B251" i="1" s="1" a="1"/>
  <c r="AQ55" i="1"/>
  <c r="AP55" i="1"/>
  <c r="AP153" i="1" s="1" a="1"/>
  <c r="AP153" i="1" s="1"/>
  <c r="AP250" i="1" s="1" a="1"/>
  <c r="AO55" i="1"/>
  <c r="AN55" i="1"/>
  <c r="AM55" i="1"/>
  <c r="AL55" i="1"/>
  <c r="AK55" i="1"/>
  <c r="AJ55" i="1"/>
  <c r="AI55" i="1"/>
  <c r="AH55" i="1"/>
  <c r="AG55" i="1"/>
  <c r="AF55" i="1"/>
  <c r="AE55" i="1"/>
  <c r="AD55" i="1"/>
  <c r="AD153" i="1" s="1" a="1"/>
  <c r="AD153" i="1" s="1"/>
  <c r="AD250" i="1" s="1" a="1"/>
  <c r="AC55" i="1"/>
  <c r="AB55" i="1"/>
  <c r="AA55" i="1"/>
  <c r="Z55" i="1"/>
  <c r="Y55" i="1"/>
  <c r="X55" i="1"/>
  <c r="W55" i="1"/>
  <c r="V55" i="1"/>
  <c r="U55" i="1"/>
  <c r="T55" i="1"/>
  <c r="S55" i="1"/>
  <c r="R55" i="1"/>
  <c r="R153" i="1" s="1" a="1"/>
  <c r="R153" i="1" s="1"/>
  <c r="Q55" i="1"/>
  <c r="P55" i="1"/>
  <c r="O55" i="1"/>
  <c r="N55" i="1"/>
  <c r="M55" i="1"/>
  <c r="L55" i="1"/>
  <c r="K55" i="1"/>
  <c r="J55" i="1"/>
  <c r="I55" i="1"/>
  <c r="H55" i="1"/>
  <c r="G55" i="1"/>
  <c r="F55" i="1"/>
  <c r="F153" i="1" s="1" a="1"/>
  <c r="F153" i="1" s="1"/>
  <c r="F250" i="1" s="1" a="1"/>
  <c r="E55" i="1"/>
  <c r="D55" i="1"/>
  <c r="C55" i="1"/>
  <c r="B55" i="1"/>
  <c r="AQ54" i="1"/>
  <c r="AP54" i="1"/>
  <c r="AP152" i="1" s="1" a="1"/>
  <c r="AP152" i="1" s="1"/>
  <c r="AP249" i="1" s="1" a="1"/>
  <c r="AO54" i="1"/>
  <c r="AO152" i="1" s="1" a="1"/>
  <c r="AO152" i="1" s="1"/>
  <c r="AO249" i="1" s="1" a="1"/>
  <c r="AN54" i="1"/>
  <c r="AN152" i="1" s="1" a="1"/>
  <c r="AN152" i="1" s="1"/>
  <c r="AM54" i="1"/>
  <c r="AL54" i="1"/>
  <c r="AK54" i="1"/>
  <c r="AK152" i="1" s="1" a="1"/>
  <c r="AK152" i="1" s="1"/>
  <c r="AJ54" i="1"/>
  <c r="AI54" i="1"/>
  <c r="AI152" i="1" s="1" a="1"/>
  <c r="AI152" i="1" s="1"/>
  <c r="AI249" i="1" s="1" a="1"/>
  <c r="AH54" i="1"/>
  <c r="AG54" i="1"/>
  <c r="AG152" i="1" s="1" a="1"/>
  <c r="AG152" i="1" s="1"/>
  <c r="AG249" i="1" s="1" a="1"/>
  <c r="AF54" i="1"/>
  <c r="AF152" i="1" s="1" a="1"/>
  <c r="AF152" i="1" s="1"/>
  <c r="AF249" i="1" s="1" a="1"/>
  <c r="AE54" i="1"/>
  <c r="AE152" i="1" s="1" a="1"/>
  <c r="AE152" i="1" s="1"/>
  <c r="AD54" i="1"/>
  <c r="AC54" i="1"/>
  <c r="AC152" i="1" s="1" a="1"/>
  <c r="AC152" i="1" s="1"/>
  <c r="AC249" i="1" s="1" a="1"/>
  <c r="AB54" i="1"/>
  <c r="AA54" i="1"/>
  <c r="AA152" i="1" s="1" a="1"/>
  <c r="AA152" i="1" s="1"/>
  <c r="Z54" i="1"/>
  <c r="Y54" i="1"/>
  <c r="X54" i="1"/>
  <c r="W54" i="1"/>
  <c r="W152" i="1" s="1" a="1"/>
  <c r="W152" i="1" s="1"/>
  <c r="V54" i="1"/>
  <c r="V152" i="1" s="1" a="1"/>
  <c r="V152" i="1" s="1"/>
  <c r="V249" i="1" s="1" a="1"/>
  <c r="U54" i="1"/>
  <c r="T54" i="1"/>
  <c r="T152" i="1" s="1" a="1"/>
  <c r="T152" i="1" s="1"/>
  <c r="T249" i="1" s="1" a="1"/>
  <c r="S54" i="1"/>
  <c r="S152" i="1" s="1" a="1"/>
  <c r="S152" i="1" s="1"/>
  <c r="R54" i="1"/>
  <c r="R152" i="1" s="1" a="1"/>
  <c r="R152" i="1" s="1"/>
  <c r="Q54" i="1"/>
  <c r="Q152" i="1" s="1" a="1"/>
  <c r="Q152" i="1" s="1"/>
  <c r="Q249" i="1" s="1" a="1"/>
  <c r="P54" i="1"/>
  <c r="O54" i="1"/>
  <c r="N54" i="1"/>
  <c r="N152" i="1" s="1" a="1"/>
  <c r="N152" i="1" s="1"/>
  <c r="N249" i="1" s="1" a="1"/>
  <c r="M54" i="1"/>
  <c r="L54" i="1"/>
  <c r="K54" i="1"/>
  <c r="K152" i="1" s="1" a="1"/>
  <c r="K152" i="1" s="1"/>
  <c r="J54" i="1"/>
  <c r="I54" i="1"/>
  <c r="I152" i="1" s="1" a="1"/>
  <c r="I152" i="1" s="1"/>
  <c r="I249" i="1" s="1" a="1"/>
  <c r="H54" i="1"/>
  <c r="G54" i="1"/>
  <c r="G152" i="1" s="1" a="1"/>
  <c r="G152" i="1" s="1"/>
  <c r="F54" i="1"/>
  <c r="F152" i="1" s="1" a="1"/>
  <c r="F152" i="1" s="1"/>
  <c r="F249" i="1" s="1" a="1"/>
  <c r="E54" i="1"/>
  <c r="E152" i="1" s="1" a="1"/>
  <c r="E152" i="1" s="1"/>
  <c r="D54" i="1"/>
  <c r="D152" i="1" s="1" a="1"/>
  <c r="D152" i="1" s="1"/>
  <c r="D249" i="1" s="1" a="1"/>
  <c r="C54" i="1"/>
  <c r="B54" i="1"/>
  <c r="AQ53" i="1"/>
  <c r="AP53" i="1"/>
  <c r="AP151" i="1" s="1" a="1"/>
  <c r="AP151" i="1" s="1"/>
  <c r="AP248" i="1" s="1" a="1"/>
  <c r="AO53" i="1"/>
  <c r="AN53" i="1"/>
  <c r="AM53" i="1"/>
  <c r="AL53" i="1"/>
  <c r="AK53" i="1"/>
  <c r="AJ53" i="1"/>
  <c r="AI53" i="1"/>
  <c r="AH53" i="1"/>
  <c r="AG53" i="1"/>
  <c r="AF53" i="1"/>
  <c r="AE53" i="1"/>
  <c r="AD53" i="1"/>
  <c r="AD151" i="1" s="1" a="1"/>
  <c r="AD151" i="1" s="1"/>
  <c r="AC53" i="1"/>
  <c r="AB53" i="1"/>
  <c r="AA53" i="1"/>
  <c r="Z53" i="1"/>
  <c r="Y53" i="1"/>
  <c r="X53" i="1"/>
  <c r="W53" i="1"/>
  <c r="V53" i="1"/>
  <c r="U53" i="1"/>
  <c r="T53" i="1"/>
  <c r="S53" i="1"/>
  <c r="R53" i="1"/>
  <c r="R151" i="1" s="1" a="1"/>
  <c r="R151" i="1" s="1"/>
  <c r="R248" i="1" s="1" a="1"/>
  <c r="Q53" i="1"/>
  <c r="P53" i="1"/>
  <c r="O53" i="1"/>
  <c r="N53" i="1"/>
  <c r="M53" i="1"/>
  <c r="L53" i="1"/>
  <c r="K53" i="1"/>
  <c r="J53" i="1"/>
  <c r="I53" i="1"/>
  <c r="H53" i="1"/>
  <c r="G53" i="1"/>
  <c r="F53" i="1"/>
  <c r="F151" i="1" s="1" a="1"/>
  <c r="F151" i="1" s="1"/>
  <c r="E53" i="1"/>
  <c r="D53" i="1"/>
  <c r="C53" i="1"/>
  <c r="B53" i="1"/>
  <c r="AQ52" i="1"/>
  <c r="AQ150" i="1" s="1" a="1"/>
  <c r="AQ150" i="1" s="1"/>
  <c r="AP52" i="1"/>
  <c r="AO52" i="1"/>
  <c r="AO150" i="1" s="1" a="1"/>
  <c r="AO150" i="1" s="1"/>
  <c r="AO247" i="1" s="1" a="1"/>
  <c r="AN52" i="1"/>
  <c r="AM52" i="1"/>
  <c r="AM150" i="1" s="1" a="1"/>
  <c r="AM150" i="1" s="1"/>
  <c r="AL52" i="1"/>
  <c r="AK52" i="1"/>
  <c r="AJ52" i="1"/>
  <c r="AJ150" i="1" s="1" a="1"/>
  <c r="AJ150" i="1" s="1"/>
  <c r="AI52" i="1"/>
  <c r="AI150" i="1" s="1" a="1"/>
  <c r="AI150" i="1" s="1"/>
  <c r="AH52" i="1"/>
  <c r="AH150" i="1" s="1" a="1"/>
  <c r="AH150" i="1" s="1"/>
  <c r="AH247" i="1" s="1" a="1"/>
  <c r="AG52" i="1"/>
  <c r="AF52" i="1"/>
  <c r="AF150" i="1" s="1" a="1"/>
  <c r="AF150" i="1" s="1"/>
  <c r="AF247" i="1" s="1" a="1"/>
  <c r="AE52" i="1"/>
  <c r="AE150" i="1" s="1" a="1"/>
  <c r="AE150" i="1" s="1"/>
  <c r="AE247" i="1" s="1" a="1"/>
  <c r="AD52" i="1"/>
  <c r="AD150" i="1" s="1" a="1"/>
  <c r="AD150" i="1" s="1"/>
  <c r="AC52" i="1"/>
  <c r="AC150" i="1" s="1" a="1"/>
  <c r="AC150" i="1" s="1"/>
  <c r="AC247" i="1" s="1" a="1"/>
  <c r="AB52" i="1"/>
  <c r="AA52" i="1"/>
  <c r="Z52" i="1"/>
  <c r="Z150" i="1" s="1" a="1"/>
  <c r="Z150" i="1" s="1"/>
  <c r="Z247" i="1" s="1" a="1"/>
  <c r="Y52" i="1"/>
  <c r="X52" i="1"/>
  <c r="W52" i="1"/>
  <c r="W150" i="1" s="1" a="1"/>
  <c r="W150" i="1" s="1"/>
  <c r="V52" i="1"/>
  <c r="U52" i="1"/>
  <c r="U150" i="1" s="1" a="1"/>
  <c r="U150" i="1" s="1"/>
  <c r="U247" i="1" s="1" a="1"/>
  <c r="T52" i="1"/>
  <c r="S52" i="1"/>
  <c r="S150" i="1" s="1" a="1"/>
  <c r="S150" i="1" s="1"/>
  <c r="R52" i="1"/>
  <c r="R150" i="1" s="1" a="1"/>
  <c r="R150" i="1" s="1"/>
  <c r="R247" i="1" s="1" a="1"/>
  <c r="Q52" i="1"/>
  <c r="Q150" i="1" s="1" a="1"/>
  <c r="Q150" i="1" s="1"/>
  <c r="P52" i="1"/>
  <c r="O52" i="1"/>
  <c r="N52" i="1"/>
  <c r="M52" i="1"/>
  <c r="M150" i="1" s="1" a="1"/>
  <c r="M150" i="1" s="1"/>
  <c r="L52" i="1"/>
  <c r="K52" i="1"/>
  <c r="K150" i="1" s="1" a="1"/>
  <c r="K150" i="1" s="1"/>
  <c r="J52" i="1"/>
  <c r="J150" i="1" s="1" a="1"/>
  <c r="J150" i="1" s="1"/>
  <c r="I52" i="1"/>
  <c r="H52" i="1"/>
  <c r="H150" i="1" s="1" a="1"/>
  <c r="H150" i="1" s="1"/>
  <c r="H247" i="1" s="1" a="1"/>
  <c r="G52" i="1"/>
  <c r="F52" i="1"/>
  <c r="F150" i="1" s="1" a="1"/>
  <c r="F150" i="1" s="1"/>
  <c r="E52" i="1"/>
  <c r="E150" i="1" s="1" a="1"/>
  <c r="E150" i="1" s="1"/>
  <c r="E247" i="1" s="1" a="1"/>
  <c r="D52" i="1"/>
  <c r="C52" i="1"/>
  <c r="B52" i="1"/>
  <c r="AQ51" i="1"/>
  <c r="AP51" i="1"/>
  <c r="AP149" i="1" s="1" a="1"/>
  <c r="AP149" i="1" s="1"/>
  <c r="AO51" i="1"/>
  <c r="AN51" i="1"/>
  <c r="AM51" i="1"/>
  <c r="AL51" i="1"/>
  <c r="AK51" i="1"/>
  <c r="AJ51" i="1"/>
  <c r="AI51" i="1"/>
  <c r="AH51" i="1"/>
  <c r="AG51" i="1"/>
  <c r="AF51" i="1"/>
  <c r="AE51" i="1"/>
  <c r="AD51" i="1"/>
  <c r="AD149" i="1" s="1" a="1"/>
  <c r="AD149" i="1" s="1"/>
  <c r="AD246" i="1" s="1" a="1"/>
  <c r="AC51" i="1"/>
  <c r="AB51" i="1"/>
  <c r="AA51" i="1"/>
  <c r="Z51" i="1"/>
  <c r="Y51" i="1"/>
  <c r="X51" i="1"/>
  <c r="W51" i="1"/>
  <c r="V51" i="1"/>
  <c r="U51" i="1"/>
  <c r="T51" i="1"/>
  <c r="S51" i="1"/>
  <c r="R51" i="1"/>
  <c r="R149" i="1" s="1" a="1"/>
  <c r="R149" i="1" s="1"/>
  <c r="Q51" i="1"/>
  <c r="P51" i="1"/>
  <c r="O51" i="1"/>
  <c r="N51" i="1"/>
  <c r="M51" i="1"/>
  <c r="L51" i="1"/>
  <c r="K51" i="1"/>
  <c r="J51" i="1"/>
  <c r="I51" i="1"/>
  <c r="H51" i="1"/>
  <c r="G51" i="1"/>
  <c r="F51" i="1"/>
  <c r="F149" i="1" s="1" a="1"/>
  <c r="F149" i="1" s="1"/>
  <c r="E51" i="1"/>
  <c r="D51" i="1"/>
  <c r="C51" i="1"/>
  <c r="B51" i="1"/>
  <c r="AQ50" i="1"/>
  <c r="AP50" i="1"/>
  <c r="AO50" i="1"/>
  <c r="AN50" i="1"/>
  <c r="AM50" i="1"/>
  <c r="AL50" i="1"/>
  <c r="AK50" i="1"/>
  <c r="AJ50" i="1"/>
  <c r="AJ148" i="1" s="1" a="1"/>
  <c r="AJ148" i="1" s="1"/>
  <c r="AI50" i="1"/>
  <c r="AH50" i="1"/>
  <c r="AG50" i="1"/>
  <c r="AF50" i="1"/>
  <c r="AE50" i="1"/>
  <c r="AD50" i="1"/>
  <c r="AC50" i="1"/>
  <c r="AB50" i="1"/>
  <c r="AA50" i="1"/>
  <c r="Z50" i="1"/>
  <c r="Y50" i="1"/>
  <c r="X50" i="1"/>
  <c r="X148" i="1" s="1" a="1"/>
  <c r="X148" i="1" s="1"/>
  <c r="X245" i="1" s="1" a="1"/>
  <c r="W50" i="1"/>
  <c r="V50" i="1"/>
  <c r="U50" i="1"/>
  <c r="T50" i="1"/>
  <c r="S50" i="1"/>
  <c r="R50" i="1"/>
  <c r="Q50" i="1"/>
  <c r="P50" i="1"/>
  <c r="O50" i="1"/>
  <c r="N50" i="1"/>
  <c r="M50" i="1"/>
  <c r="L50" i="1"/>
  <c r="L148" i="1" s="1" a="1"/>
  <c r="L148" i="1" s="1"/>
  <c r="K50" i="1"/>
  <c r="J50" i="1"/>
  <c r="I50" i="1"/>
  <c r="H50" i="1"/>
  <c r="G50" i="1"/>
  <c r="F50" i="1"/>
  <c r="E50" i="1"/>
  <c r="D50" i="1"/>
  <c r="C50" i="1"/>
  <c r="B50" i="1"/>
  <c r="AQ49" i="1"/>
  <c r="AP49" i="1"/>
  <c r="AP147" i="1" s="1" a="1"/>
  <c r="AP147" i="1" s="1"/>
  <c r="AP244" i="1" s="1" a="1"/>
  <c r="AO49" i="1"/>
  <c r="AN49" i="1"/>
  <c r="AM49" i="1"/>
  <c r="AL49" i="1"/>
  <c r="AK49" i="1"/>
  <c r="AJ49" i="1"/>
  <c r="AI49" i="1"/>
  <c r="AH49" i="1"/>
  <c r="AG49" i="1"/>
  <c r="AF49" i="1"/>
  <c r="AE49" i="1"/>
  <c r="AD49" i="1"/>
  <c r="AD147" i="1" s="1" a="1"/>
  <c r="AD147" i="1" s="1"/>
  <c r="AC49" i="1"/>
  <c r="AB49" i="1"/>
  <c r="AA49" i="1"/>
  <c r="Z49" i="1"/>
  <c r="Y49" i="1"/>
  <c r="X49" i="1"/>
  <c r="W49" i="1"/>
  <c r="V49" i="1"/>
  <c r="U49" i="1"/>
  <c r="T49" i="1"/>
  <c r="S49" i="1"/>
  <c r="R49" i="1"/>
  <c r="R147" i="1" s="1" a="1"/>
  <c r="R147" i="1" s="1"/>
  <c r="Q49" i="1"/>
  <c r="P49" i="1"/>
  <c r="O49" i="1"/>
  <c r="N49" i="1"/>
  <c r="M49" i="1"/>
  <c r="L49" i="1"/>
  <c r="K49" i="1"/>
  <c r="J49" i="1"/>
  <c r="I49" i="1"/>
  <c r="H49" i="1"/>
  <c r="G49" i="1"/>
  <c r="F49" i="1"/>
  <c r="F147" i="1" s="1" a="1"/>
  <c r="F147" i="1" s="1"/>
  <c r="E49" i="1"/>
  <c r="D49" i="1"/>
  <c r="C49" i="1"/>
  <c r="B49" i="1"/>
  <c r="AQ48" i="1"/>
  <c r="AP48" i="1"/>
  <c r="AO48" i="1"/>
  <c r="AN48" i="1"/>
  <c r="AM48" i="1"/>
  <c r="AL48" i="1"/>
  <c r="AK48" i="1"/>
  <c r="AJ48" i="1"/>
  <c r="AJ146" i="1" s="1" a="1"/>
  <c r="AJ146" i="1" s="1"/>
  <c r="AJ243" i="1" s="1" a="1"/>
  <c r="AI48" i="1"/>
  <c r="AH48" i="1"/>
  <c r="AG48" i="1"/>
  <c r="AF48" i="1"/>
  <c r="AE48" i="1"/>
  <c r="AD48" i="1"/>
  <c r="AC48" i="1"/>
  <c r="AB48" i="1"/>
  <c r="AA48" i="1"/>
  <c r="Z48" i="1"/>
  <c r="Y48" i="1"/>
  <c r="X48" i="1"/>
  <c r="X146" i="1" s="1" a="1"/>
  <c r="X146" i="1" s="1"/>
  <c r="W48" i="1"/>
  <c r="V48" i="1"/>
  <c r="U48" i="1"/>
  <c r="T48" i="1"/>
  <c r="S48" i="1"/>
  <c r="R48" i="1"/>
  <c r="Q48" i="1"/>
  <c r="P48" i="1"/>
  <c r="O48" i="1"/>
  <c r="N48" i="1"/>
  <c r="M48" i="1"/>
  <c r="L48" i="1"/>
  <c r="L146" i="1" s="1" a="1"/>
  <c r="L146" i="1" s="1"/>
  <c r="L243" i="1" s="1" a="1"/>
  <c r="K48" i="1"/>
  <c r="J48" i="1"/>
  <c r="I48" i="1"/>
  <c r="H48" i="1"/>
  <c r="G48" i="1"/>
  <c r="F48" i="1"/>
  <c r="E48" i="1"/>
  <c r="D48" i="1"/>
  <c r="C48" i="1"/>
  <c r="B48" i="1"/>
  <c r="AQ47" i="1"/>
  <c r="AP47" i="1"/>
  <c r="AO47" i="1"/>
  <c r="AO145" i="1" s="1" a="1"/>
  <c r="AO145" i="1" s="1"/>
  <c r="AN47" i="1"/>
  <c r="AM47" i="1"/>
  <c r="AM145" i="1" s="1" a="1"/>
  <c r="AM145" i="1" s="1"/>
  <c r="AL47" i="1"/>
  <c r="AL145" i="1" s="1" a="1"/>
  <c r="AL145" i="1" s="1"/>
  <c r="AL242" i="1" s="1" a="1"/>
  <c r="AK47" i="1"/>
  <c r="AK145" i="1" s="1" a="1"/>
  <c r="AK145" i="1" s="1"/>
  <c r="AK242" i="1" s="1" a="1"/>
  <c r="AJ47" i="1"/>
  <c r="AI47" i="1"/>
  <c r="AI145" i="1" s="1" a="1"/>
  <c r="AI145" i="1" s="1"/>
  <c r="AI242" i="1" s="1" a="1"/>
  <c r="AH47" i="1"/>
  <c r="AH145" i="1" s="1" a="1"/>
  <c r="AH145" i="1" s="1"/>
  <c r="AH242" i="1" s="1" a="1"/>
  <c r="AG47" i="1"/>
  <c r="AG145" i="1" s="1" a="1"/>
  <c r="AG145" i="1" s="1"/>
  <c r="AG242" i="1" s="1" a="1"/>
  <c r="AF47" i="1"/>
  <c r="AE47" i="1"/>
  <c r="AD47" i="1"/>
  <c r="AC47" i="1"/>
  <c r="AC145" i="1" s="1" a="1"/>
  <c r="AC145" i="1" s="1"/>
  <c r="AC242" i="1" s="1" a="1"/>
  <c r="AB47" i="1"/>
  <c r="AB145" i="1" s="1" a="1"/>
  <c r="AB145" i="1" s="1"/>
  <c r="AA47" i="1"/>
  <c r="Z47" i="1"/>
  <c r="Z145" i="1" s="1" a="1"/>
  <c r="Z145" i="1" s="1"/>
  <c r="Y47" i="1"/>
  <c r="Y145" i="1" s="1" a="1"/>
  <c r="Y145" i="1" s="1"/>
  <c r="Y242" i="1" s="1" a="1"/>
  <c r="X47" i="1"/>
  <c r="X145" i="1" s="1" a="1"/>
  <c r="X145" i="1" s="1"/>
  <c r="W47" i="1"/>
  <c r="W145" i="1" s="1" a="1"/>
  <c r="W145" i="1" s="1"/>
  <c r="W242" i="1" s="1" a="1"/>
  <c r="V47" i="1"/>
  <c r="U47" i="1"/>
  <c r="U145" i="1" s="1" a="1"/>
  <c r="U145" i="1" s="1"/>
  <c r="U242" i="1" s="1" a="1"/>
  <c r="T47" i="1"/>
  <c r="T145" i="1" s="1" a="1"/>
  <c r="T145" i="1" s="1"/>
  <c r="T242" i="1" s="1" a="1"/>
  <c r="S47" i="1"/>
  <c r="R47" i="1"/>
  <c r="Q47" i="1"/>
  <c r="Q145" i="1" s="1" a="1"/>
  <c r="Q145" i="1" s="1"/>
  <c r="Q242" i="1" s="1" a="1"/>
  <c r="P47" i="1"/>
  <c r="P145" i="1" s="1" a="1"/>
  <c r="P145" i="1" s="1"/>
  <c r="P242" i="1" s="1" a="1"/>
  <c r="O47" i="1"/>
  <c r="O145" i="1" s="1" a="1"/>
  <c r="O145" i="1" s="1"/>
  <c r="O242" i="1" s="1" a="1"/>
  <c r="N47" i="1"/>
  <c r="M47" i="1"/>
  <c r="M145" i="1" s="1" a="1"/>
  <c r="M145" i="1" s="1"/>
  <c r="M242" i="1" s="1" a="1"/>
  <c r="L47" i="1"/>
  <c r="L145" i="1" s="1" a="1"/>
  <c r="L145" i="1" s="1"/>
  <c r="K47" i="1"/>
  <c r="K145" i="1" s="1" a="1"/>
  <c r="K145" i="1" s="1"/>
  <c r="J47" i="1"/>
  <c r="J145" i="1" s="1" a="1"/>
  <c r="J145" i="1" s="1"/>
  <c r="J242" i="1" s="1" a="1"/>
  <c r="I47" i="1"/>
  <c r="H47" i="1"/>
  <c r="H145" i="1" s="1" a="1"/>
  <c r="H145" i="1" s="1"/>
  <c r="H242" i="1" s="1" a="1"/>
  <c r="G47" i="1"/>
  <c r="G145" i="1" s="1" a="1"/>
  <c r="G145" i="1" s="1"/>
  <c r="G242" i="1" s="1" a="1"/>
  <c r="F47" i="1"/>
  <c r="E47" i="1"/>
  <c r="E145" i="1" s="1" a="1"/>
  <c r="E145" i="1" s="1"/>
  <c r="E242" i="1" s="1" a="1"/>
  <c r="D47" i="1"/>
  <c r="D145" i="1" s="1" a="1"/>
  <c r="D145" i="1" s="1"/>
  <c r="D242" i="1" s="1" a="1"/>
  <c r="C47" i="1"/>
  <c r="C145" i="1" s="1" a="1"/>
  <c r="C145" i="1" s="1"/>
  <c r="C242" i="1" s="1" a="1"/>
  <c r="B47" i="1"/>
  <c r="B145" i="1" s="1" a="1"/>
  <c r="B145" i="1" s="1"/>
  <c r="B242" i="1" s="1" a="1"/>
  <c r="AQ46" i="1"/>
  <c r="AP46" i="1"/>
  <c r="AO46" i="1"/>
  <c r="AN46" i="1"/>
  <c r="AM46" i="1"/>
  <c r="AL46" i="1"/>
  <c r="AK46" i="1"/>
  <c r="AJ46" i="1"/>
  <c r="AJ144" i="1" s="1" a="1"/>
  <c r="AJ144" i="1" s="1"/>
  <c r="AI46" i="1"/>
  <c r="AH46" i="1"/>
  <c r="AG46" i="1"/>
  <c r="AF46" i="1"/>
  <c r="AE46" i="1"/>
  <c r="AD46" i="1"/>
  <c r="AC46" i="1"/>
  <c r="AC144" i="1" s="1" a="1"/>
  <c r="AC144" i="1" s="1"/>
  <c r="AC241" i="1" s="1" a="1"/>
  <c r="AB46" i="1"/>
  <c r="AA46" i="1"/>
  <c r="Z46" i="1"/>
  <c r="Y46" i="1"/>
  <c r="X46" i="1"/>
  <c r="X144" i="1" s="1" a="1"/>
  <c r="X144" i="1" s="1"/>
  <c r="W46" i="1"/>
  <c r="V46" i="1"/>
  <c r="U46" i="1"/>
  <c r="T46" i="1"/>
  <c r="S46" i="1"/>
  <c r="R46" i="1"/>
  <c r="Q46" i="1"/>
  <c r="P46" i="1"/>
  <c r="O46" i="1"/>
  <c r="N46" i="1"/>
  <c r="M46" i="1"/>
  <c r="L46" i="1"/>
  <c r="K46" i="1"/>
  <c r="K144" i="1" s="1" a="1"/>
  <c r="K144" i="1" s="1"/>
  <c r="J46" i="1"/>
  <c r="I46" i="1"/>
  <c r="I144" i="1" s="1" a="1"/>
  <c r="I144" i="1" s="1"/>
  <c r="H46" i="1"/>
  <c r="H144" i="1" s="1" a="1"/>
  <c r="H144" i="1" s="1"/>
  <c r="G46" i="1"/>
  <c r="G144" i="1" s="1" a="1"/>
  <c r="G144" i="1" s="1"/>
  <c r="G241" i="1" s="1" a="1"/>
  <c r="F46" i="1"/>
  <c r="F144" i="1" s="1" a="1"/>
  <c r="F144" i="1" s="1"/>
  <c r="F241" i="1" s="1" a="1"/>
  <c r="E46" i="1"/>
  <c r="E144" i="1" s="1" a="1"/>
  <c r="E144" i="1" s="1"/>
  <c r="E241" i="1" s="1" a="1"/>
  <c r="D46" i="1"/>
  <c r="D144" i="1" s="1" a="1"/>
  <c r="D144" i="1" s="1"/>
  <c r="C46" i="1"/>
  <c r="C144" i="1" s="1" a="1"/>
  <c r="C144" i="1" s="1"/>
  <c r="C241" i="1" s="1" a="1"/>
  <c r="B46" i="1"/>
  <c r="B144" i="1" s="1" a="1"/>
  <c r="B144" i="1" s="1"/>
  <c r="B241" i="1" s="1" a="1"/>
  <c r="AQ45" i="1"/>
  <c r="AP45" i="1"/>
  <c r="AO45" i="1"/>
  <c r="AO143" i="1" s="1" a="1"/>
  <c r="AO143" i="1" s="1"/>
  <c r="AO240" i="1" s="1" a="1"/>
  <c r="AN45" i="1"/>
  <c r="AN143" i="1" s="1" a="1"/>
  <c r="AN143" i="1" s="1"/>
  <c r="AM45" i="1"/>
  <c r="AL45" i="1"/>
  <c r="AL143" i="1" s="1" a="1"/>
  <c r="AL143" i="1" s="1"/>
  <c r="AK45" i="1"/>
  <c r="AK143" i="1" s="1" a="1"/>
  <c r="AK143" i="1" s="1"/>
  <c r="AK240" i="1" s="1" a="1"/>
  <c r="AJ45" i="1"/>
  <c r="AJ143" i="1" s="1" a="1"/>
  <c r="AJ143" i="1" s="1"/>
  <c r="AI45" i="1"/>
  <c r="AI143" i="1" s="1" a="1"/>
  <c r="AI143" i="1" s="1"/>
  <c r="AI240" i="1" s="1" a="1"/>
  <c r="AH45" i="1"/>
  <c r="AG45" i="1"/>
  <c r="AG143" i="1" s="1" a="1"/>
  <c r="AG143" i="1" s="1"/>
  <c r="AF45" i="1"/>
  <c r="AF143" i="1" s="1" a="1"/>
  <c r="AF143" i="1" s="1"/>
  <c r="AF240" i="1" s="1" a="1"/>
  <c r="AE45" i="1"/>
  <c r="AD45" i="1"/>
  <c r="AC45" i="1"/>
  <c r="AC143" i="1" s="1" a="1"/>
  <c r="AC143" i="1" s="1"/>
  <c r="AC240" i="1" s="1" a="1"/>
  <c r="AB45" i="1"/>
  <c r="AB143" i="1" s="1" a="1"/>
  <c r="AB143" i="1" s="1"/>
  <c r="AB240" i="1" s="1" a="1"/>
  <c r="AA45" i="1"/>
  <c r="AA143" i="1" s="1" a="1"/>
  <c r="AA143" i="1" s="1"/>
  <c r="Z45" i="1"/>
  <c r="Y45" i="1"/>
  <c r="Y143" i="1" s="1" a="1"/>
  <c r="Y143" i="1" s="1"/>
  <c r="Y240" i="1" s="1" a="1"/>
  <c r="X45" i="1"/>
  <c r="X143" i="1" s="1" a="1"/>
  <c r="X143" i="1" s="1"/>
  <c r="X240" i="1" s="1" a="1"/>
  <c r="W45" i="1"/>
  <c r="W143" i="1" s="1" a="1"/>
  <c r="W143" i="1" s="1"/>
  <c r="V45" i="1"/>
  <c r="U45" i="1"/>
  <c r="T45" i="1"/>
  <c r="T143" i="1" s="1" a="1"/>
  <c r="T143" i="1" s="1"/>
  <c r="S45" i="1"/>
  <c r="S143" i="1" s="1" a="1"/>
  <c r="S143" i="1" s="1"/>
  <c r="S240" i="1" s="1" a="1"/>
  <c r="R45" i="1"/>
  <c r="Q45" i="1"/>
  <c r="Q143" i="1" s="1" a="1"/>
  <c r="Q143" i="1" s="1"/>
  <c r="P45" i="1"/>
  <c r="P143" i="1" s="1" a="1"/>
  <c r="P143" i="1" s="1"/>
  <c r="P240" i="1" s="1" a="1"/>
  <c r="O45" i="1"/>
  <c r="O143" i="1" s="1" a="1"/>
  <c r="O143" i="1" s="1"/>
  <c r="O240" i="1" s="1" a="1"/>
  <c r="N45" i="1"/>
  <c r="N143" i="1" s="1" a="1"/>
  <c r="N143" i="1" s="1"/>
  <c r="M45" i="1"/>
  <c r="L45" i="1"/>
  <c r="L143" i="1" s="1" a="1"/>
  <c r="L143" i="1" s="1"/>
  <c r="L240" i="1" s="1" a="1"/>
  <c r="K45" i="1"/>
  <c r="K143" i="1" s="1" a="1"/>
  <c r="K143" i="1" s="1"/>
  <c r="K240" i="1" s="1" a="1"/>
  <c r="J45" i="1"/>
  <c r="I45" i="1"/>
  <c r="I143" i="1" s="1" a="1"/>
  <c r="I143" i="1" s="1"/>
  <c r="I240" i="1" s="1" a="1"/>
  <c r="H45" i="1"/>
  <c r="G45" i="1"/>
  <c r="G143" i="1" s="1" a="1"/>
  <c r="G143" i="1" s="1"/>
  <c r="G240" i="1" s="1" a="1"/>
  <c r="F45" i="1"/>
  <c r="F143" i="1" s="1" a="1"/>
  <c r="F143" i="1" s="1"/>
  <c r="E45" i="1"/>
  <c r="E143" i="1" s="1" a="1"/>
  <c r="E143" i="1" s="1"/>
  <c r="D45" i="1"/>
  <c r="D143" i="1" s="1" a="1"/>
  <c r="D143" i="1" s="1"/>
  <c r="C45" i="1"/>
  <c r="C143" i="1" s="1" a="1"/>
  <c r="C143" i="1" s="1"/>
  <c r="C240" i="1" s="1" a="1"/>
  <c r="B45" i="1"/>
  <c r="B143" i="1" s="1" a="1"/>
  <c r="B143" i="1" s="1"/>
  <c r="B240" i="1" s="1" a="1"/>
  <c r="AQ44" i="1"/>
  <c r="AP44" i="1"/>
  <c r="AO44" i="1"/>
  <c r="AN44" i="1"/>
  <c r="AM44" i="1"/>
  <c r="AL44" i="1"/>
  <c r="AK44" i="1"/>
  <c r="AJ44" i="1"/>
  <c r="AJ142" i="1" s="1" a="1"/>
  <c r="AJ142" i="1" s="1"/>
  <c r="AI44" i="1"/>
  <c r="AH44" i="1"/>
  <c r="AG44" i="1"/>
  <c r="AF44" i="1"/>
  <c r="AE44" i="1"/>
  <c r="AD44" i="1"/>
  <c r="AC44" i="1"/>
  <c r="AB44" i="1"/>
  <c r="AA44" i="1"/>
  <c r="Z44" i="1"/>
  <c r="Y44" i="1"/>
  <c r="X44" i="1"/>
  <c r="X142" i="1" s="1" a="1"/>
  <c r="X142" i="1" s="1"/>
  <c r="X239" i="1" s="1" a="1"/>
  <c r="W44" i="1"/>
  <c r="V44" i="1"/>
  <c r="U44" i="1"/>
  <c r="T44" i="1"/>
  <c r="S44" i="1"/>
  <c r="R44" i="1"/>
  <c r="Q44" i="1"/>
  <c r="P44" i="1"/>
  <c r="O44" i="1"/>
  <c r="N44" i="1"/>
  <c r="M44" i="1"/>
  <c r="L44" i="1"/>
  <c r="L142" i="1" s="1" a="1"/>
  <c r="L142" i="1" s="1"/>
  <c r="L239" i="1" s="1" a="1"/>
  <c r="K44" i="1"/>
  <c r="J44" i="1"/>
  <c r="I44" i="1"/>
  <c r="H44" i="1"/>
  <c r="G44" i="1"/>
  <c r="F44" i="1"/>
  <c r="E44" i="1"/>
  <c r="D44" i="1"/>
  <c r="C44" i="1"/>
  <c r="B44" i="1"/>
  <c r="AQ43" i="1"/>
  <c r="AP43" i="1"/>
  <c r="AP141" i="1" s="1" a="1"/>
  <c r="AP141" i="1" s="1"/>
  <c r="AO43" i="1"/>
  <c r="AN43" i="1"/>
  <c r="AM43" i="1"/>
  <c r="AL43" i="1"/>
  <c r="AK43" i="1"/>
  <c r="AJ43" i="1"/>
  <c r="AI43" i="1"/>
  <c r="AH43" i="1"/>
  <c r="AG43" i="1"/>
  <c r="AF43" i="1"/>
  <c r="AE43" i="1"/>
  <c r="AD43" i="1"/>
  <c r="AD141" i="1" s="1" a="1"/>
  <c r="AD141" i="1" s="1"/>
  <c r="AC43" i="1"/>
  <c r="AC141" i="1" s="1" a="1"/>
  <c r="AC141" i="1" s="1"/>
  <c r="AB43" i="1"/>
  <c r="AB141" i="1" s="1" a="1"/>
  <c r="AB141" i="1" s="1"/>
  <c r="AB238" i="1" s="1" a="1"/>
  <c r="AA43" i="1"/>
  <c r="AA141" i="1" s="1" a="1"/>
  <c r="AA141" i="1" s="1"/>
  <c r="AA238" i="1" s="1" a="1"/>
  <c r="Z43" i="1"/>
  <c r="Z141" i="1" s="1" a="1"/>
  <c r="Z141" i="1" s="1"/>
  <c r="Y43" i="1"/>
  <c r="X43" i="1"/>
  <c r="X141" i="1" s="1" a="1"/>
  <c r="X141" i="1" s="1"/>
  <c r="X238" i="1" s="1" a="1"/>
  <c r="W43" i="1"/>
  <c r="V43" i="1"/>
  <c r="U43" i="1"/>
  <c r="T43" i="1"/>
  <c r="S43" i="1"/>
  <c r="R43" i="1"/>
  <c r="R141" i="1" s="1" a="1"/>
  <c r="R141" i="1" s="1"/>
  <c r="Q43" i="1"/>
  <c r="P43" i="1"/>
  <c r="O43" i="1"/>
  <c r="N43" i="1"/>
  <c r="M43" i="1"/>
  <c r="M141" i="1" s="1" a="1"/>
  <c r="M141" i="1" s="1"/>
  <c r="M238" i="1" s="1" a="1"/>
  <c r="L43" i="1"/>
  <c r="K43" i="1"/>
  <c r="K141" i="1" s="1" a="1"/>
  <c r="K141" i="1" s="1"/>
  <c r="K238" i="1" s="1" a="1"/>
  <c r="J43" i="1"/>
  <c r="I43" i="1"/>
  <c r="H43" i="1"/>
  <c r="G43" i="1"/>
  <c r="F43" i="1"/>
  <c r="F141" i="1" s="1" a="1"/>
  <c r="F141" i="1" s="1"/>
  <c r="E43" i="1"/>
  <c r="E141" i="1" s="1" a="1"/>
  <c r="E141" i="1" s="1"/>
  <c r="D43" i="1"/>
  <c r="D141" i="1" s="1" a="1"/>
  <c r="D141" i="1" s="1"/>
  <c r="C43" i="1"/>
  <c r="C141" i="1" s="1" a="1"/>
  <c r="C141" i="1" s="1"/>
  <c r="B43" i="1"/>
  <c r="B141" i="1" s="1" a="1"/>
  <c r="B141" i="1" s="1"/>
  <c r="B238" i="1" s="1" a="1"/>
  <c r="AQ42" i="1"/>
  <c r="AP42" i="1"/>
  <c r="AO42" i="1"/>
  <c r="AN42" i="1"/>
  <c r="AM42" i="1"/>
  <c r="AL42" i="1"/>
  <c r="AK42" i="1"/>
  <c r="AJ42" i="1"/>
  <c r="AJ140" i="1" s="1" a="1"/>
  <c r="AJ140" i="1" s="1"/>
  <c r="AJ237" i="1" s="1" a="1"/>
  <c r="AI42" i="1"/>
  <c r="AH42" i="1"/>
  <c r="AG42" i="1"/>
  <c r="AF42" i="1"/>
  <c r="AE42" i="1"/>
  <c r="AD42" i="1"/>
  <c r="AC42" i="1"/>
  <c r="AC140" i="1" s="1" a="1"/>
  <c r="AC140" i="1" s="1"/>
  <c r="AC237" i="1" s="1" a="1"/>
  <c r="AB42" i="1"/>
  <c r="AB140" i="1" s="1" a="1"/>
  <c r="AB140" i="1" s="1"/>
  <c r="AA42" i="1"/>
  <c r="AA140" i="1" s="1" a="1"/>
  <c r="AA140" i="1" s="1"/>
  <c r="AA237" i="1" s="1" a="1"/>
  <c r="Z42" i="1"/>
  <c r="Z140" i="1" s="1" a="1"/>
  <c r="Z140" i="1" s="1"/>
  <c r="Z237" i="1" s="1" a="1"/>
  <c r="Y42" i="1"/>
  <c r="X42" i="1"/>
  <c r="W42" i="1"/>
  <c r="V42" i="1"/>
  <c r="U42" i="1"/>
  <c r="T42" i="1"/>
  <c r="S42" i="1"/>
  <c r="R42" i="1"/>
  <c r="Q42" i="1"/>
  <c r="P42" i="1"/>
  <c r="O42" i="1"/>
  <c r="N42" i="1"/>
  <c r="M42" i="1"/>
  <c r="L42" i="1"/>
  <c r="K42" i="1"/>
  <c r="K140" i="1" s="1" a="1"/>
  <c r="K140" i="1" s="1"/>
  <c r="K237" i="1" s="1" a="1"/>
  <c r="J42" i="1"/>
  <c r="J140" i="1" s="1" a="1"/>
  <c r="J140" i="1" s="1"/>
  <c r="J237" i="1" s="1" a="1"/>
  <c r="I42" i="1"/>
  <c r="I140" i="1" s="1" a="1"/>
  <c r="I140" i="1" s="1"/>
  <c r="H42" i="1"/>
  <c r="G42" i="1"/>
  <c r="G140" i="1" s="1" a="1"/>
  <c r="G140" i="1" s="1"/>
  <c r="G237" i="1" s="1" a="1"/>
  <c r="F42" i="1"/>
  <c r="E42" i="1"/>
  <c r="E140" i="1" s="1" a="1"/>
  <c r="E140" i="1" s="1"/>
  <c r="D42" i="1"/>
  <c r="C42" i="1"/>
  <c r="B42" i="1"/>
  <c r="B140" i="1" s="1" a="1"/>
  <c r="B140" i="1" s="1"/>
  <c r="AQ41" i="1"/>
  <c r="AQ139" i="1" s="1" a="1"/>
  <c r="AQ139" i="1" s="1"/>
  <c r="AQ236" i="1" s="1" a="1"/>
  <c r="AP41" i="1"/>
  <c r="AO41" i="1"/>
  <c r="AO139" i="1" s="1" a="1"/>
  <c r="AO139" i="1" s="1"/>
  <c r="AN41" i="1"/>
  <c r="AM41" i="1"/>
  <c r="AM139" i="1" s="1" a="1"/>
  <c r="AM139" i="1" s="1"/>
  <c r="AM236" i="1" s="1" a="1"/>
  <c r="AL41" i="1"/>
  <c r="AL139" i="1" s="1" a="1"/>
  <c r="AL139" i="1" s="1"/>
  <c r="AK41" i="1"/>
  <c r="AJ41" i="1"/>
  <c r="AI41" i="1"/>
  <c r="AI139" i="1" s="1" a="1"/>
  <c r="AI139" i="1" s="1"/>
  <c r="AI236" i="1" s="1" a="1"/>
  <c r="AH41" i="1"/>
  <c r="AG41" i="1"/>
  <c r="AG139" i="1" s="1" a="1"/>
  <c r="AG139" i="1" s="1"/>
  <c r="AG236" i="1" s="1" a="1"/>
  <c r="AF41" i="1"/>
  <c r="AE41" i="1"/>
  <c r="AE139" i="1" s="1" a="1"/>
  <c r="AE139" i="1" s="1"/>
  <c r="AE236" i="1" s="1" a="1"/>
  <c r="AD41" i="1"/>
  <c r="AC41" i="1"/>
  <c r="AC139" i="1" s="1" a="1"/>
  <c r="AC139" i="1" s="1"/>
  <c r="AB41" i="1"/>
  <c r="AA41" i="1"/>
  <c r="AA139" i="1" s="1" a="1"/>
  <c r="AA139" i="1" s="1"/>
  <c r="AA236" i="1" s="1" a="1"/>
  <c r="Z41" i="1"/>
  <c r="Y41" i="1"/>
  <c r="X41" i="1"/>
  <c r="W41" i="1"/>
  <c r="W139" i="1" s="1" a="1"/>
  <c r="W139" i="1" s="1"/>
  <c r="W236" i="1" s="1" a="1"/>
  <c r="V41" i="1"/>
  <c r="U41" i="1"/>
  <c r="T41" i="1"/>
  <c r="S41" i="1"/>
  <c r="S139" i="1" s="1" a="1"/>
  <c r="S139" i="1" s="1"/>
  <c r="S236" i="1" s="1" a="1"/>
  <c r="R41" i="1"/>
  <c r="R139" i="1" s="1" a="1"/>
  <c r="R139" i="1" s="1"/>
  <c r="Q41" i="1"/>
  <c r="Q139" i="1" s="1" a="1"/>
  <c r="Q139" i="1" s="1"/>
  <c r="P41" i="1"/>
  <c r="O41" i="1"/>
  <c r="O139" i="1" s="1" a="1"/>
  <c r="O139" i="1" s="1"/>
  <c r="N41" i="1"/>
  <c r="M41" i="1"/>
  <c r="M139" i="1" s="1" a="1"/>
  <c r="M139" i="1" s="1"/>
  <c r="M236" i="1" s="1" a="1"/>
  <c r="L41" i="1"/>
  <c r="K41" i="1"/>
  <c r="J41" i="1"/>
  <c r="J139" i="1" s="1" a="1"/>
  <c r="J139" i="1" s="1"/>
  <c r="J236" i="1" s="1" a="1"/>
  <c r="I41" i="1"/>
  <c r="I139" i="1" s="1" a="1"/>
  <c r="I139" i="1" s="1"/>
  <c r="I236" i="1" s="1" a="1"/>
  <c r="H41" i="1"/>
  <c r="H139" i="1" s="1" a="1"/>
  <c r="H139" i="1" s="1"/>
  <c r="G41" i="1"/>
  <c r="G139" i="1" s="1" a="1"/>
  <c r="G139" i="1" s="1"/>
  <c r="G236" i="1" s="1" a="1"/>
  <c r="F41" i="1"/>
  <c r="F139" i="1" s="1" a="1"/>
  <c r="F139" i="1" s="1"/>
  <c r="E41" i="1"/>
  <c r="E139" i="1" s="1" a="1"/>
  <c r="E139" i="1" s="1"/>
  <c r="D41" i="1"/>
  <c r="D139" i="1" s="1" a="1"/>
  <c r="D139" i="1" s="1"/>
  <c r="C41" i="1"/>
  <c r="B41" i="1"/>
  <c r="B139" i="1" s="1" a="1"/>
  <c r="B139" i="1" s="1"/>
  <c r="AQ40" i="1"/>
  <c r="AQ138" i="1" s="1" a="1"/>
  <c r="AQ138" i="1" s="1"/>
  <c r="AQ235" i="1" s="1" a="1"/>
  <c r="AP40" i="1"/>
  <c r="AO40" i="1"/>
  <c r="AN40" i="1"/>
  <c r="AN138" i="1" s="1" a="1"/>
  <c r="AN138" i="1" s="1"/>
  <c r="AM40" i="1"/>
  <c r="AM138" i="1" s="1" a="1"/>
  <c r="AM138" i="1" s="1"/>
  <c r="AM235" i="1" s="1" a="1"/>
  <c r="AL40" i="1"/>
  <c r="AK40" i="1"/>
  <c r="AK138" i="1" s="1" a="1"/>
  <c r="AK138" i="1" s="1"/>
  <c r="AK235" i="1" s="1" a="1"/>
  <c r="AJ40" i="1"/>
  <c r="AI40" i="1"/>
  <c r="AH40" i="1"/>
  <c r="AH138" i="1" s="1" a="1"/>
  <c r="AH138" i="1" s="1"/>
  <c r="AG40" i="1"/>
  <c r="AF40" i="1"/>
  <c r="AF138" i="1" s="1" a="1"/>
  <c r="AF138" i="1" s="1"/>
  <c r="AE40" i="1"/>
  <c r="AE138" i="1" s="1" a="1"/>
  <c r="AE138" i="1" s="1"/>
  <c r="AE235" i="1" s="1" a="1"/>
  <c r="AD40" i="1"/>
  <c r="AC40" i="1"/>
  <c r="AB40" i="1"/>
  <c r="AB138" i="1" s="1" a="1"/>
  <c r="AB138" i="1" s="1"/>
  <c r="AB235" i="1" s="1" a="1"/>
  <c r="AA40" i="1"/>
  <c r="AA138" i="1" s="1" a="1"/>
  <c r="AA138" i="1" s="1"/>
  <c r="Z40" i="1"/>
  <c r="Y40" i="1"/>
  <c r="Y138" i="1" s="1" a="1"/>
  <c r="Y138" i="1" s="1"/>
  <c r="Y235" i="1" s="1" a="1"/>
  <c r="X40" i="1"/>
  <c r="X138" i="1" s="1" a="1"/>
  <c r="X138" i="1" s="1"/>
  <c r="W40" i="1"/>
  <c r="V40" i="1"/>
  <c r="V138" i="1" s="1" a="1"/>
  <c r="V138" i="1" s="1"/>
  <c r="U40" i="1"/>
  <c r="T40" i="1"/>
  <c r="T138" i="1" s="1" a="1"/>
  <c r="T138" i="1" s="1"/>
  <c r="S40" i="1"/>
  <c r="S138" i="1" s="1" a="1"/>
  <c r="S138" i="1" s="1"/>
  <c r="S235" i="1" s="1" a="1"/>
  <c r="R40" i="1"/>
  <c r="Q40" i="1"/>
  <c r="Q138" i="1" s="1" a="1"/>
  <c r="Q138" i="1" s="1"/>
  <c r="P40" i="1"/>
  <c r="P138" i="1" s="1" a="1"/>
  <c r="P138" i="1" s="1"/>
  <c r="P235" i="1" s="1" a="1"/>
  <c r="O40" i="1"/>
  <c r="O138" i="1" s="1" a="1"/>
  <c r="O138" i="1" s="1"/>
  <c r="O235" i="1" s="1" a="1"/>
  <c r="N40" i="1"/>
  <c r="M40" i="1"/>
  <c r="M138" i="1" s="1" a="1"/>
  <c r="M138" i="1" s="1"/>
  <c r="M235" i="1" s="1" a="1"/>
  <c r="L40" i="1"/>
  <c r="K40" i="1"/>
  <c r="J40" i="1"/>
  <c r="J138" i="1" s="1" a="1"/>
  <c r="J138" i="1" s="1"/>
  <c r="J235" i="1" s="1" a="1"/>
  <c r="I40" i="1"/>
  <c r="I138" i="1" s="1" a="1"/>
  <c r="I138" i="1" s="1"/>
  <c r="H40" i="1"/>
  <c r="H138" i="1" s="1" a="1"/>
  <c r="H138" i="1" s="1"/>
  <c r="G40" i="1"/>
  <c r="G138" i="1" s="1" a="1"/>
  <c r="G138" i="1" s="1"/>
  <c r="G235" i="1" s="1" a="1"/>
  <c r="F40" i="1"/>
  <c r="E40" i="1"/>
  <c r="D40" i="1"/>
  <c r="D138" i="1" s="1" a="1"/>
  <c r="D138" i="1" s="1"/>
  <c r="C40" i="1"/>
  <c r="C138" i="1" s="1" a="1"/>
  <c r="C138" i="1" s="1"/>
  <c r="C235" i="1" s="1" a="1"/>
  <c r="B40" i="1"/>
  <c r="B138" i="1" s="1" a="1"/>
  <c r="B138" i="1" s="1"/>
  <c r="B235" i="1" s="1" a="1"/>
  <c r="AQ39" i="1"/>
  <c r="AP39" i="1"/>
  <c r="AP137" i="1" s="1" a="1"/>
  <c r="AP137" i="1" s="1"/>
  <c r="AP234" i="1" s="1" a="1"/>
  <c r="AO39" i="1"/>
  <c r="AN39" i="1"/>
  <c r="AM39" i="1"/>
  <c r="AL39" i="1"/>
  <c r="AK39" i="1"/>
  <c r="AJ39" i="1"/>
  <c r="AI39" i="1"/>
  <c r="AH39" i="1"/>
  <c r="AG39" i="1"/>
  <c r="AF39" i="1"/>
  <c r="AE39" i="1"/>
  <c r="AD39" i="1"/>
  <c r="AD137" i="1" s="1" a="1"/>
  <c r="AD137" i="1" s="1"/>
  <c r="AC39" i="1"/>
  <c r="AB39" i="1"/>
  <c r="AA39" i="1"/>
  <c r="Z39" i="1"/>
  <c r="Y39" i="1"/>
  <c r="X39" i="1"/>
  <c r="W39" i="1"/>
  <c r="V39" i="1"/>
  <c r="U39" i="1"/>
  <c r="T39" i="1"/>
  <c r="S39" i="1"/>
  <c r="R39" i="1"/>
  <c r="R137" i="1" s="1" a="1"/>
  <c r="R137" i="1" s="1"/>
  <c r="Q39" i="1"/>
  <c r="P39" i="1"/>
  <c r="O39" i="1"/>
  <c r="N39" i="1"/>
  <c r="M39" i="1"/>
  <c r="L39" i="1"/>
  <c r="K39" i="1"/>
  <c r="J39" i="1"/>
  <c r="I39" i="1"/>
  <c r="H39" i="1"/>
  <c r="G39" i="1"/>
  <c r="F39" i="1"/>
  <c r="F137" i="1" s="1" a="1"/>
  <c r="F137" i="1" s="1"/>
  <c r="E39" i="1"/>
  <c r="D39" i="1"/>
  <c r="C39" i="1"/>
  <c r="B39" i="1"/>
  <c r="AQ38" i="1"/>
  <c r="AP38" i="1"/>
  <c r="AO38" i="1"/>
  <c r="AN38" i="1"/>
  <c r="AM38" i="1"/>
  <c r="AL38" i="1"/>
  <c r="AK38" i="1"/>
  <c r="AJ38" i="1"/>
  <c r="AJ136" i="1" s="1" a="1"/>
  <c r="AJ136" i="1" s="1"/>
  <c r="AI38" i="1"/>
  <c r="AH38" i="1"/>
  <c r="AG38" i="1"/>
  <c r="AF38" i="1"/>
  <c r="AE38" i="1"/>
  <c r="AD38" i="1"/>
  <c r="AC38" i="1"/>
  <c r="AB38" i="1"/>
  <c r="AA38" i="1"/>
  <c r="Z38" i="1"/>
  <c r="Y38" i="1"/>
  <c r="X38" i="1"/>
  <c r="X136" i="1" s="1" a="1"/>
  <c r="X136" i="1" s="1"/>
  <c r="X233" i="1" s="1" a="1"/>
  <c r="W38" i="1"/>
  <c r="V38" i="1"/>
  <c r="U38" i="1"/>
  <c r="T38" i="1"/>
  <c r="S38" i="1"/>
  <c r="R38" i="1"/>
  <c r="Q38" i="1"/>
  <c r="P38" i="1"/>
  <c r="O38" i="1"/>
  <c r="N38" i="1"/>
  <c r="M38" i="1"/>
  <c r="L38" i="1"/>
  <c r="L136" i="1" s="1" a="1"/>
  <c r="L136" i="1" s="1"/>
  <c r="L233" i="1" s="1" a="1"/>
  <c r="K38" i="1"/>
  <c r="J38" i="1"/>
  <c r="I38" i="1"/>
  <c r="H38" i="1"/>
  <c r="G38" i="1"/>
  <c r="F38" i="1"/>
  <c r="E38" i="1"/>
  <c r="D38" i="1"/>
  <c r="C38" i="1"/>
  <c r="B38" i="1"/>
  <c r="AQ37" i="1"/>
  <c r="AP37" i="1"/>
  <c r="AP135" i="1" s="1" a="1"/>
  <c r="AP135" i="1" s="1"/>
  <c r="AP232" i="1" s="1" a="1"/>
  <c r="AO37" i="1"/>
  <c r="AN37" i="1"/>
  <c r="AM37" i="1"/>
  <c r="AL37" i="1"/>
  <c r="AK37" i="1"/>
  <c r="AJ37" i="1"/>
  <c r="AI37" i="1"/>
  <c r="AH37" i="1"/>
  <c r="AG37" i="1"/>
  <c r="AF37" i="1"/>
  <c r="AE37" i="1"/>
  <c r="AD37" i="1"/>
  <c r="AD135" i="1" s="1" a="1"/>
  <c r="AD135" i="1" s="1"/>
  <c r="AC37" i="1"/>
  <c r="AB37" i="1"/>
  <c r="AA37" i="1"/>
  <c r="Z37" i="1"/>
  <c r="Y37" i="1"/>
  <c r="X37" i="1"/>
  <c r="W37" i="1"/>
  <c r="V37" i="1"/>
  <c r="U37" i="1"/>
  <c r="T37" i="1"/>
  <c r="S37" i="1"/>
  <c r="R37" i="1"/>
  <c r="R135" i="1" s="1" a="1"/>
  <c r="R135" i="1" s="1"/>
  <c r="Q37" i="1"/>
  <c r="P37" i="1"/>
  <c r="O37" i="1"/>
  <c r="N37" i="1"/>
  <c r="M37" i="1"/>
  <c r="L37" i="1"/>
  <c r="K37" i="1"/>
  <c r="J37" i="1"/>
  <c r="I37" i="1"/>
  <c r="H37" i="1"/>
  <c r="G37" i="1"/>
  <c r="F37" i="1"/>
  <c r="F135" i="1" s="1" a="1"/>
  <c r="F135" i="1" s="1"/>
  <c r="E37" i="1"/>
  <c r="D37" i="1"/>
  <c r="C37" i="1"/>
  <c r="B37" i="1"/>
  <c r="AQ36" i="1"/>
  <c r="AP36" i="1"/>
  <c r="AO36" i="1"/>
  <c r="AN36" i="1"/>
  <c r="AM36" i="1"/>
  <c r="AL36" i="1"/>
  <c r="AK36" i="1"/>
  <c r="AJ36" i="1"/>
  <c r="AJ134" i="1" s="1" a="1"/>
  <c r="AJ134" i="1" s="1"/>
  <c r="AJ231" i="1" s="1" a="1"/>
  <c r="AI36" i="1"/>
  <c r="AH36" i="1"/>
  <c r="AG36" i="1"/>
  <c r="AF36" i="1"/>
  <c r="AE36" i="1"/>
  <c r="AD36" i="1"/>
  <c r="AC36" i="1"/>
  <c r="AB36" i="1"/>
  <c r="AA36" i="1"/>
  <c r="Z36" i="1"/>
  <c r="Y36" i="1"/>
  <c r="X36" i="1"/>
  <c r="X134" i="1" s="1" a="1"/>
  <c r="X134" i="1" s="1"/>
  <c r="X231" i="1" s="1" a="1"/>
  <c r="W36" i="1"/>
  <c r="V36" i="1"/>
  <c r="U36" i="1"/>
  <c r="T36" i="1"/>
  <c r="S36" i="1"/>
  <c r="R36" i="1"/>
  <c r="Q36" i="1"/>
  <c r="P36" i="1"/>
  <c r="O36" i="1"/>
  <c r="N36" i="1"/>
  <c r="M36" i="1"/>
  <c r="L36" i="1"/>
  <c r="L134" i="1" s="1" a="1"/>
  <c r="L134" i="1" s="1"/>
  <c r="L231" i="1" s="1" a="1"/>
  <c r="K36" i="1"/>
  <c r="J36" i="1"/>
  <c r="I36" i="1"/>
  <c r="H36" i="1"/>
  <c r="G36" i="1"/>
  <c r="F36" i="1"/>
  <c r="E36" i="1"/>
  <c r="D36" i="1"/>
  <c r="C36" i="1"/>
  <c r="B36" i="1"/>
  <c r="AQ35" i="1"/>
  <c r="AQ133" i="1" s="1" a="1"/>
  <c r="AQ133" i="1" s="1"/>
  <c r="AP35" i="1"/>
  <c r="AO35" i="1"/>
  <c r="AN35" i="1"/>
  <c r="AN133" i="1" s="1" a="1"/>
  <c r="AN133" i="1" s="1"/>
  <c r="AM35" i="1"/>
  <c r="AM133" i="1" s="1" a="1"/>
  <c r="AM133" i="1" s="1"/>
  <c r="AL35" i="1"/>
  <c r="AL133" i="1" s="1" a="1"/>
  <c r="AL133" i="1" s="1"/>
  <c r="AL230" i="1" s="1" a="1"/>
  <c r="AK35" i="1"/>
  <c r="AK133" i="1" s="1" a="1"/>
  <c r="AK133" i="1" s="1"/>
  <c r="AK230" i="1" s="1" a="1"/>
  <c r="AJ35" i="1"/>
  <c r="AI35" i="1"/>
  <c r="AH35" i="1"/>
  <c r="AH133" i="1" s="1" a="1"/>
  <c r="AH133" i="1" s="1"/>
  <c r="AH230" i="1" s="1" a="1"/>
  <c r="AG35" i="1"/>
  <c r="AG133" i="1" s="1" a="1"/>
  <c r="AG133" i="1" s="1"/>
  <c r="AG230" i="1" s="1" a="1"/>
  <c r="AF35" i="1"/>
  <c r="AE35" i="1"/>
  <c r="AE133" i="1" s="1" a="1"/>
  <c r="AE133" i="1" s="1"/>
  <c r="AD35" i="1"/>
  <c r="AC35" i="1"/>
  <c r="AB35" i="1"/>
  <c r="AA35" i="1"/>
  <c r="Z35" i="1"/>
  <c r="Y35" i="1"/>
  <c r="X35" i="1"/>
  <c r="W35" i="1"/>
  <c r="W133" i="1" s="1" a="1"/>
  <c r="W133" i="1" s="1"/>
  <c r="W230" i="1" s="1" a="1"/>
  <c r="V35" i="1"/>
  <c r="V133" i="1" s="1" a="1"/>
  <c r="V133" i="1" s="1"/>
  <c r="U35" i="1"/>
  <c r="U133" i="1" s="1" a="1"/>
  <c r="U133" i="1" s="1"/>
  <c r="U230" i="1" s="1" a="1"/>
  <c r="T35" i="1"/>
  <c r="S35" i="1"/>
  <c r="S133" i="1" s="1" a="1"/>
  <c r="S133" i="1" s="1"/>
  <c r="S230" i="1" s="1" a="1"/>
  <c r="R35" i="1"/>
  <c r="R133" i="1" s="1" a="1"/>
  <c r="R133" i="1" s="1"/>
  <c r="Q35" i="1"/>
  <c r="P35" i="1"/>
  <c r="P133" i="1" s="1" a="1"/>
  <c r="P133" i="1" s="1"/>
  <c r="P230" i="1" s="1" a="1"/>
  <c r="O35" i="1"/>
  <c r="N35" i="1"/>
  <c r="N133" i="1" s="1" a="1"/>
  <c r="N133" i="1" s="1"/>
  <c r="M35" i="1"/>
  <c r="L35" i="1"/>
  <c r="K35" i="1"/>
  <c r="J35" i="1"/>
  <c r="I35" i="1"/>
  <c r="H35" i="1"/>
  <c r="G35" i="1"/>
  <c r="F35" i="1"/>
  <c r="F133" i="1" s="1" a="1"/>
  <c r="F133" i="1" s="1"/>
  <c r="F230" i="1" s="1" a="1"/>
  <c r="E35" i="1"/>
  <c r="D35" i="1"/>
  <c r="C35" i="1"/>
  <c r="B35" i="1"/>
  <c r="AQ34" i="1"/>
  <c r="AQ132" i="1" s="1" a="1"/>
  <c r="AQ132" i="1" s="1"/>
  <c r="AP34" i="1"/>
  <c r="AO34" i="1"/>
  <c r="AN34" i="1"/>
  <c r="AN132" i="1" s="1" a="1"/>
  <c r="AN132" i="1" s="1"/>
  <c r="AM34" i="1"/>
  <c r="AM132" i="1" s="1" a="1"/>
  <c r="AM132" i="1" s="1"/>
  <c r="AL34" i="1"/>
  <c r="AK34" i="1"/>
  <c r="AK132" i="1" s="1" a="1"/>
  <c r="AK132" i="1" s="1"/>
  <c r="AK229" i="1" s="1" a="1"/>
  <c r="AJ34" i="1"/>
  <c r="AI34" i="1"/>
  <c r="AH34" i="1"/>
  <c r="AH132" i="1" s="1" a="1"/>
  <c r="AH132" i="1" s="1"/>
  <c r="AH229" i="1" s="1" a="1"/>
  <c r="AG34" i="1"/>
  <c r="AF34" i="1"/>
  <c r="AF132" i="1" s="1" a="1"/>
  <c r="AF132" i="1" s="1"/>
  <c r="AF229" i="1" s="1" a="1"/>
  <c r="AE34" i="1"/>
  <c r="AE132" i="1" s="1" a="1"/>
  <c r="AE132" i="1" s="1"/>
  <c r="AD34" i="1"/>
  <c r="AC34" i="1"/>
  <c r="AB34" i="1"/>
  <c r="AA34" i="1"/>
  <c r="Z34" i="1"/>
  <c r="Y34" i="1"/>
  <c r="X34" i="1"/>
  <c r="X132" i="1" s="1" a="1"/>
  <c r="X132" i="1" s="1"/>
  <c r="X229" i="1" s="1" a="1"/>
  <c r="W34" i="1"/>
  <c r="V34" i="1"/>
  <c r="V132" i="1" s="1" a="1"/>
  <c r="V132" i="1" s="1"/>
  <c r="U34" i="1"/>
  <c r="T34" i="1"/>
  <c r="T132" i="1" s="1" a="1"/>
  <c r="T132" i="1" s="1"/>
  <c r="T229" i="1" s="1" a="1"/>
  <c r="S34" i="1"/>
  <c r="S132" i="1" s="1" a="1"/>
  <c r="S132" i="1" s="1"/>
  <c r="S229" i="1" s="1" a="1"/>
  <c r="R34" i="1"/>
  <c r="Q34" i="1"/>
  <c r="Q132" i="1" s="1" a="1"/>
  <c r="Q132" i="1" s="1"/>
  <c r="Q229" i="1" s="1" a="1"/>
  <c r="P34" i="1"/>
  <c r="P132" i="1" s="1" a="1"/>
  <c r="P132" i="1" s="1"/>
  <c r="P229" i="1" s="1" a="1"/>
  <c r="O34" i="1"/>
  <c r="O132" i="1" s="1" a="1"/>
  <c r="O132" i="1" s="1"/>
  <c r="O229" i="1" s="1" a="1"/>
  <c r="N34" i="1"/>
  <c r="M34" i="1"/>
  <c r="L34" i="1"/>
  <c r="L132" i="1" s="1" a="1"/>
  <c r="L132" i="1" s="1"/>
  <c r="K34" i="1"/>
  <c r="J34" i="1"/>
  <c r="I34" i="1"/>
  <c r="H34" i="1"/>
  <c r="G34" i="1"/>
  <c r="F34" i="1"/>
  <c r="E34" i="1"/>
  <c r="D34" i="1"/>
  <c r="C34" i="1"/>
  <c r="B34" i="1"/>
  <c r="AQ33" i="1"/>
  <c r="AP33" i="1"/>
  <c r="AP131" i="1" s="1" a="1"/>
  <c r="AP131" i="1" s="1"/>
  <c r="AO33" i="1"/>
  <c r="AN33" i="1"/>
  <c r="AM33" i="1"/>
  <c r="AL33" i="1"/>
  <c r="AK33" i="1"/>
  <c r="AJ33" i="1"/>
  <c r="AI33" i="1"/>
  <c r="AH33" i="1"/>
  <c r="AG33" i="1"/>
  <c r="AF33" i="1"/>
  <c r="AE33" i="1"/>
  <c r="AD33" i="1"/>
  <c r="AD131" i="1" s="1" a="1"/>
  <c r="AD131" i="1" s="1"/>
  <c r="AC33" i="1"/>
  <c r="AB33" i="1"/>
  <c r="AA33" i="1"/>
  <c r="Z33" i="1"/>
  <c r="Y33" i="1"/>
  <c r="X33" i="1"/>
  <c r="W33" i="1"/>
  <c r="V33" i="1"/>
  <c r="U33" i="1"/>
  <c r="T33" i="1"/>
  <c r="S33" i="1"/>
  <c r="R33" i="1"/>
  <c r="R131" i="1" s="1" a="1"/>
  <c r="R131" i="1" s="1"/>
  <c r="R228" i="1" s="1" a="1"/>
  <c r="Q33" i="1"/>
  <c r="P33" i="1"/>
  <c r="O33" i="1"/>
  <c r="N33" i="1"/>
  <c r="M33" i="1"/>
  <c r="L33" i="1"/>
  <c r="K33" i="1"/>
  <c r="J33" i="1"/>
  <c r="I33" i="1"/>
  <c r="H33" i="1"/>
  <c r="G33" i="1"/>
  <c r="F33" i="1"/>
  <c r="F131" i="1" s="1" a="1"/>
  <c r="F131" i="1" s="1"/>
  <c r="F228" i="1" s="1" a="1"/>
  <c r="E33" i="1"/>
  <c r="D33" i="1"/>
  <c r="C33" i="1"/>
  <c r="B33" i="1"/>
  <c r="AQ32" i="1"/>
  <c r="AQ130" i="1" s="1" a="1"/>
  <c r="AQ130" i="1" s="1"/>
  <c r="AP32" i="1"/>
  <c r="AO32" i="1"/>
  <c r="AN32" i="1"/>
  <c r="AN130" i="1" s="1" a="1"/>
  <c r="AN130" i="1" s="1"/>
  <c r="AN227" i="1" s="1" a="1"/>
  <c r="AM32" i="1"/>
  <c r="AM130" i="1" s="1" a="1"/>
  <c r="AM130" i="1" s="1"/>
  <c r="AL32" i="1"/>
  <c r="AK32" i="1"/>
  <c r="AK130" i="1" s="1" a="1"/>
  <c r="AK130" i="1" s="1"/>
  <c r="AJ32" i="1"/>
  <c r="AI32" i="1"/>
  <c r="AH32" i="1"/>
  <c r="AH130" i="1" s="1" a="1"/>
  <c r="AH130" i="1" s="1"/>
  <c r="AG32" i="1"/>
  <c r="AF32" i="1"/>
  <c r="AF130" i="1" s="1" a="1"/>
  <c r="AF130" i="1" s="1"/>
  <c r="AF227" i="1" s="1" a="1"/>
  <c r="AE32" i="1"/>
  <c r="AE130" i="1" s="1" a="1"/>
  <c r="AE130" i="1" s="1"/>
  <c r="AE227" i="1" s="1" a="1"/>
  <c r="AD32" i="1"/>
  <c r="AC32" i="1"/>
  <c r="AC130" i="1" s="1" a="1"/>
  <c r="AC130" i="1" s="1"/>
  <c r="AC227" i="1" s="1" a="1"/>
  <c r="AB32" i="1"/>
  <c r="AB130" i="1" s="1" a="1"/>
  <c r="AB130" i="1" s="1"/>
  <c r="AB227" i="1" s="1" a="1"/>
  <c r="AA32" i="1"/>
  <c r="AA130" i="1" s="1" a="1"/>
  <c r="AA130" i="1" s="1"/>
  <c r="AA227" i="1" s="1" a="1"/>
  <c r="Z32" i="1"/>
  <c r="Y32" i="1"/>
  <c r="Y130" i="1" s="1" a="1"/>
  <c r="Y130" i="1" s="1"/>
  <c r="X32" i="1"/>
  <c r="W32" i="1"/>
  <c r="V32" i="1"/>
  <c r="V130" i="1" s="1" a="1"/>
  <c r="V130" i="1" s="1"/>
  <c r="V227" i="1" s="1" a="1"/>
  <c r="U32" i="1"/>
  <c r="T32" i="1"/>
  <c r="T130" i="1" s="1" a="1"/>
  <c r="T130" i="1" s="1"/>
  <c r="T227" i="1" s="1" a="1"/>
  <c r="S32" i="1"/>
  <c r="S130" i="1" s="1" a="1"/>
  <c r="S130" i="1" s="1"/>
  <c r="S227" i="1" s="1" a="1"/>
  <c r="R32" i="1"/>
  <c r="Q32" i="1"/>
  <c r="P32" i="1"/>
  <c r="P130" i="1" s="1" a="1"/>
  <c r="P130" i="1" s="1"/>
  <c r="P227" i="1" s="1" a="1"/>
  <c r="O32" i="1"/>
  <c r="N32" i="1"/>
  <c r="M32" i="1"/>
  <c r="M130" i="1" s="1" a="1"/>
  <c r="M130" i="1" s="1"/>
  <c r="L32" i="1"/>
  <c r="L130" i="1" s="1" a="1"/>
  <c r="L130" i="1" s="1"/>
  <c r="K32" i="1"/>
  <c r="K130" i="1" s="1" a="1"/>
  <c r="K130" i="1" s="1"/>
  <c r="K227" i="1" s="1" a="1"/>
  <c r="J32" i="1"/>
  <c r="I32" i="1"/>
  <c r="H32" i="1"/>
  <c r="H130" i="1" s="1" a="1"/>
  <c r="H130" i="1" s="1"/>
  <c r="G32" i="1"/>
  <c r="F32" i="1"/>
  <c r="F130" i="1" s="1" a="1"/>
  <c r="F130" i="1" s="1"/>
  <c r="F227" i="1" s="1" a="1"/>
  <c r="E32" i="1"/>
  <c r="D32" i="1"/>
  <c r="C32" i="1"/>
  <c r="C130" i="1" s="1" a="1"/>
  <c r="C130" i="1" s="1"/>
  <c r="C227" i="1" s="1" a="1"/>
  <c r="B32" i="1"/>
  <c r="AQ31" i="1"/>
  <c r="AP31" i="1"/>
  <c r="AP129" i="1" s="1" a="1"/>
  <c r="AP129" i="1" s="1"/>
  <c r="AO31" i="1"/>
  <c r="AO129" i="1" s="1" a="1"/>
  <c r="AO129" i="1" s="1"/>
  <c r="AO226" i="1" s="1" a="1"/>
  <c r="AN31" i="1"/>
  <c r="AN129" i="1" s="1" a="1"/>
  <c r="AN129" i="1" s="1"/>
  <c r="AN226" i="1" s="1" a="1"/>
  <c r="AM31" i="1"/>
  <c r="AL31" i="1"/>
  <c r="AK31" i="1"/>
  <c r="AK129" i="1" s="1" a="1"/>
  <c r="AK129" i="1" s="1"/>
  <c r="AJ31" i="1"/>
  <c r="AJ129" i="1" s="1" a="1"/>
  <c r="AJ129" i="1" s="1"/>
  <c r="AJ226" i="1" s="1" a="1"/>
  <c r="AI31" i="1"/>
  <c r="AI129" i="1" s="1" a="1"/>
  <c r="AI129" i="1" s="1"/>
  <c r="AI226" i="1" s="1" a="1"/>
  <c r="AH31" i="1"/>
  <c r="AG31" i="1"/>
  <c r="AG129" i="1" s="1" a="1"/>
  <c r="AG129" i="1" s="1"/>
  <c r="AF31" i="1"/>
  <c r="AF129" i="1" s="1" a="1"/>
  <c r="AF129" i="1" s="1"/>
  <c r="AE31" i="1"/>
  <c r="AD31" i="1"/>
  <c r="AD129" i="1" s="1" a="1"/>
  <c r="AD129" i="1" s="1"/>
  <c r="AD226" i="1" s="1" a="1"/>
  <c r="AC31" i="1"/>
  <c r="AB31" i="1"/>
  <c r="AA31" i="1"/>
  <c r="AA129" i="1" s="1" a="1"/>
  <c r="AA129" i="1" s="1"/>
  <c r="AA226" i="1" s="1" a="1"/>
  <c r="Z31" i="1"/>
  <c r="Y31" i="1"/>
  <c r="Y129" i="1" s="1" a="1"/>
  <c r="Y129" i="1" s="1"/>
  <c r="Y226" i="1" s="1" a="1"/>
  <c r="X31" i="1"/>
  <c r="X129" i="1" s="1" a="1"/>
  <c r="X129" i="1" s="1"/>
  <c r="W31" i="1"/>
  <c r="V31" i="1"/>
  <c r="V129" i="1" s="1" a="1"/>
  <c r="V129" i="1" s="1"/>
  <c r="U31" i="1"/>
  <c r="T31" i="1"/>
  <c r="S31" i="1"/>
  <c r="S129" i="1" s="1" a="1"/>
  <c r="S129" i="1" s="1"/>
  <c r="S226" i="1" s="1" a="1"/>
  <c r="R31" i="1"/>
  <c r="R129" i="1" s="1" a="1"/>
  <c r="R129" i="1" s="1"/>
  <c r="R226" i="1" s="1" a="1"/>
  <c r="Q31" i="1"/>
  <c r="Q129" i="1" s="1" a="1"/>
  <c r="Q129" i="1" s="1"/>
  <c r="Q226" i="1" s="1" a="1"/>
  <c r="P31" i="1"/>
  <c r="O31" i="1"/>
  <c r="N31" i="1"/>
  <c r="N129" i="1" s="1" a="1"/>
  <c r="N129" i="1" s="1"/>
  <c r="M31" i="1"/>
  <c r="L31" i="1"/>
  <c r="L129" i="1" s="1" a="1"/>
  <c r="L129" i="1" s="1"/>
  <c r="L226" i="1" s="1" a="1"/>
  <c r="K31" i="1"/>
  <c r="J31" i="1"/>
  <c r="I31" i="1"/>
  <c r="I129" i="1" s="1" a="1"/>
  <c r="I129" i="1" s="1"/>
  <c r="I226" i="1" s="1" a="1"/>
  <c r="H31" i="1"/>
  <c r="G31" i="1"/>
  <c r="F31" i="1"/>
  <c r="F129" i="1" s="1" a="1"/>
  <c r="F129" i="1" s="1"/>
  <c r="E31" i="1"/>
  <c r="E129" i="1" s="1" a="1"/>
  <c r="E129" i="1" s="1"/>
  <c r="D31" i="1"/>
  <c r="D129" i="1" s="1" a="1"/>
  <c r="D129" i="1" s="1"/>
  <c r="D226" i="1" s="1" a="1"/>
  <c r="C31" i="1"/>
  <c r="B31" i="1"/>
  <c r="AQ30" i="1"/>
  <c r="AQ128" i="1" s="1" a="1"/>
  <c r="AQ128" i="1" s="1"/>
  <c r="AP30" i="1"/>
  <c r="AP128" i="1" s="1" a="1"/>
  <c r="AP128" i="1" s="1"/>
  <c r="AP225" i="1" s="1" a="1"/>
  <c r="AO30" i="1"/>
  <c r="AO128" i="1" s="1" a="1"/>
  <c r="AO128" i="1" s="1"/>
  <c r="AN30" i="1"/>
  <c r="AM30" i="1"/>
  <c r="AL30" i="1"/>
  <c r="AL128" i="1" s="1" a="1"/>
  <c r="AL128" i="1" s="1"/>
  <c r="AL225" i="1" s="1" a="1"/>
  <c r="AK30" i="1"/>
  <c r="AJ30" i="1"/>
  <c r="AJ128" i="1" s="1" a="1"/>
  <c r="AJ128" i="1" s="1"/>
  <c r="AJ225" i="1" s="1" a="1"/>
  <c r="AI30" i="1"/>
  <c r="AH30" i="1"/>
  <c r="AH128" i="1" s="1" a="1"/>
  <c r="AH128" i="1" s="1"/>
  <c r="AG30" i="1"/>
  <c r="AG128" i="1" s="1" a="1"/>
  <c r="AG128" i="1" s="1"/>
  <c r="AG225" i="1" s="1" a="1"/>
  <c r="AF30" i="1"/>
  <c r="AE30" i="1"/>
  <c r="AD30" i="1"/>
  <c r="AD128" i="1" s="1" a="1"/>
  <c r="AD128" i="1" s="1"/>
  <c r="AC30" i="1"/>
  <c r="AB30" i="1"/>
  <c r="AB128" i="1" s="1" a="1"/>
  <c r="AB128" i="1" s="1"/>
  <c r="AB225" i="1" s="1" a="1"/>
  <c r="AA30" i="1"/>
  <c r="Z30" i="1"/>
  <c r="Y30" i="1"/>
  <c r="Y128" i="1" s="1" a="1"/>
  <c r="Y128" i="1" s="1"/>
  <c r="Y225" i="1" s="1" a="1"/>
  <c r="X30" i="1"/>
  <c r="X128" i="1" s="1" a="1"/>
  <c r="X128" i="1" s="1"/>
  <c r="W30" i="1"/>
  <c r="W128" i="1" s="1" a="1"/>
  <c r="W128" i="1" s="1"/>
  <c r="W225" i="1" s="1" a="1"/>
  <c r="V30" i="1"/>
  <c r="U30" i="1"/>
  <c r="U128" i="1" s="1" a="1"/>
  <c r="U128" i="1" s="1"/>
  <c r="U225" i="1" s="1" a="1"/>
  <c r="T30" i="1"/>
  <c r="T128" i="1" s="1" a="1"/>
  <c r="T128" i="1" s="1"/>
  <c r="T225" i="1" s="1" a="1"/>
  <c r="S30" i="1"/>
  <c r="R30" i="1"/>
  <c r="R128" i="1" s="1" a="1"/>
  <c r="R128" i="1" s="1"/>
  <c r="Q30" i="1"/>
  <c r="Q128" i="1" s="1" a="1"/>
  <c r="Q128" i="1" s="1"/>
  <c r="P30" i="1"/>
  <c r="O30" i="1"/>
  <c r="O128" i="1" s="1" a="1"/>
  <c r="O128" i="1" s="1"/>
  <c r="O225" i="1" s="1" a="1"/>
  <c r="N30" i="1"/>
  <c r="M30" i="1"/>
  <c r="L30" i="1"/>
  <c r="L128" i="1" s="1" a="1"/>
  <c r="L128" i="1" s="1"/>
  <c r="L225" i="1" s="1" a="1"/>
  <c r="K30" i="1"/>
  <c r="J30" i="1"/>
  <c r="J128" i="1" s="1" a="1"/>
  <c r="J128" i="1" s="1"/>
  <c r="J225" i="1" s="1" a="1"/>
  <c r="I30" i="1"/>
  <c r="H30" i="1"/>
  <c r="H128" i="1" s="1" a="1"/>
  <c r="H128" i="1" s="1"/>
  <c r="H225" i="1" s="1" a="1"/>
  <c r="G30" i="1"/>
  <c r="G128" i="1" s="1" a="1"/>
  <c r="G128" i="1" s="1"/>
  <c r="G225" i="1" s="1" a="1"/>
  <c r="F30" i="1"/>
  <c r="F128" i="1" s="1" a="1"/>
  <c r="F128" i="1" s="1"/>
  <c r="E30" i="1"/>
  <c r="E128" i="1" s="1" a="1"/>
  <c r="E128" i="1" s="1"/>
  <c r="E225" i="1" s="1" a="1"/>
  <c r="D30" i="1"/>
  <c r="C30" i="1"/>
  <c r="B30" i="1"/>
  <c r="B128" i="1" s="1" a="1"/>
  <c r="B128" i="1" s="1"/>
  <c r="AQ29" i="1"/>
  <c r="AP29" i="1"/>
  <c r="AP127" i="1" s="1" a="1"/>
  <c r="AP127" i="1" s="1"/>
  <c r="AO29" i="1"/>
  <c r="AN29" i="1"/>
  <c r="AM29" i="1"/>
  <c r="AM127" i="1" s="1" a="1"/>
  <c r="AM127" i="1" s="1"/>
  <c r="AM224" i="1" s="1" a="1"/>
  <c r="AL29" i="1"/>
  <c r="AK29" i="1"/>
  <c r="AK127" i="1" s="1" a="1"/>
  <c r="AK127" i="1" s="1"/>
  <c r="AK224" i="1" s="1" a="1"/>
  <c r="AJ29" i="1"/>
  <c r="AJ127" i="1" s="1" a="1"/>
  <c r="AJ127" i="1" s="1"/>
  <c r="AJ224" i="1" s="1" a="1"/>
  <c r="AI29" i="1"/>
  <c r="AH29" i="1"/>
  <c r="AH127" i="1" s="1" a="1"/>
  <c r="AH127" i="1" s="1"/>
  <c r="AH224" i="1" s="1" a="1"/>
  <c r="AG29" i="1"/>
  <c r="AF29" i="1"/>
  <c r="AE29" i="1"/>
  <c r="AE127" i="1" s="1" a="1"/>
  <c r="AE127" i="1" s="1"/>
  <c r="AD29" i="1"/>
  <c r="AD127" i="1" s="1" a="1"/>
  <c r="AD127" i="1" s="1"/>
  <c r="AC29" i="1"/>
  <c r="AC127" i="1" s="1" a="1"/>
  <c r="AC127" i="1" s="1"/>
  <c r="AB29" i="1"/>
  <c r="AA29" i="1"/>
  <c r="Z29" i="1"/>
  <c r="Z127" i="1" s="1" a="1"/>
  <c r="Z127" i="1" s="1"/>
  <c r="Y29" i="1"/>
  <c r="X29" i="1"/>
  <c r="X127" i="1" s="1" a="1"/>
  <c r="X127" i="1" s="1"/>
  <c r="X224" i="1" s="1" a="1"/>
  <c r="W29" i="1"/>
  <c r="V29" i="1"/>
  <c r="U29" i="1"/>
  <c r="U127" i="1" s="1" a="1"/>
  <c r="U127" i="1" s="1"/>
  <c r="U224" i="1" s="1" a="1"/>
  <c r="T29" i="1"/>
  <c r="S29" i="1"/>
  <c r="R29" i="1"/>
  <c r="R127" i="1" s="1" a="1"/>
  <c r="R127" i="1" s="1"/>
  <c r="Q29" i="1"/>
  <c r="Q127" i="1" s="1" a="1"/>
  <c r="Q127" i="1" s="1"/>
  <c r="P29" i="1"/>
  <c r="P127" i="1" s="1" a="1"/>
  <c r="P127" i="1" s="1"/>
  <c r="O29" i="1"/>
  <c r="N29" i="1"/>
  <c r="M29" i="1"/>
  <c r="M127" i="1" s="1" a="1"/>
  <c r="M127" i="1" s="1"/>
  <c r="L29" i="1"/>
  <c r="L127" i="1" s="1" a="1"/>
  <c r="L127" i="1" s="1"/>
  <c r="K29" i="1"/>
  <c r="K127" i="1" s="1" a="1"/>
  <c r="K127" i="1" s="1"/>
  <c r="K224" i="1" s="1" a="1"/>
  <c r="J29" i="1"/>
  <c r="I29" i="1"/>
  <c r="H29" i="1"/>
  <c r="H127" i="1" s="1" a="1"/>
  <c r="H127" i="1" s="1"/>
  <c r="H224" i="1" s="1" a="1"/>
  <c r="G29" i="1"/>
  <c r="F29" i="1"/>
  <c r="F127" i="1" s="1" a="1"/>
  <c r="F127" i="1" s="1"/>
  <c r="F224" i="1" s="1" a="1"/>
  <c r="E29" i="1"/>
  <c r="D29" i="1"/>
  <c r="D127" i="1" s="1" a="1"/>
  <c r="D127" i="1" s="1"/>
  <c r="C29" i="1"/>
  <c r="C127" i="1" s="1" a="1"/>
  <c r="C127" i="1" s="1"/>
  <c r="C224" i="1" s="1" a="1"/>
  <c r="B29" i="1"/>
  <c r="AQ28" i="1"/>
  <c r="AP28" i="1"/>
  <c r="AO28" i="1"/>
  <c r="AN28" i="1"/>
  <c r="AM28" i="1"/>
  <c r="AL28" i="1"/>
  <c r="AK28" i="1"/>
  <c r="AJ28" i="1"/>
  <c r="AJ126" i="1" s="1" a="1"/>
  <c r="AJ126" i="1" s="1"/>
  <c r="AI28" i="1"/>
  <c r="AH28" i="1"/>
  <c r="AG28" i="1"/>
  <c r="AF28" i="1"/>
  <c r="AE28" i="1"/>
  <c r="AD28" i="1"/>
  <c r="AC28" i="1"/>
  <c r="AB28" i="1"/>
  <c r="AA28" i="1"/>
  <c r="Z28" i="1"/>
  <c r="Y28" i="1"/>
  <c r="X28" i="1"/>
  <c r="X126" i="1" s="1" a="1"/>
  <c r="X126" i="1" s="1"/>
  <c r="X223" i="1" s="1" a="1"/>
  <c r="W28" i="1"/>
  <c r="V28" i="1"/>
  <c r="U28" i="1"/>
  <c r="T28" i="1"/>
  <c r="S28" i="1"/>
  <c r="R28" i="1"/>
  <c r="Q28" i="1"/>
  <c r="P28" i="1"/>
  <c r="O28" i="1"/>
  <c r="N28" i="1"/>
  <c r="M28" i="1"/>
  <c r="L28" i="1"/>
  <c r="L126" i="1" s="1" a="1"/>
  <c r="L126" i="1" s="1"/>
  <c r="K28" i="1"/>
  <c r="J28" i="1"/>
  <c r="I28" i="1"/>
  <c r="H28" i="1"/>
  <c r="G28" i="1"/>
  <c r="F28" i="1"/>
  <c r="E28" i="1"/>
  <c r="D28" i="1"/>
  <c r="C28" i="1"/>
  <c r="B28" i="1"/>
  <c r="AQ27" i="1"/>
  <c r="AQ125" i="1" s="1" a="1"/>
  <c r="AQ125" i="1" s="1"/>
  <c r="AP27" i="1"/>
  <c r="AP125" i="1" s="1" a="1"/>
  <c r="AP125" i="1" s="1"/>
  <c r="AO27" i="1"/>
  <c r="AO125" i="1" s="1" a="1"/>
  <c r="AO125" i="1" s="1"/>
  <c r="AN27" i="1"/>
  <c r="AM27" i="1"/>
  <c r="AL27" i="1"/>
  <c r="AL125" i="1" s="1" a="1"/>
  <c r="AL125" i="1" s="1"/>
  <c r="AK27" i="1"/>
  <c r="AJ27" i="1"/>
  <c r="AJ125" i="1" s="1" a="1"/>
  <c r="AJ125" i="1" s="1"/>
  <c r="AJ222" i="1" s="1" a="1"/>
  <c r="AI27" i="1"/>
  <c r="AH27" i="1"/>
  <c r="AH125" i="1" s="1" a="1"/>
  <c r="AH125" i="1" s="1"/>
  <c r="AG27" i="1"/>
  <c r="AG125" i="1" s="1" a="1"/>
  <c r="AG125" i="1" s="1"/>
  <c r="AG222" i="1" s="1" a="1"/>
  <c r="AF27" i="1"/>
  <c r="AE27" i="1"/>
  <c r="AD27" i="1"/>
  <c r="AD125" i="1" s="1" a="1"/>
  <c r="AD125" i="1" s="1"/>
  <c r="AC27" i="1"/>
  <c r="AC125" i="1" s="1" a="1"/>
  <c r="AC125" i="1" s="1"/>
  <c r="AB27" i="1"/>
  <c r="AB125" i="1" s="1" a="1"/>
  <c r="AB125" i="1" s="1"/>
  <c r="AA27" i="1"/>
  <c r="Z27" i="1"/>
  <c r="Y27" i="1"/>
  <c r="Y125" i="1" s="1" a="1"/>
  <c r="Y125" i="1" s="1"/>
  <c r="X27" i="1"/>
  <c r="X125" i="1" s="1" a="1"/>
  <c r="X125" i="1" s="1"/>
  <c r="W27" i="1"/>
  <c r="W125" i="1" s="1" a="1"/>
  <c r="W125" i="1" s="1"/>
  <c r="W222" i="1" s="1" a="1"/>
  <c r="V27" i="1"/>
  <c r="U27" i="1"/>
  <c r="U125" i="1" s="1" a="1"/>
  <c r="U125" i="1" s="1"/>
  <c r="U222" i="1" s="1" a="1"/>
  <c r="T27" i="1"/>
  <c r="T125" i="1" s="1" a="1"/>
  <c r="T125" i="1" s="1"/>
  <c r="T222" i="1" s="1" a="1"/>
  <c r="S27" i="1"/>
  <c r="R27" i="1"/>
  <c r="R125" i="1" s="1" a="1"/>
  <c r="R125" i="1" s="1"/>
  <c r="R222" i="1" s="1" a="1"/>
  <c r="Q27" i="1"/>
  <c r="P27" i="1"/>
  <c r="P125" i="1" s="1" a="1"/>
  <c r="P125" i="1" s="1"/>
  <c r="O27" i="1"/>
  <c r="O125" i="1" s="1" a="1"/>
  <c r="O125" i="1" s="1"/>
  <c r="O222" i="1" s="1" a="1"/>
  <c r="N27" i="1"/>
  <c r="M27" i="1"/>
  <c r="L27" i="1"/>
  <c r="L125" i="1" s="1" a="1"/>
  <c r="L125" i="1" s="1"/>
  <c r="K27" i="1"/>
  <c r="J27" i="1"/>
  <c r="J125" i="1" s="1" a="1"/>
  <c r="J125" i="1" s="1"/>
  <c r="J222" i="1" s="1" a="1"/>
  <c r="I27" i="1"/>
  <c r="H27" i="1"/>
  <c r="H125" i="1" s="1" a="1"/>
  <c r="H125" i="1" s="1"/>
  <c r="G27" i="1"/>
  <c r="G125" i="1" s="1" a="1"/>
  <c r="G125" i="1" s="1"/>
  <c r="G222" i="1" s="1" a="1"/>
  <c r="F27" i="1"/>
  <c r="F125" i="1" s="1" a="1"/>
  <c r="F125" i="1" s="1"/>
  <c r="E27" i="1"/>
  <c r="E125" i="1" s="1" a="1"/>
  <c r="E125" i="1" s="1"/>
  <c r="E222" i="1" s="1" a="1"/>
  <c r="D27" i="1"/>
  <c r="C27" i="1"/>
  <c r="C125" i="1" s="1" a="1"/>
  <c r="C125" i="1" s="1"/>
  <c r="C222" i="1" s="1" a="1"/>
  <c r="B27" i="1"/>
  <c r="B125" i="1" s="1" a="1"/>
  <c r="B125" i="1" s="1"/>
  <c r="B222" i="1" s="1" a="1"/>
  <c r="AQ26" i="1"/>
  <c r="AP26" i="1"/>
  <c r="AP124" i="1" s="1" a="1"/>
  <c r="AP124" i="1" s="1"/>
  <c r="AP221" i="1" s="1" a="1"/>
  <c r="AO26" i="1"/>
  <c r="AO124" i="1" s="1" a="1"/>
  <c r="AO124" i="1" s="1"/>
  <c r="AN26" i="1"/>
  <c r="AM26" i="1"/>
  <c r="AM124" i="1" s="1" a="1"/>
  <c r="AM124" i="1" s="1"/>
  <c r="AM221" i="1" s="1" a="1"/>
  <c r="AL26" i="1"/>
  <c r="AK26" i="1"/>
  <c r="AK124" i="1" s="1" a="1"/>
  <c r="AK124" i="1" s="1"/>
  <c r="AJ26" i="1"/>
  <c r="AJ124" i="1" s="1" a="1"/>
  <c r="AJ124" i="1" s="1"/>
  <c r="AJ221" i="1" s="1" a="1"/>
  <c r="AI26" i="1"/>
  <c r="AH26" i="1"/>
  <c r="AH124" i="1" s="1" a="1"/>
  <c r="AH124" i="1" s="1"/>
  <c r="AH221" i="1" s="1" a="1"/>
  <c r="AG26" i="1"/>
  <c r="AF26" i="1"/>
  <c r="AF124" i="1" s="1" a="1"/>
  <c r="AF124" i="1" s="1"/>
  <c r="AF221" i="1" s="1" a="1"/>
  <c r="AE26" i="1"/>
  <c r="AE124" i="1" s="1" a="1"/>
  <c r="AE124" i="1" s="1"/>
  <c r="AE221" i="1" s="1" a="1"/>
  <c r="AD26" i="1"/>
  <c r="AD124" i="1" s="1" a="1"/>
  <c r="AD124" i="1" s="1"/>
  <c r="AC26" i="1"/>
  <c r="AB26" i="1"/>
  <c r="AA26" i="1"/>
  <c r="Z26" i="1"/>
  <c r="Y26" i="1"/>
  <c r="X26" i="1"/>
  <c r="X124" i="1" s="1" a="1"/>
  <c r="X124" i="1" s="1"/>
  <c r="W26" i="1"/>
  <c r="V26" i="1"/>
  <c r="U26" i="1"/>
  <c r="U124" i="1" s="1" a="1"/>
  <c r="U124" i="1" s="1"/>
  <c r="U221" i="1" s="1" a="1"/>
  <c r="T26" i="1"/>
  <c r="S26" i="1"/>
  <c r="S124" i="1" s="1" a="1"/>
  <c r="S124" i="1" s="1"/>
  <c r="S221" i="1" s="1" a="1"/>
  <c r="R26" i="1"/>
  <c r="R124" i="1" s="1" a="1"/>
  <c r="R124" i="1" s="1"/>
  <c r="R221" i="1" s="1" a="1"/>
  <c r="Q26" i="1"/>
  <c r="Q124" i="1" s="1" a="1"/>
  <c r="Q124" i="1" s="1"/>
  <c r="P26" i="1"/>
  <c r="P124" i="1" s="1" a="1"/>
  <c r="P124" i="1" s="1"/>
  <c r="P221" i="1" s="1" a="1"/>
  <c r="O26" i="1"/>
  <c r="N26" i="1"/>
  <c r="M26" i="1"/>
  <c r="L26" i="1"/>
  <c r="L124" i="1" s="1" a="1"/>
  <c r="L124" i="1" s="1"/>
  <c r="K26" i="1"/>
  <c r="J26" i="1"/>
  <c r="I26" i="1"/>
  <c r="H26" i="1"/>
  <c r="G26" i="1"/>
  <c r="F26" i="1"/>
  <c r="E26" i="1"/>
  <c r="D26" i="1"/>
  <c r="C26" i="1"/>
  <c r="B26" i="1"/>
  <c r="AQ25" i="1"/>
  <c r="AP25" i="1"/>
  <c r="AP123" i="1" s="1" a="1"/>
  <c r="AP123" i="1" s="1"/>
  <c r="AO25" i="1"/>
  <c r="AO123" i="1" s="1" a="1"/>
  <c r="AO123" i="1" s="1"/>
  <c r="AN25" i="1"/>
  <c r="AN123" i="1" s="1" a="1"/>
  <c r="AN123" i="1" s="1"/>
  <c r="AM25" i="1"/>
  <c r="AL25" i="1"/>
  <c r="AK25" i="1"/>
  <c r="AK123" i="1" s="1" a="1"/>
  <c r="AK123" i="1" s="1"/>
  <c r="AJ25" i="1"/>
  <c r="AJ123" i="1" s="1" a="1"/>
  <c r="AJ123" i="1" s="1"/>
  <c r="AI25" i="1"/>
  <c r="AI123" i="1" s="1" a="1"/>
  <c r="AI123" i="1" s="1"/>
  <c r="AI220" i="1" s="1" a="1"/>
  <c r="AH25" i="1"/>
  <c r="AG25" i="1"/>
  <c r="AG123" i="1" s="1" a="1"/>
  <c r="AG123" i="1" s="1"/>
  <c r="AG220" i="1" s="1" a="1"/>
  <c r="AF25" i="1"/>
  <c r="AF123" i="1" s="1" a="1"/>
  <c r="AF123" i="1" s="1"/>
  <c r="AF220" i="1" s="1" a="1"/>
  <c r="AE25" i="1"/>
  <c r="AD25" i="1"/>
  <c r="AD123" i="1" s="1" a="1"/>
  <c r="AD123" i="1" s="1"/>
  <c r="AD220" i="1" s="1" a="1"/>
  <c r="AC25" i="1"/>
  <c r="AB25" i="1"/>
  <c r="AA25" i="1"/>
  <c r="Z25" i="1"/>
  <c r="Y25" i="1"/>
  <c r="X25" i="1"/>
  <c r="W25" i="1"/>
  <c r="V25" i="1"/>
  <c r="V123" i="1" s="1" a="1"/>
  <c r="V123" i="1" s="1"/>
  <c r="V220" i="1" s="1" a="1"/>
  <c r="U25" i="1"/>
  <c r="T25" i="1"/>
  <c r="T123" i="1" s="1" a="1"/>
  <c r="T123" i="1" s="1"/>
  <c r="S25" i="1"/>
  <c r="S123" i="1" s="1" a="1"/>
  <c r="S123" i="1" s="1"/>
  <c r="S220" i="1" s="1" a="1"/>
  <c r="R25" i="1"/>
  <c r="R123" i="1" s="1" a="1"/>
  <c r="R123" i="1" s="1"/>
  <c r="Q25" i="1"/>
  <c r="Q123" i="1" s="1" a="1"/>
  <c r="Q123" i="1" s="1"/>
  <c r="Q220" i="1" s="1" a="1"/>
  <c r="P25" i="1"/>
  <c r="O25" i="1"/>
  <c r="O123" i="1" s="1" a="1"/>
  <c r="O123" i="1" s="1"/>
  <c r="O220" i="1" s="1" a="1"/>
  <c r="N25" i="1"/>
  <c r="N123" i="1" s="1" a="1"/>
  <c r="N123" i="1" s="1"/>
  <c r="N220" i="1" s="1" a="1"/>
  <c r="M25" i="1"/>
  <c r="L25" i="1"/>
  <c r="K25" i="1"/>
  <c r="J25" i="1"/>
  <c r="I25" i="1"/>
  <c r="H25" i="1"/>
  <c r="G25" i="1"/>
  <c r="F25" i="1"/>
  <c r="F123" i="1" s="1" a="1"/>
  <c r="F123" i="1" s="1"/>
  <c r="F220" i="1" s="1" a="1"/>
  <c r="E25" i="1"/>
  <c r="D25" i="1"/>
  <c r="C25" i="1"/>
  <c r="B25" i="1"/>
  <c r="AQ24" i="1"/>
  <c r="AQ122" i="1" s="1" a="1"/>
  <c r="AQ122" i="1" s="1"/>
  <c r="AQ219" i="1" s="1" a="1"/>
  <c r="AP24" i="1"/>
  <c r="AP122" i="1" s="1" a="1"/>
  <c r="AP122" i="1" s="1"/>
  <c r="AO24" i="1"/>
  <c r="AO122" i="1" s="1" a="1"/>
  <c r="AO122" i="1" s="1"/>
  <c r="AO219" i="1" s="1" a="1"/>
  <c r="AN24" i="1"/>
  <c r="AM24" i="1"/>
  <c r="AL24" i="1"/>
  <c r="AL122" i="1" s="1" a="1"/>
  <c r="AL122" i="1" s="1"/>
  <c r="AK24" i="1"/>
  <c r="AJ24" i="1"/>
  <c r="AJ122" i="1" s="1" a="1"/>
  <c r="AJ122" i="1" s="1"/>
  <c r="AI24" i="1"/>
  <c r="AH24" i="1"/>
  <c r="AG24" i="1"/>
  <c r="AG122" i="1" s="1" a="1"/>
  <c r="AG122" i="1" s="1"/>
  <c r="AG219" i="1" s="1" a="1"/>
  <c r="AF24" i="1"/>
  <c r="AE24" i="1"/>
  <c r="AE122" i="1" s="1" a="1"/>
  <c r="AE122" i="1" s="1"/>
  <c r="AE219" i="1" s="1" a="1"/>
  <c r="AD24" i="1"/>
  <c r="AD122" i="1" s="1" a="1"/>
  <c r="AD122" i="1" s="1"/>
  <c r="AD219" i="1" s="1" a="1"/>
  <c r="AC24" i="1"/>
  <c r="AB24" i="1"/>
  <c r="AA24" i="1"/>
  <c r="Z24" i="1"/>
  <c r="Y24" i="1"/>
  <c r="X24" i="1"/>
  <c r="X122" i="1" s="1" a="1"/>
  <c r="X122" i="1" s="1"/>
  <c r="W24" i="1"/>
  <c r="W122" i="1" s="1" a="1"/>
  <c r="W122" i="1" s="1"/>
  <c r="V24" i="1"/>
  <c r="U24" i="1"/>
  <c r="T24" i="1"/>
  <c r="T122" i="1" s="1" a="1"/>
  <c r="T122" i="1" s="1"/>
  <c r="S24" i="1"/>
  <c r="R24" i="1"/>
  <c r="R122" i="1" s="1" a="1"/>
  <c r="R122" i="1" s="1"/>
  <c r="R219" i="1" s="1" a="1"/>
  <c r="Q24" i="1"/>
  <c r="P24" i="1"/>
  <c r="P122" i="1" s="1" a="1"/>
  <c r="P122" i="1" s="1"/>
  <c r="O24" i="1"/>
  <c r="O122" i="1" s="1" a="1"/>
  <c r="O122" i="1" s="1"/>
  <c r="O219" i="1" s="1" a="1"/>
  <c r="N24" i="1"/>
  <c r="M24" i="1"/>
  <c r="L24" i="1"/>
  <c r="L122" i="1" s="1" a="1"/>
  <c r="L122" i="1" s="1"/>
  <c r="K24" i="1"/>
  <c r="J24" i="1"/>
  <c r="I24" i="1"/>
  <c r="H24" i="1"/>
  <c r="G24" i="1"/>
  <c r="F24" i="1"/>
  <c r="E24" i="1"/>
  <c r="D24" i="1"/>
  <c r="C24" i="1"/>
  <c r="B24" i="1"/>
  <c r="AQ23" i="1"/>
  <c r="AP23" i="1"/>
  <c r="AP121" i="1" s="1" a="1"/>
  <c r="AP121" i="1" s="1"/>
  <c r="AP218" i="1" s="1" a="1"/>
  <c r="AO23" i="1"/>
  <c r="AN23" i="1"/>
  <c r="AM23" i="1"/>
  <c r="AL23" i="1"/>
  <c r="AK23" i="1"/>
  <c r="AJ23" i="1"/>
  <c r="AI23" i="1"/>
  <c r="AH23" i="1"/>
  <c r="AG23" i="1"/>
  <c r="AF23" i="1"/>
  <c r="AE23" i="1"/>
  <c r="AD23" i="1"/>
  <c r="AD121" i="1" s="1" a="1"/>
  <c r="AD121" i="1" s="1"/>
  <c r="AD218" i="1" s="1" a="1"/>
  <c r="AC23" i="1"/>
  <c r="AB23" i="1"/>
  <c r="AA23" i="1"/>
  <c r="Z23" i="1"/>
  <c r="Y23" i="1"/>
  <c r="X23" i="1"/>
  <c r="W23" i="1"/>
  <c r="V23" i="1"/>
  <c r="U23" i="1"/>
  <c r="T23" i="1"/>
  <c r="S23" i="1"/>
  <c r="R23" i="1"/>
  <c r="R121" i="1" s="1" a="1"/>
  <c r="R121" i="1" s="1"/>
  <c r="R218" i="1" s="1" a="1"/>
  <c r="Q23" i="1"/>
  <c r="P23" i="1"/>
  <c r="O23" i="1"/>
  <c r="N23" i="1"/>
  <c r="M23" i="1"/>
  <c r="L23" i="1"/>
  <c r="K23" i="1"/>
  <c r="J23" i="1"/>
  <c r="I23" i="1"/>
  <c r="H23" i="1"/>
  <c r="G23" i="1"/>
  <c r="F23" i="1"/>
  <c r="F121" i="1" s="1" a="1"/>
  <c r="F121" i="1" s="1"/>
  <c r="F218" i="1" s="1" a="1"/>
  <c r="E23" i="1"/>
  <c r="D23" i="1"/>
  <c r="C23" i="1"/>
  <c r="B23" i="1"/>
  <c r="AQ22" i="1"/>
  <c r="AP22" i="1"/>
  <c r="AO22" i="1"/>
  <c r="AN22" i="1"/>
  <c r="AM22" i="1"/>
  <c r="AL22" i="1"/>
  <c r="AK22" i="1"/>
  <c r="AJ22" i="1"/>
  <c r="AJ120" i="1" s="1" a="1"/>
  <c r="AJ120" i="1" s="1"/>
  <c r="AJ217" i="1" s="1" a="1"/>
  <c r="AI22" i="1"/>
  <c r="AH22" i="1"/>
  <c r="AG22" i="1"/>
  <c r="AF22" i="1"/>
  <c r="AE22" i="1"/>
  <c r="AD22" i="1"/>
  <c r="AC22" i="1"/>
  <c r="AB22" i="1"/>
  <c r="AA22" i="1"/>
  <c r="Z22" i="1"/>
  <c r="Y22" i="1"/>
  <c r="X22" i="1"/>
  <c r="X120" i="1" s="1" a="1"/>
  <c r="X120" i="1" s="1"/>
  <c r="X217" i="1" s="1" a="1"/>
  <c r="W22" i="1"/>
  <c r="V22" i="1"/>
  <c r="U22" i="1"/>
  <c r="T22" i="1"/>
  <c r="S22" i="1"/>
  <c r="R22" i="1"/>
  <c r="Q22" i="1"/>
  <c r="P22" i="1"/>
  <c r="O22" i="1"/>
  <c r="N22" i="1"/>
  <c r="M22" i="1"/>
  <c r="L22" i="1"/>
  <c r="L120" i="1" s="1" a="1"/>
  <c r="L120" i="1" s="1"/>
  <c r="L217" i="1" s="1" a="1"/>
  <c r="K22" i="1"/>
  <c r="J22" i="1"/>
  <c r="I22" i="1"/>
  <c r="H22" i="1"/>
  <c r="G22" i="1"/>
  <c r="F22" i="1"/>
  <c r="E22" i="1"/>
  <c r="D22" i="1"/>
  <c r="C22" i="1"/>
  <c r="B22" i="1"/>
  <c r="AQ21" i="1"/>
  <c r="AQ119" i="1" s="1" a="1"/>
  <c r="AQ119" i="1" s="1"/>
  <c r="AQ216" i="1" s="1" a="1"/>
  <c r="AP21" i="1"/>
  <c r="AP119" i="1" s="1" a="1"/>
  <c r="AP119" i="1" s="1"/>
  <c r="AP216" i="1" s="1" a="1"/>
  <c r="AO21" i="1"/>
  <c r="AN21" i="1"/>
  <c r="AN119" i="1" s="1" a="1"/>
  <c r="AN119" i="1" s="1"/>
  <c r="AN216" i="1" s="1" a="1"/>
  <c r="AM21" i="1"/>
  <c r="AM119" i="1" s="1" a="1"/>
  <c r="AM119" i="1" s="1"/>
  <c r="AM216" i="1" s="1" a="1"/>
  <c r="AL21" i="1"/>
  <c r="AL119" i="1" s="1" a="1"/>
  <c r="AL119" i="1" s="1"/>
  <c r="AL216" i="1" s="1" a="1"/>
  <c r="AK21" i="1"/>
  <c r="AJ21" i="1"/>
  <c r="AJ119" i="1" s="1" a="1"/>
  <c r="AJ119" i="1" s="1"/>
  <c r="AJ216" i="1" s="1" a="1"/>
  <c r="AI21" i="1"/>
  <c r="AH21" i="1"/>
  <c r="AH119" i="1" s="1" a="1"/>
  <c r="AH119" i="1" s="1"/>
  <c r="AH216" i="1" s="1" a="1"/>
  <c r="AG21" i="1"/>
  <c r="AG119" i="1" s="1" a="1"/>
  <c r="AG119" i="1" s="1"/>
  <c r="AG216" i="1" s="1" a="1"/>
  <c r="AF21" i="1"/>
  <c r="AF119" i="1" s="1" a="1"/>
  <c r="AF119" i="1" s="1"/>
  <c r="AE21" i="1"/>
  <c r="AE119" i="1" s="1" a="1"/>
  <c r="AE119" i="1" s="1"/>
  <c r="AD21" i="1"/>
  <c r="AD119" i="1" s="1" a="1"/>
  <c r="AD119" i="1" s="1"/>
  <c r="AD216" i="1" s="1" a="1"/>
  <c r="AC21" i="1"/>
  <c r="AB21" i="1"/>
  <c r="AA21" i="1"/>
  <c r="Z21" i="1"/>
  <c r="Y21" i="1"/>
  <c r="X21" i="1"/>
  <c r="W21" i="1"/>
  <c r="V21" i="1"/>
  <c r="V119" i="1" s="1" a="1"/>
  <c r="V119" i="1" s="1"/>
  <c r="V216" i="1" s="1" a="1"/>
  <c r="U21" i="1"/>
  <c r="U119" i="1" s="1" a="1"/>
  <c r="U119" i="1" s="1"/>
  <c r="U216" i="1" s="1" a="1"/>
  <c r="T21" i="1"/>
  <c r="T119" i="1" s="1" a="1"/>
  <c r="T119" i="1" s="1"/>
  <c r="T216" i="1" s="1" a="1"/>
  <c r="S21" i="1"/>
  <c r="R21" i="1"/>
  <c r="R119" i="1" s="1" a="1"/>
  <c r="R119" i="1" s="1"/>
  <c r="R216" i="1" s="1" a="1"/>
  <c r="Q21" i="1"/>
  <c r="P21" i="1"/>
  <c r="P119" i="1" s="1" a="1"/>
  <c r="P119" i="1" s="1"/>
  <c r="O21" i="1"/>
  <c r="O119" i="1" s="1" a="1"/>
  <c r="O119" i="1" s="1"/>
  <c r="O216" i="1" s="1" a="1"/>
  <c r="N21" i="1"/>
  <c r="N119" i="1" s="1" a="1"/>
  <c r="N119" i="1" s="1"/>
  <c r="N216" i="1" s="1" a="1"/>
  <c r="M21" i="1"/>
  <c r="L21" i="1"/>
  <c r="K21" i="1"/>
  <c r="J21" i="1"/>
  <c r="I21" i="1"/>
  <c r="H21" i="1"/>
  <c r="G21" i="1"/>
  <c r="F21" i="1"/>
  <c r="F119" i="1" s="1" a="1"/>
  <c r="F119" i="1" s="1"/>
  <c r="F216" i="1" s="1" a="1"/>
  <c r="E21" i="1"/>
  <c r="D21" i="1"/>
  <c r="C21" i="1"/>
  <c r="B21" i="1"/>
  <c r="AQ20" i="1"/>
  <c r="AP20" i="1"/>
  <c r="AO20" i="1"/>
  <c r="AN20" i="1"/>
  <c r="AM20" i="1"/>
  <c r="AL20" i="1"/>
  <c r="AK20" i="1"/>
  <c r="AJ20" i="1"/>
  <c r="AJ118" i="1" s="1" a="1"/>
  <c r="AJ118" i="1" s="1"/>
  <c r="AJ215" i="1" s="1" a="1"/>
  <c r="AI20" i="1"/>
  <c r="AH20" i="1"/>
  <c r="AG20" i="1"/>
  <c r="AF20" i="1"/>
  <c r="AE20" i="1"/>
  <c r="AD20" i="1"/>
  <c r="AC20" i="1"/>
  <c r="AB20" i="1"/>
  <c r="AA20" i="1"/>
  <c r="Z20" i="1"/>
  <c r="Y20" i="1"/>
  <c r="X20" i="1"/>
  <c r="X118" i="1" s="1" a="1"/>
  <c r="X118" i="1" s="1"/>
  <c r="X215" i="1" s="1" a="1"/>
  <c r="W20" i="1"/>
  <c r="V20" i="1"/>
  <c r="U20" i="1"/>
  <c r="T20" i="1"/>
  <c r="S20" i="1"/>
  <c r="R20" i="1"/>
  <c r="Q20" i="1"/>
  <c r="P20" i="1"/>
  <c r="O20" i="1"/>
  <c r="N20" i="1"/>
  <c r="M20" i="1"/>
  <c r="L20" i="1"/>
  <c r="L118" i="1" s="1" a="1"/>
  <c r="L118" i="1" s="1"/>
  <c r="L215" i="1" s="1" a="1"/>
  <c r="K20" i="1"/>
  <c r="J20" i="1"/>
  <c r="I20" i="1"/>
  <c r="H20" i="1"/>
  <c r="G20" i="1"/>
  <c r="F20" i="1"/>
  <c r="E20" i="1"/>
  <c r="D20" i="1"/>
  <c r="C20" i="1"/>
  <c r="B20" i="1"/>
  <c r="AQ19" i="1"/>
  <c r="AP19" i="1"/>
  <c r="AP117" i="1" s="1" a="1"/>
  <c r="AP117" i="1" s="1"/>
  <c r="AP214" i="1" s="1" a="1"/>
  <c r="AO19" i="1"/>
  <c r="AN19" i="1"/>
  <c r="AM19" i="1"/>
  <c r="AL19" i="1"/>
  <c r="AK19" i="1"/>
  <c r="AJ19" i="1"/>
  <c r="AI19" i="1"/>
  <c r="AH19" i="1"/>
  <c r="AG19" i="1"/>
  <c r="AF19" i="1"/>
  <c r="AE19" i="1"/>
  <c r="AD19" i="1"/>
  <c r="AD117" i="1" s="1" a="1"/>
  <c r="AD117" i="1" s="1"/>
  <c r="AD214" i="1" s="1" a="1"/>
  <c r="AC19" i="1"/>
  <c r="AB19" i="1"/>
  <c r="AA19" i="1"/>
  <c r="Z19" i="1"/>
  <c r="Y19" i="1"/>
  <c r="X19" i="1"/>
  <c r="W19" i="1"/>
  <c r="V19" i="1"/>
  <c r="U19" i="1"/>
  <c r="T19" i="1"/>
  <c r="S19" i="1"/>
  <c r="R19" i="1"/>
  <c r="R117" i="1" s="1" a="1"/>
  <c r="R117" i="1" s="1"/>
  <c r="R214" i="1" s="1" a="1"/>
  <c r="Q19" i="1"/>
  <c r="P19" i="1"/>
  <c r="O19" i="1"/>
  <c r="N19" i="1"/>
  <c r="M19" i="1"/>
  <c r="L19" i="1"/>
  <c r="K19" i="1"/>
  <c r="J19" i="1"/>
  <c r="I19" i="1"/>
  <c r="H19" i="1"/>
  <c r="G19" i="1"/>
  <c r="F19" i="1"/>
  <c r="F117" i="1" s="1" a="1"/>
  <c r="F117" i="1" s="1"/>
  <c r="F214" i="1" s="1" a="1"/>
  <c r="E19" i="1"/>
  <c r="D19" i="1"/>
  <c r="C19" i="1"/>
  <c r="B19" i="1"/>
  <c r="AQ18" i="1"/>
  <c r="AP18" i="1"/>
  <c r="AO18" i="1"/>
  <c r="AN18" i="1"/>
  <c r="AM18" i="1"/>
  <c r="AL18" i="1"/>
  <c r="AK18" i="1"/>
  <c r="AJ18" i="1"/>
  <c r="AJ116" i="1" s="1" a="1"/>
  <c r="AJ116" i="1" s="1"/>
  <c r="AJ213" i="1" s="1" a="1"/>
  <c r="AI18" i="1"/>
  <c r="AH18" i="1"/>
  <c r="AG18" i="1"/>
  <c r="AF18" i="1"/>
  <c r="AE18" i="1"/>
  <c r="AD18" i="1"/>
  <c r="AC18" i="1"/>
  <c r="AB18" i="1"/>
  <c r="AA18" i="1"/>
  <c r="Z18" i="1"/>
  <c r="Y18" i="1"/>
  <c r="X18" i="1"/>
  <c r="X116" i="1" s="1" a="1"/>
  <c r="X116" i="1" s="1"/>
  <c r="X213" i="1" s="1" a="1"/>
  <c r="W18" i="1"/>
  <c r="V18" i="1"/>
  <c r="U18" i="1"/>
  <c r="T18" i="1"/>
  <c r="S18" i="1"/>
  <c r="R18" i="1"/>
  <c r="Q18" i="1"/>
  <c r="P18" i="1"/>
  <c r="O18" i="1"/>
  <c r="N18" i="1"/>
  <c r="M18" i="1"/>
  <c r="L18" i="1"/>
  <c r="L116" i="1" s="1" a="1"/>
  <c r="L116" i="1" s="1"/>
  <c r="L213" i="1" s="1" a="1"/>
  <c r="K18" i="1"/>
  <c r="J18" i="1"/>
  <c r="I18" i="1"/>
  <c r="H18" i="1"/>
  <c r="G18" i="1"/>
  <c r="F18" i="1"/>
  <c r="E18" i="1"/>
  <c r="D18" i="1"/>
  <c r="C18" i="1"/>
  <c r="B18" i="1"/>
  <c r="AQ17" i="1"/>
  <c r="AP17" i="1"/>
  <c r="AP115" i="1" s="1" a="1"/>
  <c r="AP115" i="1" s="1"/>
  <c r="AP212" i="1" s="1" a="1"/>
  <c r="AO17" i="1"/>
  <c r="AN17" i="1"/>
  <c r="AM17" i="1"/>
  <c r="AL17" i="1"/>
  <c r="AK17" i="1"/>
  <c r="AJ17" i="1"/>
  <c r="AI17" i="1"/>
  <c r="AH17" i="1"/>
  <c r="AG17" i="1"/>
  <c r="AF17" i="1"/>
  <c r="AE17" i="1"/>
  <c r="AD17" i="1"/>
  <c r="AD115" i="1" s="1" a="1"/>
  <c r="AD115" i="1" s="1"/>
  <c r="AD212" i="1" s="1" a="1"/>
  <c r="AC17" i="1"/>
  <c r="AB17" i="1"/>
  <c r="AB115" i="1" s="1" a="1"/>
  <c r="AB115" i="1" s="1"/>
  <c r="AA17" i="1"/>
  <c r="AA115" i="1" s="1" a="1"/>
  <c r="AA115" i="1" s="1"/>
  <c r="AA212" i="1" s="1" a="1"/>
  <c r="Z17" i="1"/>
  <c r="Z115" i="1" s="1" a="1"/>
  <c r="Z115" i="1" s="1"/>
  <c r="Z212" i="1" s="1" a="1"/>
  <c r="Y17" i="1"/>
  <c r="X17" i="1"/>
  <c r="X115" i="1" s="1" a="1"/>
  <c r="X115" i="1" s="1"/>
  <c r="X212" i="1" s="1" a="1"/>
  <c r="W17" i="1"/>
  <c r="V17" i="1"/>
  <c r="U17" i="1"/>
  <c r="T17" i="1"/>
  <c r="S17" i="1"/>
  <c r="R17" i="1"/>
  <c r="R115" i="1" s="1" a="1"/>
  <c r="R115" i="1" s="1"/>
  <c r="R212" i="1" s="1" a="1"/>
  <c r="Q17" i="1"/>
  <c r="P17" i="1"/>
  <c r="O17" i="1"/>
  <c r="N17" i="1"/>
  <c r="M17" i="1"/>
  <c r="M115" i="1" s="1" a="1"/>
  <c r="M115" i="1" s="1"/>
  <c r="M212" i="1" s="1" a="1"/>
  <c r="L17" i="1"/>
  <c r="L115" i="1" s="1" a="1"/>
  <c r="L115" i="1" s="1"/>
  <c r="L212" i="1" s="1" a="1"/>
  <c r="K17" i="1"/>
  <c r="K115" i="1" s="1" a="1"/>
  <c r="K115" i="1" s="1"/>
  <c r="K212" i="1" s="1" a="1"/>
  <c r="J17" i="1"/>
  <c r="J115" i="1" s="1" a="1"/>
  <c r="J115" i="1" s="1"/>
  <c r="J212" i="1" s="1" a="1"/>
  <c r="I17" i="1"/>
  <c r="I115" i="1" s="1" a="1"/>
  <c r="I115" i="1" s="1"/>
  <c r="I212" i="1" s="1" a="1"/>
  <c r="H17" i="1"/>
  <c r="H115" i="1" s="1" a="1"/>
  <c r="H115" i="1" s="1"/>
  <c r="H212" i="1" s="1" a="1"/>
  <c r="G17" i="1"/>
  <c r="F17" i="1"/>
  <c r="F115" i="1" s="1" a="1"/>
  <c r="F115" i="1" s="1"/>
  <c r="F212" i="1" s="1" a="1"/>
  <c r="E17" i="1"/>
  <c r="E115" i="1" s="1" a="1"/>
  <c r="E115" i="1" s="1"/>
  <c r="E212" i="1" s="1" a="1"/>
  <c r="D17" i="1"/>
  <c r="D115" i="1" s="1" a="1"/>
  <c r="D115" i="1" s="1"/>
  <c r="D212" i="1" s="1" a="1"/>
  <c r="C17" i="1"/>
  <c r="C115" i="1" s="1" a="1"/>
  <c r="C115" i="1" s="1"/>
  <c r="C212" i="1" s="1" a="1"/>
  <c r="B17" i="1"/>
  <c r="B115" i="1" s="1" a="1"/>
  <c r="B115" i="1" s="1"/>
  <c r="B212" i="1" s="1" a="1"/>
  <c r="AQ16" i="1"/>
  <c r="AQ114" i="1" s="1" a="1"/>
  <c r="AQ114" i="1" s="1"/>
  <c r="AQ211" i="1" s="1" a="1"/>
  <c r="AP16" i="1"/>
  <c r="AP114" i="1" s="1" a="1"/>
  <c r="AP114" i="1" s="1"/>
  <c r="AP211" i="1" s="1" a="1"/>
  <c r="AO16" i="1"/>
  <c r="AO114" i="1" s="1" a="1"/>
  <c r="AO114" i="1" s="1"/>
  <c r="AO211" i="1" s="1" a="1"/>
  <c r="AN16" i="1"/>
  <c r="AN114" i="1" s="1" a="1"/>
  <c r="AN114" i="1" s="1"/>
  <c r="AN211" i="1" s="1" a="1"/>
  <c r="AM16" i="1"/>
  <c r="AM114" i="1" s="1" a="1"/>
  <c r="AM114" i="1" s="1"/>
  <c r="AM211" i="1" s="1" a="1"/>
  <c r="AL16" i="1"/>
  <c r="AL114" i="1" s="1" a="1"/>
  <c r="AL114" i="1" s="1"/>
  <c r="AL211" i="1" s="1" a="1"/>
  <c r="AK16" i="1"/>
  <c r="AK114" i="1" s="1" a="1"/>
  <c r="AK114" i="1" s="1"/>
  <c r="AK211" i="1" s="1" a="1"/>
  <c r="AJ16" i="1"/>
  <c r="AJ114" i="1" s="1" a="1"/>
  <c r="AJ114" i="1" s="1"/>
  <c r="AJ211" i="1" s="1" a="1"/>
  <c r="AI16" i="1"/>
  <c r="AI114" i="1" s="1" a="1"/>
  <c r="AI114" i="1" s="1"/>
  <c r="AI211" i="1" s="1" a="1"/>
  <c r="AH16" i="1"/>
  <c r="AH114" i="1" s="1" a="1"/>
  <c r="AH114" i="1" s="1"/>
  <c r="AH211" i="1" s="1" a="1"/>
  <c r="AG16" i="1"/>
  <c r="AG114" i="1" s="1" a="1"/>
  <c r="AG114" i="1" s="1"/>
  <c r="AG211" i="1" s="1" a="1"/>
  <c r="AF16" i="1"/>
  <c r="AF114" i="1" s="1" a="1"/>
  <c r="AF114" i="1" s="1"/>
  <c r="AF211" i="1" s="1" a="1"/>
  <c r="AE16" i="1"/>
  <c r="AE114" i="1" s="1" a="1"/>
  <c r="AE114" i="1" s="1"/>
  <c r="AD16" i="1"/>
  <c r="AD114" i="1" s="1" a="1"/>
  <c r="AD114" i="1" s="1"/>
  <c r="AD211" i="1" s="1" a="1"/>
  <c r="AC16" i="1"/>
  <c r="AC114" i="1" s="1" a="1"/>
  <c r="AC114" i="1" s="1"/>
  <c r="AC211" i="1" s="1" a="1"/>
  <c r="AB16" i="1"/>
  <c r="AB114" i="1" s="1" a="1"/>
  <c r="AB114" i="1" s="1"/>
  <c r="AB211" i="1" s="1" a="1"/>
  <c r="AA16" i="1"/>
  <c r="AA114" i="1" s="1" a="1"/>
  <c r="AA114" i="1" s="1"/>
  <c r="AA211" i="1" s="1" a="1"/>
  <c r="Z16" i="1"/>
  <c r="Z114" i="1" s="1" a="1"/>
  <c r="Z114" i="1" s="1"/>
  <c r="Z211" i="1" s="1" a="1"/>
  <c r="Y16" i="1"/>
  <c r="Y114" i="1" s="1" a="1"/>
  <c r="Y114" i="1" s="1"/>
  <c r="Y211" i="1" s="1" a="1"/>
  <c r="X16" i="1"/>
  <c r="X114" i="1" s="1" a="1"/>
  <c r="X114" i="1" s="1"/>
  <c r="X211" i="1" s="1" a="1"/>
  <c r="W16" i="1"/>
  <c r="W114" i="1" s="1" a="1"/>
  <c r="W114" i="1" s="1"/>
  <c r="W211" i="1" s="1" a="1"/>
  <c r="V16" i="1"/>
  <c r="V114" i="1" s="1" a="1"/>
  <c r="V114" i="1" s="1"/>
  <c r="V211" i="1" s="1" a="1"/>
  <c r="U16" i="1"/>
  <c r="U114" i="1" s="1" a="1"/>
  <c r="U114" i="1" s="1"/>
  <c r="U211" i="1" s="1" a="1"/>
  <c r="T16" i="1"/>
  <c r="T114" i="1" s="1" a="1"/>
  <c r="T114" i="1" s="1"/>
  <c r="T211" i="1" s="1" a="1"/>
  <c r="S16" i="1"/>
  <c r="S114" i="1" s="1" a="1"/>
  <c r="S114" i="1" s="1"/>
  <c r="S211" i="1" s="1" a="1"/>
  <c r="R16" i="1"/>
  <c r="R114" i="1" s="1" a="1"/>
  <c r="R114" i="1" s="1"/>
  <c r="R211" i="1" s="1" a="1"/>
  <c r="Q16" i="1"/>
  <c r="Q114" i="1" s="1" a="1"/>
  <c r="Q114" i="1" s="1"/>
  <c r="Q211" i="1" s="1" a="1"/>
  <c r="P16" i="1"/>
  <c r="P114" i="1" s="1" a="1"/>
  <c r="P114" i="1" s="1"/>
  <c r="P211" i="1" s="1" a="1"/>
  <c r="O16" i="1"/>
  <c r="O114" i="1" s="1" a="1"/>
  <c r="O114" i="1" s="1"/>
  <c r="O211" i="1" s="1" a="1"/>
  <c r="N16" i="1"/>
  <c r="N114" i="1" s="1" a="1"/>
  <c r="N114" i="1" s="1"/>
  <c r="N211" i="1" s="1" a="1"/>
  <c r="M16" i="1"/>
  <c r="M114" i="1" s="1" a="1"/>
  <c r="M114" i="1" s="1"/>
  <c r="L16" i="1"/>
  <c r="L114" i="1" s="1" a="1"/>
  <c r="L114" i="1" s="1"/>
  <c r="L211" i="1" s="1" a="1"/>
  <c r="K16" i="1"/>
  <c r="K114" i="1" s="1" a="1"/>
  <c r="K114" i="1" s="1"/>
  <c r="K211" i="1" s="1" a="1"/>
  <c r="J16" i="1"/>
  <c r="J114" i="1" s="1" a="1"/>
  <c r="J114" i="1" s="1"/>
  <c r="J211" i="1" s="1" a="1"/>
  <c r="I16" i="1"/>
  <c r="I114" i="1" s="1" a="1"/>
  <c r="I114" i="1" s="1"/>
  <c r="I211" i="1" s="1" a="1"/>
  <c r="H16" i="1"/>
  <c r="H114" i="1" s="1" a="1"/>
  <c r="H114" i="1" s="1"/>
  <c r="H211" i="1" s="1" a="1"/>
  <c r="G16" i="1"/>
  <c r="G114" i="1" s="1" a="1"/>
  <c r="G114" i="1" s="1"/>
  <c r="G211" i="1" s="1" a="1"/>
  <c r="F16" i="1"/>
  <c r="F114" i="1" s="1" a="1"/>
  <c r="F114" i="1" s="1"/>
  <c r="F211" i="1" s="1" a="1"/>
  <c r="E16" i="1"/>
  <c r="E114" i="1" s="1" a="1"/>
  <c r="E114" i="1" s="1"/>
  <c r="E211" i="1" s="1" a="1"/>
  <c r="D16" i="1"/>
  <c r="D114" i="1" s="1" a="1"/>
  <c r="D114" i="1" s="1"/>
  <c r="D211" i="1" s="1" a="1"/>
  <c r="C16" i="1"/>
  <c r="C114" i="1" s="1" a="1"/>
  <c r="C114" i="1" s="1"/>
  <c r="C211" i="1" s="1" a="1"/>
  <c r="B16" i="1"/>
  <c r="B114" i="1" s="1" a="1"/>
  <c r="B114" i="1" s="1"/>
  <c r="B211" i="1" s="1" a="1"/>
  <c r="AQ15" i="1"/>
  <c r="AP15" i="1"/>
  <c r="AP113" i="1" s="1" a="1"/>
  <c r="AP113" i="1" s="1"/>
  <c r="AP210" i="1" s="1" a="1"/>
  <c r="AO15" i="1"/>
  <c r="AN15" i="1"/>
  <c r="AM15" i="1"/>
  <c r="AL15" i="1"/>
  <c r="AK15" i="1"/>
  <c r="AJ15" i="1"/>
  <c r="AI15" i="1"/>
  <c r="AH15" i="1"/>
  <c r="AG15" i="1"/>
  <c r="AF15" i="1"/>
  <c r="AE15" i="1"/>
  <c r="AD15" i="1"/>
  <c r="AD113" i="1" s="1" a="1"/>
  <c r="AD113" i="1" s="1"/>
  <c r="AD210" i="1" s="1" a="1"/>
  <c r="AC15" i="1"/>
  <c r="AB15" i="1"/>
  <c r="AA15" i="1"/>
  <c r="Z15" i="1"/>
  <c r="Y15" i="1"/>
  <c r="X15" i="1"/>
  <c r="W15" i="1"/>
  <c r="V15" i="1"/>
  <c r="U15" i="1"/>
  <c r="T15" i="1"/>
  <c r="S15" i="1"/>
  <c r="R15" i="1"/>
  <c r="R113" i="1" s="1" a="1"/>
  <c r="R113" i="1" s="1"/>
  <c r="R210" i="1" s="1" a="1"/>
  <c r="Q15" i="1"/>
  <c r="P15" i="1"/>
  <c r="O15" i="1"/>
  <c r="N15" i="1"/>
  <c r="M15" i="1"/>
  <c r="L15" i="1"/>
  <c r="K15" i="1"/>
  <c r="J15" i="1"/>
  <c r="I15" i="1"/>
  <c r="H15" i="1"/>
  <c r="G15" i="1"/>
  <c r="F15" i="1"/>
  <c r="F113" i="1" s="1" a="1"/>
  <c r="F113" i="1" s="1"/>
  <c r="F210" i="1" s="1" a="1"/>
  <c r="E15" i="1"/>
  <c r="D15" i="1"/>
  <c r="C15" i="1"/>
  <c r="B15" i="1"/>
  <c r="AQ14" i="1"/>
  <c r="AP14" i="1"/>
  <c r="AO14" i="1"/>
  <c r="AN14" i="1"/>
  <c r="AM14" i="1"/>
  <c r="AL14" i="1"/>
  <c r="AK14" i="1"/>
  <c r="AJ14" i="1"/>
  <c r="AJ112" i="1" s="1" a="1"/>
  <c r="AJ112" i="1" s="1"/>
  <c r="AJ209" i="1" s="1" a="1"/>
  <c r="AI14" i="1"/>
  <c r="AH14" i="1"/>
  <c r="AG14" i="1"/>
  <c r="AF14" i="1"/>
  <c r="AE14" i="1"/>
  <c r="AD14" i="1"/>
  <c r="AC14" i="1"/>
  <c r="AB14" i="1"/>
  <c r="AA14" i="1"/>
  <c r="Z14" i="1"/>
  <c r="Y14" i="1"/>
  <c r="X14" i="1"/>
  <c r="X112" i="1" s="1" a="1"/>
  <c r="X112" i="1" s="1"/>
  <c r="X209" i="1" s="1" a="1"/>
  <c r="W14" i="1"/>
  <c r="V14" i="1"/>
  <c r="U14" i="1"/>
  <c r="T14" i="1"/>
  <c r="S14" i="1"/>
  <c r="R14" i="1"/>
  <c r="Q14" i="1"/>
  <c r="P14" i="1"/>
  <c r="O14" i="1"/>
  <c r="N14" i="1"/>
  <c r="M14" i="1"/>
  <c r="L14" i="1"/>
  <c r="L112" i="1" s="1" a="1"/>
  <c r="L112" i="1" s="1"/>
  <c r="L209" i="1" s="1" a="1"/>
  <c r="K14" i="1"/>
  <c r="J14" i="1"/>
  <c r="I14" i="1"/>
  <c r="H14" i="1"/>
  <c r="G14" i="1"/>
  <c r="F14" i="1"/>
  <c r="E14" i="1"/>
  <c r="D14" i="1"/>
  <c r="C14" i="1"/>
  <c r="B14" i="1"/>
  <c r="AQ13" i="1"/>
  <c r="AP13" i="1"/>
  <c r="AP111" i="1" s="1" a="1"/>
  <c r="AP111" i="1" s="1"/>
  <c r="AP208" i="1" s="1" a="1"/>
  <c r="AO13" i="1"/>
  <c r="AN13" i="1"/>
  <c r="AM13" i="1"/>
  <c r="AL13" i="1"/>
  <c r="AK13" i="1"/>
  <c r="AJ13" i="1"/>
  <c r="AI13" i="1"/>
  <c r="AH13" i="1"/>
  <c r="AG13" i="1"/>
  <c r="AF13" i="1"/>
  <c r="AE13" i="1"/>
  <c r="AD13" i="1"/>
  <c r="AD111" i="1" s="1" a="1"/>
  <c r="AD111" i="1" s="1"/>
  <c r="AD208" i="1" s="1" a="1"/>
  <c r="AC13" i="1"/>
  <c r="AB13" i="1"/>
  <c r="AA13" i="1"/>
  <c r="Z13" i="1"/>
  <c r="Y13" i="1"/>
  <c r="X13" i="1"/>
  <c r="W13" i="1"/>
  <c r="V13" i="1"/>
  <c r="U13" i="1"/>
  <c r="T13" i="1"/>
  <c r="S13" i="1"/>
  <c r="R13" i="1"/>
  <c r="R111" i="1" s="1" a="1"/>
  <c r="R111" i="1" s="1"/>
  <c r="R208" i="1" s="1" a="1"/>
  <c r="Q13" i="1"/>
  <c r="P13" i="1"/>
  <c r="O13" i="1"/>
  <c r="N13" i="1"/>
  <c r="M13" i="1"/>
  <c r="L13" i="1"/>
  <c r="K13" i="1"/>
  <c r="J13" i="1"/>
  <c r="I13" i="1"/>
  <c r="H13" i="1"/>
  <c r="G13" i="1"/>
  <c r="F13" i="1"/>
  <c r="F111" i="1" s="1" a="1"/>
  <c r="F111" i="1" s="1"/>
  <c r="F208" i="1" s="1" a="1"/>
  <c r="E13" i="1"/>
  <c r="D13" i="1"/>
  <c r="C13" i="1"/>
  <c r="B13" i="1"/>
  <c r="AQ12" i="1"/>
  <c r="AQ110" i="1" s="1" a="1"/>
  <c r="AQ110" i="1" s="1"/>
  <c r="AQ207" i="1" s="1" a="1"/>
  <c r="AP12" i="1"/>
  <c r="AP110" i="1" s="1" a="1"/>
  <c r="AP110" i="1" s="1"/>
  <c r="AP207" i="1" s="1" a="1"/>
  <c r="AO12" i="1"/>
  <c r="AO110" i="1" s="1" a="1"/>
  <c r="AO110" i="1" s="1"/>
  <c r="AO207" i="1" s="1" a="1"/>
  <c r="AN12" i="1"/>
  <c r="AN110" i="1" s="1" a="1"/>
  <c r="AN110" i="1" s="1"/>
  <c r="AN207" i="1" s="1" a="1"/>
  <c r="AM12" i="1"/>
  <c r="AM110" i="1" s="1" a="1"/>
  <c r="AM110" i="1" s="1"/>
  <c r="AM207" i="1" s="1" a="1"/>
  <c r="AL12" i="1"/>
  <c r="AL110" i="1" s="1" a="1"/>
  <c r="AL110" i="1" s="1"/>
  <c r="AL207" i="1" s="1" a="1"/>
  <c r="AK12" i="1"/>
  <c r="AK110" i="1" s="1" a="1"/>
  <c r="AK110" i="1" s="1"/>
  <c r="AJ12" i="1"/>
  <c r="AJ110" i="1" s="1" a="1"/>
  <c r="AJ110" i="1" s="1"/>
  <c r="AJ207" i="1" s="1" a="1"/>
  <c r="AI12" i="1"/>
  <c r="AI110" i="1" s="1" a="1"/>
  <c r="AI110" i="1" s="1"/>
  <c r="AI207" i="1" s="1" a="1"/>
  <c r="AH12" i="1"/>
  <c r="AH110" i="1" s="1" a="1"/>
  <c r="AH110" i="1" s="1"/>
  <c r="AH207" i="1" s="1" a="1"/>
  <c r="AG12" i="1"/>
  <c r="AG110" i="1" s="1" a="1"/>
  <c r="AG110" i="1" s="1"/>
  <c r="AG207" i="1" s="1" a="1"/>
  <c r="AF12" i="1"/>
  <c r="AF110" i="1" s="1" a="1"/>
  <c r="AF110" i="1" s="1"/>
  <c r="AF207" i="1" s="1" a="1"/>
  <c r="AE12" i="1"/>
  <c r="AE110" i="1" s="1" a="1"/>
  <c r="AE110" i="1" s="1"/>
  <c r="AE207" i="1" s="1" a="1"/>
  <c r="AD12" i="1"/>
  <c r="AD110" i="1" s="1" a="1"/>
  <c r="AD110" i="1" s="1"/>
  <c r="AD207" i="1" s="1" a="1"/>
  <c r="AC12" i="1"/>
  <c r="AB12" i="1"/>
  <c r="AA12" i="1"/>
  <c r="Z12" i="1"/>
  <c r="Y12" i="1"/>
  <c r="X12" i="1"/>
  <c r="X110" i="1" s="1" a="1"/>
  <c r="X110" i="1" s="1"/>
  <c r="X207" i="1" s="1" a="1"/>
  <c r="W12" i="1"/>
  <c r="W110" i="1" s="1" a="1"/>
  <c r="W110" i="1" s="1"/>
  <c r="W207" i="1" s="1" a="1"/>
  <c r="V12" i="1"/>
  <c r="V110" i="1" s="1" a="1"/>
  <c r="V110" i="1" s="1"/>
  <c r="V207" i="1" s="1" a="1"/>
  <c r="U12" i="1"/>
  <c r="U110" i="1" s="1" a="1"/>
  <c r="U110" i="1" s="1"/>
  <c r="U207" i="1" s="1" a="1"/>
  <c r="T12" i="1"/>
  <c r="T110" i="1" s="1" a="1"/>
  <c r="T110" i="1" s="1"/>
  <c r="T207" i="1" s="1" a="1"/>
  <c r="S12" i="1"/>
  <c r="S110" i="1" s="1" a="1"/>
  <c r="S110" i="1" s="1"/>
  <c r="R12" i="1"/>
  <c r="R110" i="1" s="1" a="1"/>
  <c r="R110" i="1" s="1"/>
  <c r="R207" i="1" s="1" a="1"/>
  <c r="Q12" i="1"/>
  <c r="Q110" i="1" s="1" a="1"/>
  <c r="Q110" i="1" s="1"/>
  <c r="Q207" i="1" s="1" a="1"/>
  <c r="P12" i="1"/>
  <c r="P110" i="1" s="1" a="1"/>
  <c r="P110" i="1" s="1"/>
  <c r="P207" i="1" s="1" a="1"/>
  <c r="O12" i="1"/>
  <c r="O110" i="1" s="1" a="1"/>
  <c r="O110" i="1" s="1"/>
  <c r="O207" i="1" s="1" a="1"/>
  <c r="N12" i="1"/>
  <c r="N110" i="1" s="1" a="1"/>
  <c r="N110" i="1" s="1"/>
  <c r="N207" i="1" s="1" a="1"/>
  <c r="M12" i="1"/>
  <c r="L12" i="1"/>
  <c r="L110" i="1" s="1" a="1"/>
  <c r="L110" i="1" s="1"/>
  <c r="L207" i="1" s="1" a="1"/>
  <c r="K12" i="1"/>
  <c r="J12" i="1"/>
  <c r="I12" i="1"/>
  <c r="H12" i="1"/>
  <c r="G12" i="1"/>
  <c r="F12" i="1"/>
  <c r="E12" i="1"/>
  <c r="D12" i="1"/>
  <c r="C12" i="1"/>
  <c r="B12" i="1"/>
  <c r="AQ11" i="1"/>
  <c r="AQ109" i="1" s="1" a="1"/>
  <c r="AQ109" i="1" s="1"/>
  <c r="AQ206" i="1" s="1" a="1"/>
  <c r="AP11" i="1"/>
  <c r="AP109" i="1" s="1" a="1"/>
  <c r="AP109" i="1" s="1"/>
  <c r="AP206" i="1" s="1" a="1"/>
  <c r="AO11" i="1"/>
  <c r="AO109" i="1" s="1" a="1"/>
  <c r="AO109" i="1" s="1"/>
  <c r="AO206" i="1" s="1" a="1"/>
  <c r="AN11" i="1"/>
  <c r="AN109" i="1" s="1" a="1"/>
  <c r="AN109" i="1" s="1"/>
  <c r="AN206" i="1" s="1" a="1"/>
  <c r="AM11" i="1"/>
  <c r="AM109" i="1" s="1" a="1"/>
  <c r="AM109" i="1" s="1"/>
  <c r="AM206" i="1" s="1" a="1"/>
  <c r="AL11" i="1"/>
  <c r="AL109" i="1" s="1" a="1"/>
  <c r="AL109" i="1" s="1"/>
  <c r="AL206" i="1" s="1" a="1"/>
  <c r="AK11" i="1"/>
  <c r="AK109" i="1" s="1" a="1"/>
  <c r="AK109" i="1" s="1"/>
  <c r="AK206" i="1" s="1" a="1"/>
  <c r="AJ11" i="1"/>
  <c r="AJ109" i="1" s="1" a="1"/>
  <c r="AJ109" i="1" s="1"/>
  <c r="AJ206" i="1" s="1" a="1"/>
  <c r="AI11" i="1"/>
  <c r="AI109" i="1" s="1" a="1"/>
  <c r="AI109" i="1" s="1"/>
  <c r="AI206" i="1" s="1" a="1"/>
  <c r="AH11" i="1"/>
  <c r="AH109" i="1" s="1" a="1"/>
  <c r="AH109" i="1" s="1"/>
  <c r="AH206" i="1" s="1" a="1"/>
  <c r="AG11" i="1"/>
  <c r="AG109" i="1" s="1" a="1"/>
  <c r="AG109" i="1" s="1"/>
  <c r="AG206" i="1" s="1" a="1"/>
  <c r="AF11" i="1"/>
  <c r="AF109" i="1" s="1" a="1"/>
  <c r="AF109" i="1" s="1"/>
  <c r="AF206" i="1" s="1" a="1"/>
  <c r="AE11" i="1"/>
  <c r="AE109" i="1" s="1" a="1"/>
  <c r="AE109" i="1" s="1"/>
  <c r="AE206" i="1" s="1" a="1"/>
  <c r="AD11" i="1"/>
  <c r="AD109" i="1" s="1" a="1"/>
  <c r="AD109" i="1" s="1"/>
  <c r="AD206" i="1" s="1" a="1"/>
  <c r="AC11" i="1"/>
  <c r="AC109" i="1" s="1" a="1"/>
  <c r="AC109" i="1" s="1"/>
  <c r="AC206" i="1" s="1" a="1"/>
  <c r="AB11" i="1"/>
  <c r="AB109" i="1" s="1" a="1"/>
  <c r="AB109" i="1" s="1"/>
  <c r="AB206" i="1" s="1" a="1"/>
  <c r="AA11" i="1"/>
  <c r="AA109" i="1" s="1" a="1"/>
  <c r="AA109" i="1" s="1"/>
  <c r="AA206" i="1" s="1" a="1"/>
  <c r="Z11" i="1"/>
  <c r="Z109" i="1" s="1" a="1"/>
  <c r="Z109" i="1" s="1"/>
  <c r="Z206" i="1" s="1" a="1"/>
  <c r="Y11" i="1"/>
  <c r="Y109" i="1" s="1" a="1"/>
  <c r="Y109" i="1" s="1"/>
  <c r="Y206" i="1" s="1" a="1"/>
  <c r="X11" i="1"/>
  <c r="X109" i="1" s="1" a="1"/>
  <c r="X109" i="1" s="1"/>
  <c r="X206" i="1" s="1" a="1"/>
  <c r="W11" i="1"/>
  <c r="W109" i="1" s="1" a="1"/>
  <c r="W109" i="1" s="1"/>
  <c r="W206" i="1" s="1" a="1"/>
  <c r="V11" i="1"/>
  <c r="V109" i="1" s="1" a="1"/>
  <c r="V109" i="1" s="1"/>
  <c r="V206" i="1" s="1" a="1"/>
  <c r="U11" i="1"/>
  <c r="U109" i="1" s="1" a="1"/>
  <c r="U109" i="1" s="1"/>
  <c r="U206" i="1" s="1" a="1"/>
  <c r="T11" i="1"/>
  <c r="T109" i="1" s="1" a="1"/>
  <c r="T109" i="1" s="1"/>
  <c r="T206" i="1" s="1" a="1"/>
  <c r="S11" i="1"/>
  <c r="S109" i="1" s="1" a="1"/>
  <c r="S109" i="1" s="1"/>
  <c r="S206" i="1" s="1" a="1"/>
  <c r="R11" i="1"/>
  <c r="R109" i="1" s="1" a="1"/>
  <c r="R109" i="1" s="1"/>
  <c r="R206" i="1" s="1" a="1"/>
  <c r="Q11" i="1"/>
  <c r="Q109" i="1" s="1" a="1"/>
  <c r="Q109" i="1" s="1"/>
  <c r="Q206" i="1" s="1" a="1"/>
  <c r="P11" i="1"/>
  <c r="P109" i="1" s="1" a="1"/>
  <c r="P109" i="1" s="1"/>
  <c r="P206" i="1" s="1" a="1"/>
  <c r="O11" i="1"/>
  <c r="O109" i="1" s="1" a="1"/>
  <c r="O109" i="1" s="1"/>
  <c r="O206" i="1" s="1" a="1"/>
  <c r="N11" i="1"/>
  <c r="N109" i="1" s="1" a="1"/>
  <c r="N109" i="1" s="1"/>
  <c r="M11" i="1"/>
  <c r="M109" i="1" s="1" a="1"/>
  <c r="M109" i="1" s="1"/>
  <c r="M206" i="1" s="1" a="1"/>
  <c r="L11" i="1"/>
  <c r="L109" i="1" s="1" a="1"/>
  <c r="L109" i="1" s="1"/>
  <c r="L206" i="1" s="1" a="1"/>
  <c r="K11" i="1"/>
  <c r="K109" i="1" s="1" a="1"/>
  <c r="K109" i="1" s="1"/>
  <c r="K206" i="1" s="1" a="1"/>
  <c r="J11" i="1"/>
  <c r="J109" i="1" s="1" a="1"/>
  <c r="J109" i="1" s="1"/>
  <c r="J206" i="1" s="1" a="1"/>
  <c r="I11" i="1"/>
  <c r="I109" i="1" s="1" a="1"/>
  <c r="I109" i="1" s="1"/>
  <c r="I206" i="1" s="1" a="1"/>
  <c r="H11" i="1"/>
  <c r="H109" i="1" s="1" a="1"/>
  <c r="H109" i="1" s="1"/>
  <c r="H206" i="1" s="1" a="1"/>
  <c r="G11" i="1"/>
  <c r="G109" i="1" s="1" a="1"/>
  <c r="G109" i="1" s="1"/>
  <c r="G206" i="1" s="1" a="1"/>
  <c r="F11" i="1"/>
  <c r="F109" i="1" s="1" a="1"/>
  <c r="F109" i="1" s="1"/>
  <c r="F206" i="1" s="1" a="1"/>
  <c r="E11" i="1"/>
  <c r="E109" i="1" s="1" a="1"/>
  <c r="E109" i="1" s="1"/>
  <c r="E206" i="1" s="1" a="1"/>
  <c r="D11" i="1"/>
  <c r="D109" i="1" s="1" a="1"/>
  <c r="D109" i="1" s="1"/>
  <c r="D206" i="1" s="1" a="1"/>
  <c r="C11" i="1"/>
  <c r="C109" i="1" s="1" a="1"/>
  <c r="C109" i="1" s="1"/>
  <c r="C206" i="1" s="1" a="1"/>
  <c r="B11" i="1"/>
  <c r="B109" i="1" s="1" a="1"/>
  <c r="B109" i="1" s="1"/>
  <c r="B206" i="1" s="1" a="1"/>
  <c r="AG199" i="1" l="1" a="1"/>
  <c r="AG199" i="1" s="1"/>
  <c r="AG296" i="1" s="1" a="1"/>
  <c r="AL202" i="1" a="1"/>
  <c r="AL202" i="1" s="1"/>
  <c r="I110" i="1" a="1"/>
  <c r="I110" i="1" s="1"/>
  <c r="I207" i="1" s="1" a="1"/>
  <c r="C111" i="1" a="1"/>
  <c r="C111" i="1" s="1"/>
  <c r="C208" i="1" s="1" a="1"/>
  <c r="O111" i="1" a="1"/>
  <c r="O111" i="1" s="1"/>
  <c r="O208" i="1" s="1" a="1"/>
  <c r="AA111" i="1" a="1"/>
  <c r="AA111" i="1" s="1"/>
  <c r="AA208" i="1" s="1" a="1"/>
  <c r="AM111" i="1" a="1"/>
  <c r="AM111" i="1" s="1"/>
  <c r="AM208" i="1" s="1" a="1"/>
  <c r="I112" i="1" a="1"/>
  <c r="I112" i="1" s="1"/>
  <c r="I209" i="1" s="1" a="1"/>
  <c r="U112" i="1" a="1"/>
  <c r="U112" i="1" s="1"/>
  <c r="U209" i="1" s="1" a="1"/>
  <c r="AG112" i="1" a="1"/>
  <c r="AG112" i="1" s="1"/>
  <c r="AG209" i="1" s="1" a="1"/>
  <c r="C113" i="1" a="1"/>
  <c r="C113" i="1" s="1"/>
  <c r="C210" i="1" s="1" a="1"/>
  <c r="O113" i="1" a="1"/>
  <c r="O113" i="1" s="1"/>
  <c r="O210" i="1" s="1" a="1"/>
  <c r="O210" i="1" s="1"/>
  <c r="AA113" i="1" a="1"/>
  <c r="AA113" i="1" s="1"/>
  <c r="AA210" i="1" s="1" a="1"/>
  <c r="AM113" i="1" a="1"/>
  <c r="AM113" i="1" s="1"/>
  <c r="AM210" i="1" s="1" a="1"/>
  <c r="O115" i="1" a="1"/>
  <c r="O115" i="1" s="1"/>
  <c r="O212" i="1" s="1" a="1"/>
  <c r="AM115" i="1" a="1"/>
  <c r="AM115" i="1" s="1"/>
  <c r="AM212" i="1" s="1" a="1"/>
  <c r="I116" i="1" a="1"/>
  <c r="I116" i="1" s="1"/>
  <c r="I213" i="1" s="1" a="1"/>
  <c r="U116" i="1" a="1"/>
  <c r="U116" i="1" s="1"/>
  <c r="U213" i="1" s="1" a="1"/>
  <c r="AG116" i="1" a="1"/>
  <c r="AG116" i="1" s="1"/>
  <c r="AG213" i="1" s="1" a="1"/>
  <c r="C117" i="1" a="1"/>
  <c r="C117" i="1" s="1"/>
  <c r="C214" i="1" s="1" a="1"/>
  <c r="O117" i="1" a="1"/>
  <c r="O117" i="1" s="1"/>
  <c r="O214" i="1" s="1" a="1"/>
  <c r="AA117" i="1" a="1"/>
  <c r="AA117" i="1" s="1"/>
  <c r="AA214" i="1" s="1" a="1"/>
  <c r="AM117" i="1" a="1"/>
  <c r="AM117" i="1" s="1"/>
  <c r="AM214" i="1" s="1" a="1"/>
  <c r="I118" i="1" a="1"/>
  <c r="I118" i="1" s="1"/>
  <c r="I215" i="1" s="1" a="1"/>
  <c r="I215" i="1" s="1"/>
  <c r="U118" i="1" a="1"/>
  <c r="U118" i="1" s="1"/>
  <c r="U215" i="1" s="1" a="1"/>
  <c r="AG118" i="1" a="1"/>
  <c r="AG118" i="1" s="1"/>
  <c r="AG215" i="1" s="1" a="1"/>
  <c r="C119" i="1" a="1"/>
  <c r="C119" i="1" s="1"/>
  <c r="C216" i="1" s="1" a="1"/>
  <c r="AA119" i="1" a="1"/>
  <c r="AA119" i="1" s="1"/>
  <c r="AA216" i="1" s="1" a="1"/>
  <c r="I120" i="1" a="1"/>
  <c r="I120" i="1" s="1"/>
  <c r="I217" i="1" s="1" a="1"/>
  <c r="U120" i="1" a="1"/>
  <c r="U120" i="1" s="1"/>
  <c r="U217" i="1" s="1" a="1"/>
  <c r="AG120" i="1" a="1"/>
  <c r="AG120" i="1" s="1"/>
  <c r="AG217" i="1" s="1" a="1"/>
  <c r="C121" i="1" a="1"/>
  <c r="C121" i="1" s="1"/>
  <c r="C218" i="1" s="1" a="1"/>
  <c r="O121" i="1" a="1"/>
  <c r="O121" i="1" s="1"/>
  <c r="O218" i="1" s="1" a="1"/>
  <c r="AA121" i="1" a="1"/>
  <c r="AA121" i="1" s="1"/>
  <c r="AA218" i="1" s="1" a="1"/>
  <c r="AM121" i="1" a="1"/>
  <c r="AM121" i="1" s="1"/>
  <c r="AM218" i="1" s="1" a="1"/>
  <c r="I122" i="1" a="1"/>
  <c r="I122" i="1" s="1"/>
  <c r="I219" i="1" s="1" a="1"/>
  <c r="C123" i="1" a="1"/>
  <c r="C123" i="1" s="1"/>
  <c r="C220" i="1" s="1" a="1"/>
  <c r="AA123" i="1" a="1"/>
  <c r="AA123" i="1" s="1"/>
  <c r="AA220" i="1" s="1" a="1"/>
  <c r="I124" i="1" a="1"/>
  <c r="I124" i="1" s="1"/>
  <c r="I221" i="1" s="1" a="1"/>
  <c r="I126" i="1" a="1"/>
  <c r="I126" i="1" s="1"/>
  <c r="I223" i="1" s="1" a="1"/>
  <c r="U126" i="1" a="1"/>
  <c r="U126" i="1" s="1"/>
  <c r="U223" i="1" s="1" a="1"/>
  <c r="AG126" i="1" a="1"/>
  <c r="AG126" i="1" s="1"/>
  <c r="AG223" i="1" s="1" a="1"/>
  <c r="C131" i="1" a="1"/>
  <c r="C131" i="1" s="1"/>
  <c r="C228" i="1" s="1" a="1"/>
  <c r="O131" i="1" a="1"/>
  <c r="O131" i="1" s="1"/>
  <c r="O228" i="1" s="1" a="1"/>
  <c r="AA131" i="1" a="1"/>
  <c r="AA131" i="1" s="1"/>
  <c r="AM131" i="1" a="1"/>
  <c r="AM131" i="1" s="1"/>
  <c r="I132" i="1" a="1"/>
  <c r="I132" i="1" s="1"/>
  <c r="C133" i="1" a="1"/>
  <c r="C133" i="1" s="1"/>
  <c r="C230" i="1" s="1" a="1"/>
  <c r="C230" i="1" s="1"/>
  <c r="AA133" i="1" a="1"/>
  <c r="AA133" i="1" s="1"/>
  <c r="I134" i="1" a="1"/>
  <c r="I134" i="1" s="1"/>
  <c r="I231" i="1" s="1" a="1"/>
  <c r="U134" i="1" a="1"/>
  <c r="U134" i="1" s="1"/>
  <c r="U231" i="1" s="1" a="1"/>
  <c r="AG134" i="1" a="1"/>
  <c r="AG134" i="1" s="1"/>
  <c r="AG231" i="1" s="1" a="1"/>
  <c r="C135" i="1" a="1"/>
  <c r="C135" i="1" s="1"/>
  <c r="O135" i="1" a="1"/>
  <c r="O135" i="1" s="1"/>
  <c r="AA135" i="1" a="1"/>
  <c r="AA135" i="1" s="1"/>
  <c r="AM135" i="1" a="1"/>
  <c r="AM135" i="1" s="1"/>
  <c r="AM232" i="1" s="1" a="1"/>
  <c r="I136" i="1" a="1"/>
  <c r="I136" i="1" s="1"/>
  <c r="I233" i="1" s="1" a="1"/>
  <c r="U136" i="1" a="1"/>
  <c r="U136" i="1" s="1"/>
  <c r="U233" i="1" s="1" a="1"/>
  <c r="AG136" i="1" a="1"/>
  <c r="AG136" i="1" s="1"/>
  <c r="C137" i="1" a="1"/>
  <c r="C137" i="1" s="1"/>
  <c r="C234" i="1" s="1" a="1"/>
  <c r="C234" i="1" s="1"/>
  <c r="O137" i="1" a="1"/>
  <c r="O137" i="1" s="1"/>
  <c r="AA137" i="1" a="1"/>
  <c r="AA137" i="1" s="1"/>
  <c r="AM137" i="1" a="1"/>
  <c r="AM137" i="1" s="1"/>
  <c r="AM234" i="1" s="1" a="1"/>
  <c r="U140" i="1" a="1"/>
  <c r="U140" i="1" s="1"/>
  <c r="AG140" i="1" a="1"/>
  <c r="AG140" i="1" s="1"/>
  <c r="O141" i="1" a="1"/>
  <c r="O141" i="1" s="1"/>
  <c r="O238" i="1" s="1" a="1"/>
  <c r="AM141" i="1" a="1"/>
  <c r="AM141" i="1" s="1"/>
  <c r="I142" i="1" a="1"/>
  <c r="I142" i="1" s="1"/>
  <c r="U142" i="1" a="1"/>
  <c r="U142" i="1" s="1"/>
  <c r="AG142" i="1" a="1"/>
  <c r="AG142" i="1" s="1"/>
  <c r="U144" i="1" a="1"/>
  <c r="U144" i="1" s="1"/>
  <c r="AG144" i="1" a="1"/>
  <c r="AG144" i="1" s="1"/>
  <c r="AG241" i="1" s="1" a="1"/>
  <c r="AG241" i="1" s="1"/>
  <c r="I146" i="1" a="1"/>
  <c r="I146" i="1" s="1"/>
  <c r="U146" i="1" a="1"/>
  <c r="U146" i="1" s="1"/>
  <c r="AG146" i="1" a="1"/>
  <c r="AG146" i="1" s="1"/>
  <c r="C147" i="1" a="1"/>
  <c r="C147" i="1" s="1"/>
  <c r="C244" i="1" s="1" a="1"/>
  <c r="O147" i="1" a="1"/>
  <c r="O147" i="1" s="1"/>
  <c r="AA147" i="1" a="1"/>
  <c r="AA147" i="1" s="1"/>
  <c r="AA244" i="1" s="1" a="1"/>
  <c r="AM147" i="1" a="1"/>
  <c r="AM147" i="1" s="1"/>
  <c r="I148" i="1" a="1"/>
  <c r="I148" i="1" s="1"/>
  <c r="U148" i="1" a="1"/>
  <c r="U148" i="1" s="1"/>
  <c r="AG148" i="1" a="1"/>
  <c r="AG148" i="1" s="1"/>
  <c r="AG245" i="1" s="1" a="1"/>
  <c r="C149" i="1" a="1"/>
  <c r="C149" i="1" s="1"/>
  <c r="O149" i="1" a="1"/>
  <c r="O149" i="1" s="1"/>
  <c r="O246" i="1" s="1" a="1"/>
  <c r="O246" i="1" s="1"/>
  <c r="AA149" i="1" a="1"/>
  <c r="AA149" i="1" s="1"/>
  <c r="AM149" i="1" a="1"/>
  <c r="AM149" i="1" s="1"/>
  <c r="C151" i="1" a="1"/>
  <c r="C151" i="1" s="1"/>
  <c r="C248" i="1" s="1" a="1"/>
  <c r="O151" i="1" a="1"/>
  <c r="O151" i="1" s="1"/>
  <c r="AA151" i="1" a="1"/>
  <c r="AA151" i="1" s="1"/>
  <c r="AM151" i="1" a="1"/>
  <c r="AM151" i="1" s="1"/>
  <c r="C153" i="1" a="1"/>
  <c r="C153" i="1" s="1"/>
  <c r="O153" i="1" a="1"/>
  <c r="O153" i="1" s="1"/>
  <c r="AA153" i="1" a="1"/>
  <c r="AA153" i="1" s="1"/>
  <c r="AM153" i="1" a="1"/>
  <c r="AM153" i="1" s="1"/>
  <c r="C155" i="1" a="1"/>
  <c r="C155" i="1" s="1"/>
  <c r="O155" i="1" a="1"/>
  <c r="O155" i="1" s="1"/>
  <c r="O252" i="1" s="1" a="1"/>
  <c r="O252" i="1" s="1"/>
  <c r="AA155" i="1" a="1"/>
  <c r="AA155" i="1" s="1"/>
  <c r="AA252" i="1" s="1" a="1"/>
  <c r="AM155" i="1" a="1"/>
  <c r="AM155" i="1" s="1"/>
  <c r="U158" i="1" a="1"/>
  <c r="U158" i="1" s="1"/>
  <c r="AG158" i="1" a="1"/>
  <c r="AG158" i="1" s="1"/>
  <c r="AG255" i="1" s="1" a="1"/>
  <c r="C159" i="1" a="1"/>
  <c r="C159" i="1" s="1"/>
  <c r="C256" i="1" s="1" a="1"/>
  <c r="O159" i="1" a="1"/>
  <c r="O159" i="1" s="1"/>
  <c r="AA159" i="1" a="1"/>
  <c r="AA159" i="1" s="1"/>
  <c r="AA256" i="1" s="1" a="1"/>
  <c r="AM159" i="1" a="1"/>
  <c r="AM159" i="1" s="1"/>
  <c r="AM256" i="1" s="1" a="1"/>
  <c r="C163" i="1" a="1"/>
  <c r="C163" i="1" s="1"/>
  <c r="C260" i="1" s="1" a="1"/>
  <c r="O163" i="1" a="1"/>
  <c r="O163" i="1" s="1"/>
  <c r="O260" i="1" s="1" a="1"/>
  <c r="AA163" i="1" a="1"/>
  <c r="AA163" i="1" s="1"/>
  <c r="AA260" i="1" s="1" a="1"/>
  <c r="AM163" i="1" a="1"/>
  <c r="AM163" i="1" s="1"/>
  <c r="AM260" i="1" s="1" a="1"/>
  <c r="AM260" i="1" s="1"/>
  <c r="I164" i="1" a="1"/>
  <c r="I164" i="1" s="1"/>
  <c r="I261" i="1" s="1" a="1"/>
  <c r="U164" i="1" a="1"/>
  <c r="U164" i="1" s="1"/>
  <c r="U261" i="1" s="1" a="1"/>
  <c r="AG164" i="1" a="1"/>
  <c r="AG164" i="1" s="1"/>
  <c r="AG261" i="1" s="1" a="1"/>
  <c r="I166" i="1" a="1"/>
  <c r="I166" i="1" s="1"/>
  <c r="I263" i="1" s="1" a="1"/>
  <c r="I168" i="1" a="1"/>
  <c r="I168" i="1" s="1"/>
  <c r="I265" i="1" s="1" a="1"/>
  <c r="U168" i="1" a="1"/>
  <c r="U168" i="1" s="1"/>
  <c r="U265" i="1" s="1" a="1"/>
  <c r="AG168" i="1" a="1"/>
  <c r="AG168" i="1" s="1"/>
  <c r="AG265" i="1" s="1" a="1"/>
  <c r="I172" i="1" a="1"/>
  <c r="I172" i="1" s="1"/>
  <c r="U172" i="1" a="1"/>
  <c r="U172" i="1" s="1"/>
  <c r="AG172" i="1" a="1"/>
  <c r="AG172" i="1" s="1"/>
  <c r="I174" i="1" a="1"/>
  <c r="I174" i="1" s="1"/>
  <c r="U174" i="1" a="1"/>
  <c r="U174" i="1" s="1"/>
  <c r="U271" i="1" s="1" a="1"/>
  <c r="U271" i="1" s="1"/>
  <c r="AG174" i="1" a="1"/>
  <c r="AG174" i="1" s="1"/>
  <c r="AG271" i="1" s="1" a="1"/>
  <c r="C175" i="1" a="1"/>
  <c r="C175" i="1" s="1"/>
  <c r="C272" i="1" s="1" a="1"/>
  <c r="O175" i="1" a="1"/>
  <c r="O175" i="1" s="1"/>
  <c r="O272" i="1" s="1" a="1"/>
  <c r="AA175" i="1" a="1"/>
  <c r="AA175" i="1" s="1"/>
  <c r="AM175" i="1" a="1"/>
  <c r="AM175" i="1" s="1"/>
  <c r="I176" i="1" a="1"/>
  <c r="I176" i="1" s="1"/>
  <c r="U176" i="1" a="1"/>
  <c r="U176" i="1" s="1"/>
  <c r="U273" i="1" s="1" a="1"/>
  <c r="AG176" i="1" a="1"/>
  <c r="AG176" i="1" s="1"/>
  <c r="C177" i="1" a="1"/>
  <c r="C177" i="1" s="1"/>
  <c r="C274" i="1" s="1" a="1"/>
  <c r="O177" i="1" a="1"/>
  <c r="O177" i="1" s="1"/>
  <c r="O274" i="1" s="1" a="1"/>
  <c r="AA177" i="1" a="1"/>
  <c r="AA177" i="1" s="1"/>
  <c r="AM177" i="1" a="1"/>
  <c r="AM177" i="1" s="1"/>
  <c r="AM274" i="1" s="1" a="1"/>
  <c r="AM274" i="1" s="1"/>
  <c r="I178" i="1" a="1"/>
  <c r="I178" i="1" s="1"/>
  <c r="I275" i="1" s="1" a="1"/>
  <c r="U178" i="1" a="1"/>
  <c r="U178" i="1" s="1"/>
  <c r="AG178" i="1" a="1"/>
  <c r="AG178" i="1" s="1"/>
  <c r="AG275" i="1" s="1" a="1"/>
  <c r="C179" i="1" a="1"/>
  <c r="C179" i="1" s="1"/>
  <c r="O179" i="1" a="1"/>
  <c r="O179" i="1" s="1"/>
  <c r="O276" i="1" s="1" a="1"/>
  <c r="AA179" i="1" a="1"/>
  <c r="AA179" i="1" s="1"/>
  <c r="AM179" i="1" a="1"/>
  <c r="AM179" i="1" s="1"/>
  <c r="AM276" i="1" s="1" a="1"/>
  <c r="C181" i="1" a="1"/>
  <c r="C181" i="1" s="1"/>
  <c r="C278" i="1" s="1" a="1"/>
  <c r="O181" i="1" a="1"/>
  <c r="O181" i="1" s="1"/>
  <c r="AA181" i="1" a="1"/>
  <c r="AA181" i="1" s="1"/>
  <c r="AA278" i="1" s="1" a="1"/>
  <c r="AM181" i="1" a="1"/>
  <c r="AM181" i="1" s="1"/>
  <c r="I188" i="1" a="1"/>
  <c r="I188" i="1" s="1"/>
  <c r="I285" i="1" s="1" a="1"/>
  <c r="I285" i="1" s="1"/>
  <c r="U188" i="1" a="1"/>
  <c r="U188" i="1" s="1"/>
  <c r="U285" i="1" s="1" a="1"/>
  <c r="AG188" i="1" a="1"/>
  <c r="AG188" i="1" s="1"/>
  <c r="C189" i="1" a="1"/>
  <c r="C189" i="1" s="1"/>
  <c r="C286" i="1" s="1" a="1"/>
  <c r="O189" i="1" a="1"/>
  <c r="O189" i="1" s="1"/>
  <c r="AA189" i="1" a="1"/>
  <c r="AA189" i="1" s="1"/>
  <c r="AM189" i="1" a="1"/>
  <c r="AM189" i="1" s="1"/>
  <c r="U190" i="1" a="1"/>
  <c r="U190" i="1" s="1"/>
  <c r="AG190" i="1" a="1"/>
  <c r="AG190" i="1" s="1"/>
  <c r="AG287" i="1" s="1" a="1"/>
  <c r="C191" i="1" a="1"/>
  <c r="C191" i="1" s="1"/>
  <c r="O191" i="1" a="1"/>
  <c r="O191" i="1" s="1"/>
  <c r="O288" i="1" s="1" a="1"/>
  <c r="AA191" i="1" a="1"/>
  <c r="AA191" i="1" s="1"/>
  <c r="AM191" i="1" a="1"/>
  <c r="AM191" i="1" s="1"/>
  <c r="AM288" i="1" s="1" a="1"/>
  <c r="AM288" i="1" s="1"/>
  <c r="I194" i="1" a="1"/>
  <c r="I194" i="1" s="1"/>
  <c r="I291" i="1" s="1" a="1"/>
  <c r="U194" i="1" a="1"/>
  <c r="U194" i="1" s="1"/>
  <c r="AG194" i="1" a="1"/>
  <c r="AG194" i="1" s="1"/>
  <c r="C195" i="1" a="1"/>
  <c r="C195" i="1" s="1"/>
  <c r="C292" i="1" s="1" a="1"/>
  <c r="O195" i="1" a="1"/>
  <c r="O195" i="1" s="1"/>
  <c r="O292" i="1" s="1" a="1"/>
  <c r="AA195" i="1" a="1"/>
  <c r="AA195" i="1" s="1"/>
  <c r="AA292" i="1" s="1" a="1"/>
  <c r="AM195" i="1" a="1"/>
  <c r="AM195" i="1" s="1"/>
  <c r="AM292" i="1" s="1" a="1"/>
  <c r="I196" i="1" a="1"/>
  <c r="I196" i="1" s="1"/>
  <c r="I293" i="1" s="1" a="1"/>
  <c r="U196" i="1" a="1"/>
  <c r="U196" i="1" s="1"/>
  <c r="U293" i="1" s="1" a="1"/>
  <c r="AG196" i="1" a="1"/>
  <c r="AG196" i="1" s="1"/>
  <c r="AG293" i="1" s="1" a="1"/>
  <c r="C197" i="1" a="1"/>
  <c r="C197" i="1" s="1"/>
  <c r="C294" i="1" s="1" a="1"/>
  <c r="AA197" i="1" a="1"/>
  <c r="AA197" i="1" s="1"/>
  <c r="AA294" i="1" s="1" a="1"/>
  <c r="AA294" i="1" s="1"/>
  <c r="C199" i="1" a="1"/>
  <c r="C199" i="1" s="1"/>
  <c r="C296" i="1" s="1" a="1"/>
  <c r="O199" i="1" a="1"/>
  <c r="O199" i="1" s="1"/>
  <c r="O296" i="1" s="1" a="1"/>
  <c r="AA199" i="1" a="1"/>
  <c r="AA199" i="1" s="1"/>
  <c r="AA296" i="1" s="1" a="1"/>
  <c r="AM199" i="1" a="1"/>
  <c r="AM199" i="1" s="1"/>
  <c r="AM296" i="1" s="1" a="1"/>
  <c r="I200" i="1" a="1"/>
  <c r="I200" i="1" s="1"/>
  <c r="I297" i="1" s="1" a="1"/>
  <c r="D188" i="1" a="1"/>
  <c r="D188" i="1" s="1"/>
  <c r="D285" i="1" s="1" a="1"/>
  <c r="P188" i="1" a="1"/>
  <c r="P188" i="1" s="1"/>
  <c r="P285" i="1" s="1" a="1"/>
  <c r="AB188" i="1" a="1"/>
  <c r="AB188" i="1" s="1"/>
  <c r="AN188" i="1" a="1"/>
  <c r="AN188" i="1" s="1"/>
  <c r="AN285" i="1" s="1" a="1"/>
  <c r="J189" i="1" a="1"/>
  <c r="J189" i="1" s="1"/>
  <c r="J286" i="1" s="1" a="1"/>
  <c r="V189" i="1" a="1"/>
  <c r="V189" i="1" s="1"/>
  <c r="AH189" i="1" a="1"/>
  <c r="AH189" i="1" s="1"/>
  <c r="AH286" i="1" s="1" a="1"/>
  <c r="AH286" i="1" s="1"/>
  <c r="P190" i="1" a="1"/>
  <c r="P190" i="1" s="1"/>
  <c r="AN190" i="1" a="1"/>
  <c r="AN190" i="1" s="1"/>
  <c r="AN287" i="1" s="1" a="1"/>
  <c r="J191" i="1" a="1"/>
  <c r="J191" i="1" s="1"/>
  <c r="V191" i="1" a="1"/>
  <c r="V191" i="1" s="1"/>
  <c r="V288" i="1" s="1" a="1"/>
  <c r="AH191" i="1" a="1"/>
  <c r="AH191" i="1" s="1"/>
  <c r="AH288" i="1" s="1" a="1"/>
  <c r="AH288" i="1" s="1"/>
  <c r="D194" i="1" a="1"/>
  <c r="D194" i="1" s="1"/>
  <c r="D291" i="1" s="1" a="1"/>
  <c r="P194" i="1" a="1"/>
  <c r="P194" i="1" s="1"/>
  <c r="P291" i="1" s="1" a="1"/>
  <c r="AB194" i="1" a="1"/>
  <c r="AB194" i="1" s="1"/>
  <c r="AB291" i="1" s="1" a="1"/>
  <c r="AN194" i="1" a="1"/>
  <c r="AN194" i="1" s="1"/>
  <c r="AN291" i="1" s="1" a="1"/>
  <c r="J195" i="1" a="1"/>
  <c r="J195" i="1" s="1"/>
  <c r="V195" i="1" a="1"/>
  <c r="V195" i="1" s="1"/>
  <c r="V292" i="1" s="1" a="1"/>
  <c r="AH195" i="1" a="1"/>
  <c r="AH195" i="1" s="1"/>
  <c r="AH292" i="1" s="1" a="1"/>
  <c r="AH292" i="1" s="1"/>
  <c r="D196" i="1" a="1"/>
  <c r="D196" i="1" s="1"/>
  <c r="D293" i="1" s="1" a="1"/>
  <c r="P196" i="1" a="1"/>
  <c r="P196" i="1" s="1"/>
  <c r="P293" i="1" s="1" a="1"/>
  <c r="AB196" i="1" a="1"/>
  <c r="AB196" i="1" s="1"/>
  <c r="AB293" i="1" s="1" a="1"/>
  <c r="AN196" i="1" a="1"/>
  <c r="AN196" i="1" s="1"/>
  <c r="AN293" i="1" s="1" a="1"/>
  <c r="J199" i="1" a="1"/>
  <c r="J199" i="1" s="1"/>
  <c r="J296" i="1" s="1" a="1"/>
  <c r="V199" i="1" a="1"/>
  <c r="V199" i="1" s="1"/>
  <c r="V296" i="1" s="1" a="1"/>
  <c r="AH199" i="1" a="1"/>
  <c r="AH199" i="1" s="1"/>
  <c r="AH296" i="1" s="1" a="1"/>
  <c r="D200" i="1" a="1"/>
  <c r="D200" i="1" s="1"/>
  <c r="D297" i="1" s="1" a="1"/>
  <c r="AB200" i="1" a="1"/>
  <c r="AB200" i="1" s="1"/>
  <c r="AB297" i="1" s="1" a="1"/>
  <c r="J202" i="1" a="1"/>
  <c r="J202" i="1" s="1"/>
  <c r="J299" i="1" s="1" a="1"/>
  <c r="K199" i="1" a="1"/>
  <c r="K199" i="1" s="1"/>
  <c r="K296" i="1" s="1" a="1"/>
  <c r="W199" i="1" a="1"/>
  <c r="W199" i="1" s="1"/>
  <c r="W296" i="1" s="1" a="1"/>
  <c r="W296" i="1" s="1"/>
  <c r="E200" i="1" a="1"/>
  <c r="E200" i="1" s="1"/>
  <c r="E297" i="1" s="1" a="1"/>
  <c r="Q200" i="1" a="1"/>
  <c r="Q200" i="1" s="1"/>
  <c r="Q297" i="1" s="1" a="1"/>
  <c r="AC200" i="1" a="1"/>
  <c r="AC200" i="1" s="1"/>
  <c r="AC297" i="1" s="1" a="1"/>
  <c r="AO200" i="1" a="1"/>
  <c r="AO200" i="1" s="1"/>
  <c r="AO297" i="1" s="1" a="1"/>
  <c r="K201" i="1" a="1"/>
  <c r="K201" i="1" s="1"/>
  <c r="K298" i="1" s="1" a="1"/>
  <c r="AI201" i="1" a="1"/>
  <c r="AI201" i="1" s="1"/>
  <c r="AI298" i="1" s="1" a="1"/>
  <c r="E202" i="1" a="1"/>
  <c r="E202" i="1" s="1"/>
  <c r="E299" i="1" s="1" a="1"/>
  <c r="Y191" i="1" a="1"/>
  <c r="Y191" i="1" s="1"/>
  <c r="G194" i="1" a="1"/>
  <c r="G194" i="1" s="1"/>
  <c r="G291" i="1" s="1" a="1"/>
  <c r="AQ194" i="1" a="1"/>
  <c r="AQ194" i="1" s="1"/>
  <c r="AQ291" i="1" s="1" a="1"/>
  <c r="Y195" i="1" a="1"/>
  <c r="Y195" i="1" s="1"/>
  <c r="Y292" i="1" s="1" a="1"/>
  <c r="AK195" i="1" a="1"/>
  <c r="AK195" i="1" s="1"/>
  <c r="AK292" i="1" s="1" a="1"/>
  <c r="AK292" i="1" s="1"/>
  <c r="AE196" i="1" a="1"/>
  <c r="AE196" i="1" s="1"/>
  <c r="AE293" i="1" s="1" a="1"/>
  <c r="M197" i="1" a="1"/>
  <c r="M197" i="1" s="1"/>
  <c r="M294" i="1" s="1" a="1"/>
  <c r="Y197" i="1" a="1"/>
  <c r="Y197" i="1" s="1"/>
  <c r="Y294" i="1" s="1" a="1"/>
  <c r="AE202" i="1" a="1"/>
  <c r="AE202" i="1" s="1"/>
  <c r="AE299" i="1" s="1" a="1"/>
  <c r="U200" i="1" a="1"/>
  <c r="U200" i="1" s="1"/>
  <c r="U297" i="1" s="1" a="1"/>
  <c r="AG200" i="1" a="1"/>
  <c r="AG200" i="1" s="1"/>
  <c r="AG297" i="1" s="1" a="1"/>
  <c r="R199" i="1" a="1"/>
  <c r="R199" i="1" s="1"/>
  <c r="R296" i="1" s="1" a="1"/>
  <c r="AD199" i="1" a="1"/>
  <c r="AD199" i="1" s="1"/>
  <c r="AD296" i="1" s="1" a="1"/>
  <c r="AP199" i="1" a="1"/>
  <c r="AP199" i="1" s="1"/>
  <c r="AP296" i="1" s="1" a="1"/>
  <c r="L200" i="1" a="1"/>
  <c r="L200" i="1" s="1"/>
  <c r="L297" i="1" s="1" a="1"/>
  <c r="AJ200" i="1" a="1"/>
  <c r="AJ200" i="1" s="1"/>
  <c r="AJ297" i="1" s="1" a="1"/>
  <c r="AJ219" i="1" a="1"/>
  <c r="AJ219" i="1" s="1"/>
  <c r="AL259" i="1" a="1"/>
  <c r="AL259" i="1" s="1"/>
  <c r="AL279" i="1" a="1"/>
  <c r="AL279" i="1" s="1"/>
  <c r="B283" i="1" a="1"/>
  <c r="B283" i="1" s="1"/>
  <c r="H284" i="1" a="1"/>
  <c r="H284" i="1" s="1"/>
  <c r="AG226" i="1" a="1"/>
  <c r="AG226" i="1" s="1"/>
  <c r="AM227" i="1" a="1"/>
  <c r="AM227" i="1" s="1"/>
  <c r="AM229" i="1" a="1"/>
  <c r="AM229" i="1" s="1"/>
  <c r="AA235" i="1" a="1"/>
  <c r="AA235" i="1" s="1"/>
  <c r="AG240" i="1" a="1"/>
  <c r="AG240" i="1" s="1"/>
  <c r="AM247" i="1" a="1"/>
  <c r="AM247" i="1" s="1"/>
  <c r="AA249" i="1" a="1"/>
  <c r="AA249" i="1" s="1"/>
  <c r="O251" i="1" a="1"/>
  <c r="O251" i="1" s="1"/>
  <c r="C253" i="1" a="1"/>
  <c r="C253" i="1" s="1"/>
  <c r="AG254" i="1" a="1"/>
  <c r="AG254" i="1" s="1"/>
  <c r="AA255" i="1" a="1"/>
  <c r="AA255" i="1" s="1"/>
  <c r="O257" i="1" a="1"/>
  <c r="O257" i="1" s="1"/>
  <c r="U258" i="1" a="1"/>
  <c r="U258" i="1" s="1"/>
  <c r="AM279" i="1" a="1"/>
  <c r="AM279" i="1" s="1"/>
  <c r="I280" i="1" a="1"/>
  <c r="I280" i="1" s="1"/>
  <c r="C281" i="1" a="1"/>
  <c r="C281" i="1" s="1"/>
  <c r="AM281" i="1" a="1"/>
  <c r="AM281" i="1" s="1"/>
  <c r="AG282" i="1" a="1"/>
  <c r="AG282" i="1" s="1"/>
  <c r="AA283" i="1" a="1"/>
  <c r="AA283" i="1" s="1"/>
  <c r="U284" i="1" a="1"/>
  <c r="U284" i="1" s="1"/>
  <c r="C287" i="1" a="1"/>
  <c r="C287" i="1" s="1"/>
  <c r="O289" i="1"/>
  <c r="T294" i="1" a="1"/>
  <c r="T294" i="1" s="1"/>
  <c r="AJ223" i="1" a="1"/>
  <c r="AJ223" i="1" s="1"/>
  <c r="T220" i="1" a="1"/>
  <c r="T220" i="1" s="1"/>
  <c r="T240" i="1" a="1"/>
  <c r="T240" i="1" s="1"/>
  <c r="Z287" i="1"/>
  <c r="V226" i="1" a="1"/>
  <c r="V226" i="1" s="1"/>
  <c r="AN229" i="1" a="1"/>
  <c r="AN229" i="1" s="1"/>
  <c r="V230" i="1" a="1"/>
  <c r="V230" i="1" s="1"/>
  <c r="D235" i="1" a="1"/>
  <c r="D235" i="1" s="1"/>
  <c r="AN235" i="1" a="1"/>
  <c r="AN235" i="1" s="1"/>
  <c r="AB237" i="1" a="1"/>
  <c r="AB237" i="1" s="1"/>
  <c r="D241" i="1" a="1"/>
  <c r="D241" i="1" s="1"/>
  <c r="AN249" i="1" a="1"/>
  <c r="AN249" i="1" s="1"/>
  <c r="AB251" i="1" a="1"/>
  <c r="AB251" i="1" s="1"/>
  <c r="AN263" i="1" a="1"/>
  <c r="AN263" i="1" s="1"/>
  <c r="AH264" i="1" a="1"/>
  <c r="AH264" i="1" s="1"/>
  <c r="V266" i="1"/>
  <c r="V266" i="1" a="1"/>
  <c r="P267" i="1" a="1"/>
  <c r="P267" i="1" s="1"/>
  <c r="D277" i="1" a="1"/>
  <c r="D277" i="1" s="1"/>
  <c r="J280" i="1"/>
  <c r="J280" i="1" a="1"/>
  <c r="V280" i="1" a="1"/>
  <c r="V280" i="1" s="1"/>
  <c r="P281" i="1" a="1"/>
  <c r="P281" i="1" s="1"/>
  <c r="AN281" i="1" a="1"/>
  <c r="AN281" i="1" s="1"/>
  <c r="J282" i="1" a="1"/>
  <c r="J282" i="1" s="1"/>
  <c r="D283" i="1" a="1"/>
  <c r="D283" i="1" s="1"/>
  <c r="AB283" i="1" a="1"/>
  <c r="AB283" i="1" s="1"/>
  <c r="AN283" i="1" a="1"/>
  <c r="AN283" i="1" s="1"/>
  <c r="AH284" i="1" a="1"/>
  <c r="AH284" i="1" s="1"/>
  <c r="AB285" i="1" a="1"/>
  <c r="AB285" i="1" s="1"/>
  <c r="V286" i="1" a="1"/>
  <c r="V286" i="1" s="1"/>
  <c r="P287" i="1" a="1"/>
  <c r="P287" i="1" s="1"/>
  <c r="J288" i="1" a="1"/>
  <c r="J288" i="1" s="1"/>
  <c r="AB289" i="1" a="1"/>
  <c r="AB289" i="1" s="1"/>
  <c r="V290" i="1" a="1"/>
  <c r="V290" i="1" s="1"/>
  <c r="J292" i="1" a="1"/>
  <c r="J292" i="1" s="1"/>
  <c r="P202" i="1" a="1"/>
  <c r="P202" i="1" s="1"/>
  <c r="P299" i="1" s="1" a="1"/>
  <c r="AL299" i="1" a="1"/>
  <c r="AL299" i="1" s="1"/>
  <c r="X221" i="1" a="1"/>
  <c r="X221" i="1" s="1"/>
  <c r="L223" i="1" a="1"/>
  <c r="L223" i="1" s="1"/>
  <c r="AD228" i="1" a="1"/>
  <c r="AD228" i="1" s="1"/>
  <c r="H258" i="1" a="1"/>
  <c r="H258" i="1" s="1"/>
  <c r="N283" i="1" a="1"/>
  <c r="N283" i="1" s="1"/>
  <c r="AF284" i="1" a="1"/>
  <c r="AF284" i="1" s="1"/>
  <c r="AL289" i="1"/>
  <c r="B295" i="1"/>
  <c r="AO225" i="1" a="1"/>
  <c r="AO225" i="1" s="1"/>
  <c r="Q235" i="1" a="1"/>
  <c r="Q235" i="1" s="1"/>
  <c r="E237" i="1" a="1"/>
  <c r="E237" i="1" s="1"/>
  <c r="K242" i="1" a="1"/>
  <c r="K242" i="1" s="1"/>
  <c r="Q247" i="1" a="1"/>
  <c r="Q247" i="1" s="1"/>
  <c r="E249" i="1" a="1"/>
  <c r="E249" i="1" s="1"/>
  <c r="Q253" i="1" a="1"/>
  <c r="Q253" i="1" s="1"/>
  <c r="K254" i="1" a="1"/>
  <c r="K254" i="1" s="1"/>
  <c r="E255" i="1" a="1"/>
  <c r="E255" i="1" s="1"/>
  <c r="AC255" i="1" a="1"/>
  <c r="AC255" i="1" s="1"/>
  <c r="AO259" i="1" a="1"/>
  <c r="AO259" i="1" s="1"/>
  <c r="Q263" i="1" a="1"/>
  <c r="Q263" i="1" s="1"/>
  <c r="K264" i="1" a="1"/>
  <c r="K264" i="1" s="1"/>
  <c r="AI266" i="1" a="1"/>
  <c r="AI266" i="1" s="1"/>
  <c r="K268" i="1" a="1"/>
  <c r="K268" i="1" s="1"/>
  <c r="E289" i="1"/>
  <c r="E289" i="1" a="1"/>
  <c r="AO289" i="1" a="1"/>
  <c r="AO289" i="1" s="1"/>
  <c r="AI290" i="1" a="1"/>
  <c r="AI290" i="1" s="1"/>
  <c r="Q202" i="1" a="1"/>
  <c r="Q202" i="1" s="1"/>
  <c r="Q299" i="1" s="1" a="1"/>
  <c r="AC202" i="1" a="1"/>
  <c r="AC202" i="1" s="1"/>
  <c r="AC299" i="1" s="1" a="1"/>
  <c r="AO202" i="1" a="1"/>
  <c r="AO202" i="1" s="1"/>
  <c r="AO299" i="1" s="1" a="1"/>
  <c r="AO299" i="1" s="1"/>
  <c r="O283" i="1" a="1"/>
  <c r="O283" i="1" s="1"/>
  <c r="AA281" i="1" a="1"/>
  <c r="AA281" i="1" s="1"/>
  <c r="F222" i="1" a="1"/>
  <c r="F222" i="1" s="1"/>
  <c r="AP226" i="1" a="1"/>
  <c r="AP226" i="1" s="1"/>
  <c r="H206" i="1"/>
  <c r="B225" i="1" a="1"/>
  <c r="B225" i="1" s="1"/>
  <c r="H236" i="1" a="1"/>
  <c r="H236" i="1" s="1"/>
  <c r="AF266" i="1" a="1"/>
  <c r="AF266" i="1" s="1"/>
  <c r="Z295" i="1" a="1"/>
  <c r="Z295" i="1" s="1"/>
  <c r="Q221" i="1" a="1"/>
  <c r="Q221" i="1" s="1"/>
  <c r="AO221" i="1" a="1"/>
  <c r="AO221" i="1" s="1"/>
  <c r="Q225" i="1" a="1"/>
  <c r="Q225" i="1" s="1"/>
  <c r="W240" i="1" a="1"/>
  <c r="W240" i="1" s="1"/>
  <c r="AP219" i="1" a="1"/>
  <c r="AP219" i="1" s="1"/>
  <c r="AJ220" i="1" a="1"/>
  <c r="AJ220" i="1" s="1"/>
  <c r="AD221" i="1" a="1"/>
  <c r="AD221" i="1" s="1"/>
  <c r="L222" i="1" a="1"/>
  <c r="L222" i="1" s="1"/>
  <c r="X222" i="1" a="1"/>
  <c r="X222" i="1" s="1"/>
  <c r="L224" i="1" a="1"/>
  <c r="L224" i="1" s="1"/>
  <c r="F225" i="1" a="1"/>
  <c r="F225" i="1" s="1"/>
  <c r="R225" i="1" a="1"/>
  <c r="R225" i="1" s="1"/>
  <c r="AD225" i="1" a="1"/>
  <c r="AD225" i="1" s="1"/>
  <c r="X226" i="1" a="1"/>
  <c r="X226" i="1" s="1"/>
  <c r="AJ240" i="1" a="1"/>
  <c r="AJ240" i="1" s="1"/>
  <c r="L242" i="1" a="1"/>
  <c r="L242" i="1" s="1"/>
  <c r="X242" i="1" a="1"/>
  <c r="X242" i="1" s="1"/>
  <c r="F247" i="1" a="1"/>
  <c r="F247" i="1" s="1"/>
  <c r="AD247" i="1" a="1"/>
  <c r="AD247" i="1" s="1"/>
  <c r="R249" i="1" a="1"/>
  <c r="R249" i="1" s="1"/>
  <c r="F251" i="1" a="1"/>
  <c r="F251" i="1" s="1"/>
  <c r="AD251" i="1" a="1"/>
  <c r="AD251" i="1" s="1"/>
  <c r="X254" i="1" a="1"/>
  <c r="X254" i="1" s="1"/>
  <c r="AD257" i="1" a="1"/>
  <c r="AD257" i="1" s="1"/>
  <c r="AD263" i="1" a="1"/>
  <c r="AD263" i="1" s="1"/>
  <c r="X264" i="1" a="1"/>
  <c r="X264" i="1" s="1"/>
  <c r="L266" i="1" a="1"/>
  <c r="L266" i="1" s="1"/>
  <c r="F267" i="1" a="1"/>
  <c r="F267" i="1" s="1"/>
  <c r="AP267" i="1" a="1"/>
  <c r="AP267" i="1" s="1"/>
  <c r="AJ268" i="1" a="1"/>
  <c r="AJ268" i="1" s="1"/>
  <c r="L270" i="1" a="1"/>
  <c r="L270" i="1" s="1"/>
  <c r="X270" i="1"/>
  <c r="R277" i="1"/>
  <c r="AD279" i="1"/>
  <c r="AJ280" i="1"/>
  <c r="X282" i="1"/>
  <c r="L284" i="1"/>
  <c r="AJ191" i="1" a="1"/>
  <c r="AJ191" i="1" s="1"/>
  <c r="AJ288" i="1" s="1" a="1"/>
  <c r="AP220" i="1" a="1"/>
  <c r="AP220" i="1" s="1"/>
  <c r="AD222" i="1" a="1"/>
  <c r="AD222" i="1" s="1"/>
  <c r="AD224" i="1" a="1"/>
  <c r="AD224" i="1" s="1"/>
  <c r="L229" i="1"/>
  <c r="L229" i="1" a="1"/>
  <c r="AF216" i="1" a="1"/>
  <c r="AF216" i="1" s="1"/>
  <c r="P219" i="1" a="1"/>
  <c r="P219" i="1" s="1"/>
  <c r="AH222" i="1" a="1"/>
  <c r="AH222" i="1" s="1"/>
  <c r="S207" i="1" a="1"/>
  <c r="S207" i="1" s="1"/>
  <c r="AK220" i="1" a="1"/>
  <c r="AK220" i="1" s="1"/>
  <c r="M224" i="1" a="1"/>
  <c r="M224" i="1" s="1"/>
  <c r="AQ225" i="1" a="1"/>
  <c r="AQ225" i="1" s="1"/>
  <c r="AK226" i="1" a="1"/>
  <c r="AK226" i="1" s="1"/>
  <c r="AQ227" i="1" a="1"/>
  <c r="AQ227" i="1" s="1"/>
  <c r="AE229" i="1" a="1"/>
  <c r="AE229" i="1" s="1"/>
  <c r="G249" i="1" a="1"/>
  <c r="G249" i="1" s="1"/>
  <c r="S249" i="1" a="1"/>
  <c r="S249" i="1" s="1"/>
  <c r="AE249" i="1" a="1"/>
  <c r="AE249" i="1" s="1"/>
  <c r="G251" i="1" a="1"/>
  <c r="G251" i="1" s="1"/>
  <c r="S251" i="1" a="1"/>
  <c r="S251" i="1" s="1"/>
  <c r="G253" i="1" a="1"/>
  <c r="G253" i="1" s="1"/>
  <c r="AK254" i="1" a="1"/>
  <c r="AK254" i="1" s="1"/>
  <c r="M258" i="1" a="1"/>
  <c r="M258" i="1" s="1"/>
  <c r="AK258" i="1" a="1"/>
  <c r="AK258" i="1" s="1"/>
  <c r="G259" i="1" a="1"/>
  <c r="G259" i="1" s="1"/>
  <c r="AE259" i="1" a="1"/>
  <c r="AE259" i="1" s="1"/>
  <c r="AQ259" i="1" a="1"/>
  <c r="AQ259" i="1" s="1"/>
  <c r="M262" i="1" a="1"/>
  <c r="M262" i="1" s="1"/>
  <c r="S263" i="1" a="1"/>
  <c r="S263" i="1" s="1"/>
  <c r="AE263" i="1" a="1"/>
  <c r="AE263" i="1" s="1"/>
  <c r="AQ263" i="1" a="1"/>
  <c r="AQ263" i="1" s="1"/>
  <c r="AK264" i="1" a="1"/>
  <c r="AK264" i="1" s="1"/>
  <c r="Y266" i="1"/>
  <c r="AK266" i="1" a="1"/>
  <c r="AK266" i="1" s="1"/>
  <c r="G267" i="1" a="1"/>
  <c r="G267" i="1" s="1"/>
  <c r="S267" i="1" a="1"/>
  <c r="S267" i="1" s="1"/>
  <c r="AQ267" i="1" a="1"/>
  <c r="AQ267" i="1" s="1"/>
  <c r="M268" i="1" a="1"/>
  <c r="M268" i="1" s="1"/>
  <c r="Y268" i="1" a="1"/>
  <c r="Y268" i="1" s="1"/>
  <c r="AK268" i="1" a="1"/>
  <c r="AK268" i="1" s="1"/>
  <c r="M270" i="1" a="1"/>
  <c r="M270" i="1" s="1"/>
  <c r="Y270" i="1" a="1"/>
  <c r="Y270" i="1" s="1"/>
  <c r="AK270" i="1" a="1"/>
  <c r="AK270" i="1" s="1"/>
  <c r="AE277" i="1" a="1"/>
  <c r="AE277" i="1" s="1"/>
  <c r="S279" i="1" a="1"/>
  <c r="S279" i="1" s="1"/>
  <c r="AQ279" i="1" a="1"/>
  <c r="AQ279" i="1" s="1"/>
  <c r="Y280" i="1" a="1"/>
  <c r="Y280" i="1" s="1"/>
  <c r="G281" i="1" a="1"/>
  <c r="G281" i="1" s="1"/>
  <c r="AE281" i="1"/>
  <c r="M282" i="1" a="1"/>
  <c r="M282" i="1" s="1"/>
  <c r="AK282" i="1" a="1"/>
  <c r="AK282" i="1" s="1"/>
  <c r="S283" i="1"/>
  <c r="AQ283" i="1" a="1"/>
  <c r="AQ283" i="1" s="1"/>
  <c r="M284" i="1"/>
  <c r="Y284" i="1" a="1"/>
  <c r="Y284" i="1" s="1"/>
  <c r="Y288" i="1" a="1"/>
  <c r="Y288" i="1" s="1"/>
  <c r="M199" i="1" a="1"/>
  <c r="M199" i="1" s="1"/>
  <c r="M296" i="1" s="1" a="1"/>
  <c r="Y199" i="1" a="1"/>
  <c r="Y199" i="1" s="1"/>
  <c r="Y296" i="1" s="1" a="1"/>
  <c r="Y296" i="1" s="1"/>
  <c r="AK199" i="1" a="1"/>
  <c r="AK199" i="1" s="1"/>
  <c r="AK296" i="1" s="1" a="1"/>
  <c r="G200" i="1" a="1"/>
  <c r="G200" i="1" s="1"/>
  <c r="G297" i="1" s="1" a="1"/>
  <c r="S200" i="1" a="1"/>
  <c r="S200" i="1" s="1"/>
  <c r="S297" i="1" s="1" a="1"/>
  <c r="AE200" i="1" a="1"/>
  <c r="AE200" i="1" s="1"/>
  <c r="AE297" i="1" s="1" a="1"/>
  <c r="AQ200" i="1" a="1"/>
  <c r="AQ200" i="1" s="1"/>
  <c r="AQ297" i="1" s="1" a="1"/>
  <c r="AJ284" i="1" a="1"/>
  <c r="AJ284" i="1" s="1"/>
  <c r="F283" i="1" a="1"/>
  <c r="F283" i="1" s="1"/>
  <c r="R281" i="1" a="1"/>
  <c r="R281" i="1" s="1"/>
  <c r="R220" i="1" a="1"/>
  <c r="R220" i="1" s="1"/>
  <c r="X225" i="1" a="1"/>
  <c r="X225" i="1" s="1"/>
  <c r="L227" i="1" a="1"/>
  <c r="L227" i="1" s="1"/>
  <c r="T206" i="1"/>
  <c r="AL219" i="1" a="1"/>
  <c r="AL219" i="1" s="1"/>
  <c r="H222" i="1" a="1"/>
  <c r="H222" i="1" s="1"/>
  <c r="AF226" i="1" a="1"/>
  <c r="AF226" i="1" s="1"/>
  <c r="B237" i="1" a="1"/>
  <c r="B237" i="1" s="1"/>
  <c r="T254" i="1" a="1"/>
  <c r="T254" i="1" s="1"/>
  <c r="N263" i="1" a="1"/>
  <c r="N263" i="1" s="1"/>
  <c r="T282" i="1" a="1"/>
  <c r="T282" i="1" s="1"/>
  <c r="AE211" i="1" a="1"/>
  <c r="AE211" i="1" s="1"/>
  <c r="Y222" i="1" a="1"/>
  <c r="Y222" i="1" s="1"/>
  <c r="AQ229" i="1" a="1"/>
  <c r="AQ229" i="1" s="1"/>
  <c r="S247" i="1" a="1"/>
  <c r="S247" i="1" s="1"/>
  <c r="AQ247" i="1" a="1"/>
  <c r="AQ247" i="1" s="1"/>
  <c r="T219" i="1" a="1"/>
  <c r="T219" i="1" s="1"/>
  <c r="AL222" i="1" a="1"/>
  <c r="AL222" i="1" s="1"/>
  <c r="Z224" i="1" a="1"/>
  <c r="Z224" i="1" s="1"/>
  <c r="N226" i="1" a="1"/>
  <c r="N226" i="1" s="1"/>
  <c r="H227" i="1" a="1"/>
  <c r="H227" i="1" s="1"/>
  <c r="N230" i="1" a="1"/>
  <c r="N230" i="1" s="1"/>
  <c r="H235" i="1" a="1"/>
  <c r="H235" i="1" s="1"/>
  <c r="T235" i="1" a="1"/>
  <c r="T235" i="1" s="1"/>
  <c r="AF235" i="1" a="1"/>
  <c r="AF235" i="1" s="1"/>
  <c r="B236" i="1" a="1"/>
  <c r="B236" i="1" s="1"/>
  <c r="AL236" i="1" a="1"/>
  <c r="AL236" i="1" s="1"/>
  <c r="Z238" i="1" a="1"/>
  <c r="Z238" i="1" s="1"/>
  <c r="N240" i="1" a="1"/>
  <c r="N240" i="1" s="1"/>
  <c r="AL240" i="1" a="1"/>
  <c r="AL240" i="1" s="1"/>
  <c r="H241" i="1" a="1"/>
  <c r="H241" i="1" s="1"/>
  <c r="Z242" i="1" a="1"/>
  <c r="Z242" i="1" s="1"/>
  <c r="T253" i="1" a="1"/>
  <c r="T253" i="1" s="1"/>
  <c r="H255" i="1" a="1"/>
  <c r="H255" i="1" s="1"/>
  <c r="Z258" i="1" a="1"/>
  <c r="Z258" i="1" s="1"/>
  <c r="B262" i="1" a="1"/>
  <c r="B262" i="1" s="1"/>
  <c r="N262" i="1" a="1"/>
  <c r="N262" i="1" s="1"/>
  <c r="AF263" i="1" a="1"/>
  <c r="AF263" i="1" s="1"/>
  <c r="B264" i="1" a="1"/>
  <c r="B264" i="1" s="1"/>
  <c r="B266" i="1" a="1"/>
  <c r="B266" i="1" s="1"/>
  <c r="H267" i="1" a="1"/>
  <c r="H267" i="1" s="1"/>
  <c r="T267" i="1" a="1"/>
  <c r="T267" i="1" s="1"/>
  <c r="AL268" i="1" a="1"/>
  <c r="AL268" i="1" s="1"/>
  <c r="Z270" i="1" a="1"/>
  <c r="Z270" i="1" s="1"/>
  <c r="AL270" i="1" a="1"/>
  <c r="AL270" i="1" s="1"/>
  <c r="AF178" i="1" a="1"/>
  <c r="AF178" i="1" s="1"/>
  <c r="AL179" i="1" a="1"/>
  <c r="AL179" i="1" s="1"/>
  <c r="B181" i="1" a="1"/>
  <c r="B181" i="1" s="1"/>
  <c r="T188" i="1" a="1"/>
  <c r="T188" i="1" s="1"/>
  <c r="Z191" i="1" a="1"/>
  <c r="Z191" i="1" s="1"/>
  <c r="Z288" i="1" s="1" a="1"/>
  <c r="B195" i="1" a="1"/>
  <c r="B195" i="1" s="1"/>
  <c r="B292" i="1" s="1" a="1"/>
  <c r="AF196" i="1" a="1"/>
  <c r="AF196" i="1" s="1"/>
  <c r="T295" i="1" a="1"/>
  <c r="T295" i="1" s="1"/>
  <c r="H200" i="1" a="1"/>
  <c r="H200" i="1" s="1"/>
  <c r="AL201" i="1" a="1"/>
  <c r="AL201" i="1" s="1"/>
  <c r="I290" i="1" a="1"/>
  <c r="I290" i="1" s="1"/>
  <c r="AM228" i="1" a="1"/>
  <c r="AM228" i="1" s="1"/>
  <c r="AM230" i="1" a="1"/>
  <c r="AM230" i="1" s="1"/>
  <c r="O232" i="1" a="1"/>
  <c r="O232" i="1" s="1"/>
  <c r="AG237" i="1" a="1"/>
  <c r="AG237" i="1" s="1"/>
  <c r="C238" i="1" a="1"/>
  <c r="C238" i="1" s="1"/>
  <c r="AM238" i="1" a="1"/>
  <c r="AM238" i="1" s="1"/>
  <c r="I241" i="1" a="1"/>
  <c r="I241" i="1" s="1"/>
  <c r="I243" i="1" a="1"/>
  <c r="I243" i="1" s="1"/>
  <c r="I245" i="1" a="1"/>
  <c r="I245" i="1" s="1"/>
  <c r="AM246" i="1" a="1"/>
  <c r="AM246" i="1" s="1"/>
  <c r="O250" i="1" a="1"/>
  <c r="O250" i="1" s="1"/>
  <c r="AA250" i="1" a="1"/>
  <c r="AA250" i="1" s="1"/>
  <c r="AM250" i="1" a="1"/>
  <c r="AM250" i="1" s="1"/>
  <c r="AM252" i="1" a="1"/>
  <c r="AM252" i="1" s="1"/>
  <c r="AG253" i="1" a="1"/>
  <c r="AG253" i="1" s="1"/>
  <c r="U255" i="1" a="1"/>
  <c r="U255" i="1" s="1"/>
  <c r="O256" i="1" a="1"/>
  <c r="O256" i="1" s="1"/>
  <c r="I257" i="1" a="1"/>
  <c r="I257" i="1" s="1"/>
  <c r="AM258" i="1"/>
  <c r="I269" i="1" a="1"/>
  <c r="I269" i="1" s="1"/>
  <c r="U269" i="1" a="1"/>
  <c r="U269" i="1" s="1"/>
  <c r="AG269" i="1" a="1"/>
  <c r="AG269" i="1" s="1"/>
  <c r="AM270" i="1" a="1"/>
  <c r="AM270" i="1" s="1"/>
  <c r="C272" i="1"/>
  <c r="AA272" i="1" a="1"/>
  <c r="AA272" i="1" s="1"/>
  <c r="AM272" i="1" a="1"/>
  <c r="AM272" i="1" s="1"/>
  <c r="I273" i="1" a="1"/>
  <c r="I273" i="1" s="1"/>
  <c r="AG273" i="1" a="1"/>
  <c r="AG273" i="1" s="1"/>
  <c r="O274" i="1"/>
  <c r="AA274" i="1" a="1"/>
  <c r="AA274" i="1" s="1"/>
  <c r="U275" i="1" a="1"/>
  <c r="U275" i="1" s="1"/>
  <c r="C276" i="1" a="1"/>
  <c r="C276" i="1" s="1"/>
  <c r="AA276" i="1" a="1"/>
  <c r="AA276" i="1" s="1"/>
  <c r="I277" i="1" a="1"/>
  <c r="I277" i="1" s="1"/>
  <c r="O278" i="1" a="1"/>
  <c r="O278" i="1" s="1"/>
  <c r="AM278" i="1" a="1"/>
  <c r="AM278" i="1" s="1"/>
  <c r="U279" i="1" a="1"/>
  <c r="U279" i="1" s="1"/>
  <c r="C280" i="1" a="1"/>
  <c r="C280" i="1" s="1"/>
  <c r="AA280" i="1" a="1"/>
  <c r="AA280" i="1" s="1"/>
  <c r="U281" i="1" a="1"/>
  <c r="U281" i="1" s="1"/>
  <c r="AG281" i="1" a="1"/>
  <c r="AG281" i="1" s="1"/>
  <c r="O282" i="1" a="1"/>
  <c r="O282" i="1" s="1"/>
  <c r="U283" i="1" a="1"/>
  <c r="U283" i="1" s="1"/>
  <c r="C284" i="1" a="1"/>
  <c r="C284" i="1" s="1"/>
  <c r="AM284" i="1"/>
  <c r="AM284" i="1" a="1"/>
  <c r="AG285" i="1" a="1"/>
  <c r="AG285" i="1" s="1"/>
  <c r="AA286" i="1" a="1"/>
  <c r="AA286" i="1" s="1"/>
  <c r="AM286" i="1" a="1"/>
  <c r="AM286" i="1" s="1"/>
  <c r="U287" i="1" a="1"/>
  <c r="U287" i="1" s="1"/>
  <c r="C288" i="1" a="1"/>
  <c r="C288" i="1" s="1"/>
  <c r="AA288" i="1" a="1"/>
  <c r="AA288" i="1" s="1"/>
  <c r="U291" i="1" a="1"/>
  <c r="U291" i="1" s="1"/>
  <c r="AG291" i="1" a="1"/>
  <c r="AG291" i="1" s="1"/>
  <c r="C201" i="1" a="1"/>
  <c r="C201" i="1" s="1"/>
  <c r="C298" i="1" s="1" a="1"/>
  <c r="O201" i="1" a="1"/>
  <c r="O201" i="1" s="1"/>
  <c r="O298" i="1" s="1" a="1"/>
  <c r="O298" i="1" s="1"/>
  <c r="AA201" i="1" a="1"/>
  <c r="AA201" i="1" s="1"/>
  <c r="AA298" i="1" s="1" a="1"/>
  <c r="AA298" i="1" s="1"/>
  <c r="AM201" i="1" a="1"/>
  <c r="AM201" i="1" s="1"/>
  <c r="AM298" i="1" s="1" a="1"/>
  <c r="N295" i="1" a="1"/>
  <c r="N295" i="1" s="1"/>
  <c r="AF294" i="1" a="1"/>
  <c r="AF294" i="1" s="1"/>
  <c r="B289" i="1" a="1"/>
  <c r="B289" i="1" s="1"/>
  <c r="AC267" i="1" a="1"/>
  <c r="AC267" i="1" s="1"/>
  <c r="AA228" i="1" a="1"/>
  <c r="AA228" i="1" s="1"/>
  <c r="I229" i="1" a="1"/>
  <c r="I229" i="1" s="1"/>
  <c r="AA230" i="1" a="1"/>
  <c r="AA230" i="1" s="1"/>
  <c r="AA232" i="1" a="1"/>
  <c r="AA232" i="1" s="1"/>
  <c r="AA234" i="1" a="1"/>
  <c r="AA234" i="1" s="1"/>
  <c r="U237" i="1" a="1"/>
  <c r="U237" i="1" s="1"/>
  <c r="U239" i="1" a="1"/>
  <c r="U239" i="1" s="1"/>
  <c r="AG239" i="1" a="1"/>
  <c r="AG239" i="1" s="1"/>
  <c r="AA240" i="1" a="1"/>
  <c r="AA240" i="1" s="1"/>
  <c r="AM242" i="1" a="1"/>
  <c r="AM242" i="1" s="1"/>
  <c r="AM244" i="1" a="1"/>
  <c r="AM244" i="1" s="1"/>
  <c r="U245" i="1" a="1"/>
  <c r="U245" i="1" s="1"/>
  <c r="C246" i="1" a="1"/>
  <c r="C246" i="1" s="1"/>
  <c r="O248" i="1" a="1"/>
  <c r="O248" i="1" s="1"/>
  <c r="J110" i="1" a="1"/>
  <c r="J110" i="1" s="1"/>
  <c r="J207" i="1" s="1" a="1"/>
  <c r="J207" i="1" s="1"/>
  <c r="D111" i="1" a="1"/>
  <c r="D111" i="1" s="1"/>
  <c r="D208" i="1" s="1" a="1"/>
  <c r="D208" i="1" s="1"/>
  <c r="P111" i="1" a="1"/>
  <c r="P111" i="1" s="1"/>
  <c r="P208" i="1" s="1" a="1"/>
  <c r="AB111" i="1" a="1"/>
  <c r="AB111" i="1" s="1"/>
  <c r="AB208" i="1" s="1" a="1"/>
  <c r="AN111" i="1" a="1"/>
  <c r="AN111" i="1" s="1"/>
  <c r="AN208" i="1" s="1" a="1"/>
  <c r="J112" i="1" a="1"/>
  <c r="J112" i="1" s="1"/>
  <c r="J209" i="1" s="1" a="1"/>
  <c r="V112" i="1" a="1"/>
  <c r="V112" i="1" s="1"/>
  <c r="V209" i="1" s="1" a="1"/>
  <c r="AH112" i="1" a="1"/>
  <c r="AH112" i="1" s="1"/>
  <c r="AH209" i="1" s="1" a="1"/>
  <c r="AH209" i="1" s="1"/>
  <c r="D113" i="1" a="1"/>
  <c r="D113" i="1" s="1"/>
  <c r="D210" i="1" s="1" a="1"/>
  <c r="P113" i="1" a="1"/>
  <c r="P113" i="1" s="1"/>
  <c r="P210" i="1" s="1" a="1"/>
  <c r="AB113" i="1" a="1"/>
  <c r="AB113" i="1" s="1"/>
  <c r="AB210" i="1" s="1" a="1"/>
  <c r="AN113" i="1" a="1"/>
  <c r="AN113" i="1" s="1"/>
  <c r="AN210" i="1" s="1" a="1"/>
  <c r="P115" i="1" a="1"/>
  <c r="P115" i="1" s="1"/>
  <c r="P212" i="1" s="1" a="1"/>
  <c r="P212" i="1" s="1"/>
  <c r="AB212" i="1" a="1"/>
  <c r="AB212" i="1" s="1"/>
  <c r="AN115" i="1" a="1"/>
  <c r="AN115" i="1" s="1"/>
  <c r="J116" i="1" a="1"/>
  <c r="J116" i="1" s="1"/>
  <c r="V116" i="1" a="1"/>
  <c r="V116" i="1" s="1"/>
  <c r="AH116" i="1" a="1"/>
  <c r="AH116" i="1" s="1"/>
  <c r="D117" i="1" a="1"/>
  <c r="D117" i="1" s="1"/>
  <c r="P117" i="1" a="1"/>
  <c r="P117" i="1" s="1"/>
  <c r="AB117" i="1" a="1"/>
  <c r="AB117" i="1" s="1"/>
  <c r="AN117" i="1" a="1"/>
  <c r="AN117" i="1" s="1"/>
  <c r="J118" i="1" a="1"/>
  <c r="J118" i="1" s="1"/>
  <c r="V118" i="1" a="1"/>
  <c r="V118" i="1" s="1"/>
  <c r="AH118" i="1" a="1"/>
  <c r="AH118" i="1" s="1"/>
  <c r="AH215" i="1" s="1" a="1"/>
  <c r="AH215" i="1" s="1"/>
  <c r="D119" i="1" a="1"/>
  <c r="D119" i="1" s="1"/>
  <c r="P216" i="1" a="1"/>
  <c r="P216" i="1" s="1"/>
  <c r="AB119" i="1" a="1"/>
  <c r="AB119" i="1" s="1"/>
  <c r="J120" i="1" a="1"/>
  <c r="J120" i="1" s="1"/>
  <c r="J217" i="1" s="1" a="1"/>
  <c r="V120" i="1" a="1"/>
  <c r="V120" i="1" s="1"/>
  <c r="AH120" i="1" a="1"/>
  <c r="AH120" i="1" s="1"/>
  <c r="D121" i="1" a="1"/>
  <c r="D121" i="1" s="1"/>
  <c r="D218" i="1" s="1" a="1"/>
  <c r="P121" i="1" a="1"/>
  <c r="P121" i="1" s="1"/>
  <c r="AB121" i="1" a="1"/>
  <c r="AB121" i="1" s="1"/>
  <c r="AB218" i="1" s="1" a="1"/>
  <c r="AN121" i="1" a="1"/>
  <c r="AN121" i="1" s="1"/>
  <c r="J122" i="1" a="1"/>
  <c r="J122" i="1" s="1"/>
  <c r="D123" i="1" a="1"/>
  <c r="D123" i="1" s="1"/>
  <c r="D220" i="1" s="1" a="1"/>
  <c r="AB123" i="1" a="1"/>
  <c r="AB123" i="1" s="1"/>
  <c r="AN220" i="1" a="1"/>
  <c r="AN220" i="1" s="1"/>
  <c r="J124" i="1" a="1"/>
  <c r="J124" i="1" s="1"/>
  <c r="J221" i="1" s="1" a="1"/>
  <c r="P222" i="1" a="1"/>
  <c r="P222" i="1" s="1"/>
  <c r="AB222" i="1" a="1"/>
  <c r="AB222" i="1" s="1"/>
  <c r="J126" i="1" a="1"/>
  <c r="J126" i="1" s="1"/>
  <c r="V126" i="1" a="1"/>
  <c r="V126" i="1" s="1"/>
  <c r="V223" i="1" s="1" a="1"/>
  <c r="V223" i="1" s="1"/>
  <c r="AH126" i="1" a="1"/>
  <c r="AH126" i="1" s="1"/>
  <c r="D224" i="1" a="1"/>
  <c r="D224" i="1" s="1"/>
  <c r="P224" i="1" a="1"/>
  <c r="P224" i="1" s="1"/>
  <c r="AH225" i="1" a="1"/>
  <c r="AH225" i="1" s="1"/>
  <c r="AH227" i="1" a="1"/>
  <c r="AH227" i="1" s="1"/>
  <c r="D131" i="1" a="1"/>
  <c r="D131" i="1" s="1"/>
  <c r="D228" i="1" s="1" a="1"/>
  <c r="D228" i="1" s="1"/>
  <c r="P131" i="1" a="1"/>
  <c r="P131" i="1" s="1"/>
  <c r="P228" i="1" s="1" a="1"/>
  <c r="AB131" i="1" a="1"/>
  <c r="AB131" i="1" s="1"/>
  <c r="AB228" i="1" s="1" a="1"/>
  <c r="AB228" i="1" s="1"/>
  <c r="AN131" i="1" a="1"/>
  <c r="AN131" i="1" s="1"/>
  <c r="J132" i="1" a="1"/>
  <c r="J132" i="1" s="1"/>
  <c r="V229" i="1" a="1"/>
  <c r="V229" i="1" s="1"/>
  <c r="D133" i="1" a="1"/>
  <c r="D133" i="1" s="1"/>
  <c r="D230" i="1" s="1" a="1"/>
  <c r="AB133" i="1" a="1"/>
  <c r="AB133" i="1" s="1"/>
  <c r="AN230" i="1" a="1"/>
  <c r="AN230" i="1" s="1"/>
  <c r="J134" i="1" a="1"/>
  <c r="J134" i="1" s="1"/>
  <c r="V134" i="1" a="1"/>
  <c r="V134" i="1" s="1"/>
  <c r="V231" i="1" s="1" a="1"/>
  <c r="AH134" i="1" a="1"/>
  <c r="AH134" i="1" s="1"/>
  <c r="AH231" i="1" s="1" a="1"/>
  <c r="D135" i="1" a="1"/>
  <c r="D135" i="1" s="1"/>
  <c r="D232" i="1" s="1" a="1"/>
  <c r="D232" i="1" s="1"/>
  <c r="P135" i="1" a="1"/>
  <c r="P135" i="1" s="1"/>
  <c r="V235" i="1" a="1"/>
  <c r="V235" i="1" s="1"/>
  <c r="AH235" i="1" a="1"/>
  <c r="AH235" i="1" s="1"/>
  <c r="D236" i="1" a="1"/>
  <c r="D236" i="1" s="1"/>
  <c r="D238" i="1" a="1"/>
  <c r="D238" i="1" s="1"/>
  <c r="D240" i="1" a="1"/>
  <c r="D240" i="1" s="1"/>
  <c r="AN240" i="1" a="1"/>
  <c r="AN240" i="1" s="1"/>
  <c r="AB242" i="1" a="1"/>
  <c r="AB242" i="1" s="1"/>
  <c r="J247" i="1" a="1"/>
  <c r="J247" i="1" s="1"/>
  <c r="D262" i="1" a="1"/>
  <c r="D262" i="1" s="1"/>
  <c r="D270" i="1" a="1"/>
  <c r="D270" i="1" s="1"/>
  <c r="AB270" i="1" a="1"/>
  <c r="AB270" i="1" s="1"/>
  <c r="AN177" i="1" a="1"/>
  <c r="AN177" i="1" s="1"/>
  <c r="V277" i="1" a="1"/>
  <c r="V277" i="1" s="1"/>
  <c r="J279" i="1" a="1"/>
  <c r="J279" i="1" s="1"/>
  <c r="AH279" i="1" a="1"/>
  <c r="AH279" i="1" s="1"/>
  <c r="P280" i="1" a="1"/>
  <c r="P280" i="1" s="1"/>
  <c r="AN280" i="1" a="1"/>
  <c r="AN280" i="1" s="1"/>
  <c r="V281" i="1" a="1"/>
  <c r="V281" i="1" s="1"/>
  <c r="D282" i="1" a="1"/>
  <c r="D282" i="1" s="1"/>
  <c r="AB282" i="1" a="1"/>
  <c r="AB282" i="1" s="1"/>
  <c r="J283" i="1" a="1"/>
  <c r="J283" i="1" s="1"/>
  <c r="V283" i="1" a="1"/>
  <c r="V283" i="1" s="1"/>
  <c r="AH283" i="1" a="1"/>
  <c r="AH283" i="1" s="1"/>
  <c r="P284" i="1" a="1"/>
  <c r="P284" i="1" s="1"/>
  <c r="AN284" i="1" a="1"/>
  <c r="AN284" i="1" s="1"/>
  <c r="J287" i="1" a="1"/>
  <c r="J287" i="1" s="1"/>
  <c r="P290" i="1"/>
  <c r="D197" i="1" a="1"/>
  <c r="D197" i="1" s="1"/>
  <c r="D294" i="1" s="1" a="1"/>
  <c r="D294" i="1" s="1"/>
  <c r="O286" i="1" a="1"/>
  <c r="O286" i="1" s="1"/>
  <c r="AA284" i="1" a="1"/>
  <c r="AA284" i="1" s="1"/>
  <c r="AM282" i="1" a="1"/>
  <c r="AM282" i="1" s="1"/>
  <c r="I281" i="1" a="1"/>
  <c r="I281" i="1" s="1"/>
  <c r="L280" i="1" a="1"/>
  <c r="L280" i="1" s="1"/>
  <c r="F279" i="1" a="1"/>
  <c r="F279" i="1" s="1"/>
  <c r="I271" i="1" a="1"/>
  <c r="I271" i="1" s="1"/>
  <c r="C232" i="1" a="1"/>
  <c r="C232" i="1" s="1"/>
  <c r="AG233" i="1" a="1"/>
  <c r="AG233" i="1" s="1"/>
  <c r="O234" i="1" a="1"/>
  <c r="O234" i="1" s="1"/>
  <c r="I235" i="1" a="1"/>
  <c r="I235" i="1" s="1"/>
  <c r="O236" i="1" a="1"/>
  <c r="O236" i="1" s="1"/>
  <c r="I237" i="1" a="1"/>
  <c r="I237" i="1" s="1"/>
  <c r="I239" i="1" a="1"/>
  <c r="I239" i="1" s="1"/>
  <c r="U241" i="1" a="1"/>
  <c r="U241" i="1" s="1"/>
  <c r="U243" i="1" a="1"/>
  <c r="U243" i="1" s="1"/>
  <c r="AG243" i="1" a="1"/>
  <c r="AG243" i="1" s="1"/>
  <c r="O244" i="1"/>
  <c r="O244" i="1" a="1"/>
  <c r="AA246" i="1" a="1"/>
  <c r="AA246" i="1" s="1"/>
  <c r="AA248" i="1" a="1"/>
  <c r="AA248" i="1" s="1"/>
  <c r="AM248" i="1" a="1"/>
  <c r="AM248" i="1" s="1"/>
  <c r="C250" i="1"/>
  <c r="C250" i="1" a="1"/>
  <c r="C252" i="1" a="1"/>
  <c r="C252" i="1" s="1"/>
  <c r="K110" i="1" a="1"/>
  <c r="K110" i="1" s="1"/>
  <c r="K207" i="1" s="1" a="1"/>
  <c r="E111" i="1" a="1"/>
  <c r="E111" i="1" s="1"/>
  <c r="E208" i="1" s="1" a="1"/>
  <c r="Q111" i="1" a="1"/>
  <c r="Q111" i="1" s="1"/>
  <c r="Q208" i="1" s="1" a="1"/>
  <c r="AC111" i="1" a="1"/>
  <c r="AC111" i="1" s="1"/>
  <c r="AC208" i="1" s="1" a="1"/>
  <c r="AO111" i="1" a="1"/>
  <c r="AO111" i="1" s="1"/>
  <c r="AO208" i="1" s="1" a="1"/>
  <c r="K112" i="1" a="1"/>
  <c r="K112" i="1" s="1"/>
  <c r="K209" i="1" s="1" a="1"/>
  <c r="W112" i="1" a="1"/>
  <c r="W112" i="1" s="1"/>
  <c r="W209" i="1" s="1" a="1"/>
  <c r="AI112" i="1" a="1"/>
  <c r="AI112" i="1" s="1"/>
  <c r="AI209" i="1" s="1" a="1"/>
  <c r="E113" i="1" a="1"/>
  <c r="E113" i="1" s="1"/>
  <c r="E210" i="1" s="1" a="1"/>
  <c r="E210" i="1" s="1"/>
  <c r="Q113" i="1" a="1"/>
  <c r="Q113" i="1" s="1"/>
  <c r="Q210" i="1" s="1" a="1"/>
  <c r="Q210" i="1" s="1"/>
  <c r="AC113" i="1" a="1"/>
  <c r="AC113" i="1" s="1"/>
  <c r="AC210" i="1" s="1" a="1"/>
  <c r="AO113" i="1" a="1"/>
  <c r="AO113" i="1" s="1"/>
  <c r="AO210" i="1" s="1" a="1"/>
  <c r="AO210" i="1" s="1"/>
  <c r="Q115" i="1" a="1"/>
  <c r="Q115" i="1" s="1"/>
  <c r="Q212" i="1" s="1" a="1"/>
  <c r="AO115" i="1" a="1"/>
  <c r="AO115" i="1" s="1"/>
  <c r="AO212" i="1" s="1" a="1"/>
  <c r="K116" i="1" a="1"/>
  <c r="K116" i="1" s="1"/>
  <c r="K213" i="1" s="1" a="1"/>
  <c r="W116" i="1" a="1"/>
  <c r="W116" i="1" s="1"/>
  <c r="W213" i="1" s="1" a="1"/>
  <c r="AI116" i="1" a="1"/>
  <c r="AI116" i="1" s="1"/>
  <c r="AI213" i="1" s="1" a="1"/>
  <c r="E117" i="1" a="1"/>
  <c r="E117" i="1" s="1"/>
  <c r="E214" i="1" s="1" a="1"/>
  <c r="Q117" i="1" a="1"/>
  <c r="Q117" i="1" s="1"/>
  <c r="Q214" i="1" s="1" a="1"/>
  <c r="AC117" i="1" a="1"/>
  <c r="AC117" i="1" s="1"/>
  <c r="AC214" i="1" s="1" a="1"/>
  <c r="AC214" i="1" s="1"/>
  <c r="AO117" i="1" a="1"/>
  <c r="AO117" i="1" s="1"/>
  <c r="AO214" i="1" s="1" a="1"/>
  <c r="AO214" i="1" s="1"/>
  <c r="K118" i="1" a="1"/>
  <c r="K118" i="1" s="1"/>
  <c r="K215" i="1" s="1" a="1"/>
  <c r="K215" i="1" s="1"/>
  <c r="W118" i="1" a="1"/>
  <c r="W118" i="1" s="1"/>
  <c r="W215" i="1" s="1" a="1"/>
  <c r="AI118" i="1" a="1"/>
  <c r="AI118" i="1" s="1"/>
  <c r="AI215" i="1" s="1" a="1"/>
  <c r="AI215" i="1" s="1"/>
  <c r="E119" i="1" a="1"/>
  <c r="E119" i="1" s="1"/>
  <c r="E216" i="1" s="1" a="1"/>
  <c r="AC119" i="1" a="1"/>
  <c r="AC119" i="1" s="1"/>
  <c r="AC216" i="1" s="1" a="1"/>
  <c r="K120" i="1" a="1"/>
  <c r="K120" i="1" s="1"/>
  <c r="W120" i="1" a="1"/>
  <c r="W120" i="1" s="1"/>
  <c r="W217" i="1" s="1" a="1"/>
  <c r="AI120" i="1" a="1"/>
  <c r="AI120" i="1" s="1"/>
  <c r="E121" i="1" a="1"/>
  <c r="E121" i="1" s="1"/>
  <c r="Q121" i="1" a="1"/>
  <c r="Q121" i="1" s="1"/>
  <c r="Q218" i="1" s="1" a="1"/>
  <c r="AC121" i="1" a="1"/>
  <c r="AC121" i="1" s="1"/>
  <c r="AO121" i="1" a="1"/>
  <c r="AO121" i="1" s="1"/>
  <c r="K122" i="1" a="1"/>
  <c r="K122" i="1" s="1"/>
  <c r="W219" i="1" a="1"/>
  <c r="W219" i="1" s="1"/>
  <c r="E123" i="1" a="1"/>
  <c r="E123" i="1" s="1"/>
  <c r="AC123" i="1" a="1"/>
  <c r="AC123" i="1" s="1"/>
  <c r="AO220" i="1" a="1"/>
  <c r="AO220" i="1" s="1"/>
  <c r="K124" i="1" a="1"/>
  <c r="K124" i="1" s="1"/>
  <c r="AC222" i="1" a="1"/>
  <c r="AC222" i="1" s="1"/>
  <c r="AO222" i="1" a="1"/>
  <c r="AO222" i="1" s="1"/>
  <c r="K126" i="1" a="1"/>
  <c r="K126" i="1" s="1"/>
  <c r="K223" i="1" s="1" a="1"/>
  <c r="W126" i="1" a="1"/>
  <c r="W126" i="1" s="1"/>
  <c r="AI126" i="1" a="1"/>
  <c r="AI126" i="1" s="1"/>
  <c r="AI223" i="1" s="1" a="1"/>
  <c r="AI223" i="1" s="1"/>
  <c r="Q224" i="1" a="1"/>
  <c r="Q224" i="1" s="1"/>
  <c r="AC224" i="1" a="1"/>
  <c r="AC224" i="1" s="1"/>
  <c r="E226" i="1" a="1"/>
  <c r="E226" i="1" s="1"/>
  <c r="E131" i="1" a="1"/>
  <c r="E131" i="1" s="1"/>
  <c r="E228" i="1" s="1" a="1"/>
  <c r="Q131" i="1" a="1"/>
  <c r="Q131" i="1" s="1"/>
  <c r="Q228" i="1" s="1" a="1"/>
  <c r="AC131" i="1" a="1"/>
  <c r="AC131" i="1" s="1"/>
  <c r="AC228" i="1" s="1" a="1"/>
  <c r="AO131" i="1" a="1"/>
  <c r="AO131" i="1" s="1"/>
  <c r="AO228" i="1" s="1" a="1"/>
  <c r="K132" i="1" a="1"/>
  <c r="K132" i="1" s="1"/>
  <c r="K229" i="1" s="1" a="1"/>
  <c r="E133" i="1" a="1"/>
  <c r="E133" i="1" s="1"/>
  <c r="E230" i="1" s="1" a="1"/>
  <c r="E230" i="1" s="1"/>
  <c r="AC133" i="1" a="1"/>
  <c r="AC133" i="1" s="1"/>
  <c r="AC230" i="1" s="1" a="1"/>
  <c r="AC230" i="1" s="1"/>
  <c r="K134" i="1" a="1"/>
  <c r="K134" i="1" s="1"/>
  <c r="K231" i="1" s="1" a="1"/>
  <c r="W134" i="1" a="1"/>
  <c r="W134" i="1" s="1"/>
  <c r="W231" i="1" s="1" a="1"/>
  <c r="AI134" i="1" a="1"/>
  <c r="AI134" i="1" s="1"/>
  <c r="AI231" i="1" s="1" a="1"/>
  <c r="AI231" i="1" s="1"/>
  <c r="E135" i="1" a="1"/>
  <c r="E135" i="1" s="1"/>
  <c r="E232" i="1" s="1" a="1"/>
  <c r="Q135" i="1" a="1"/>
  <c r="Q135" i="1" s="1"/>
  <c r="Q232" i="1" s="1" a="1"/>
  <c r="AC135" i="1" a="1"/>
  <c r="AC135" i="1" s="1"/>
  <c r="AC232" i="1" s="1" a="1"/>
  <c r="AO135" i="1" a="1"/>
  <c r="AO135" i="1" s="1"/>
  <c r="AO232" i="1" s="1" a="1"/>
  <c r="K136" i="1" a="1"/>
  <c r="K136" i="1" s="1"/>
  <c r="K233" i="1" s="1" a="1"/>
  <c r="W136" i="1" a="1"/>
  <c r="W136" i="1" s="1"/>
  <c r="W233" i="1" s="1" a="1"/>
  <c r="AI136" i="1" a="1"/>
  <c r="AI136" i="1" s="1"/>
  <c r="AI233" i="1" s="1" a="1"/>
  <c r="E137" i="1" a="1"/>
  <c r="E137" i="1" s="1"/>
  <c r="E234" i="1" s="1" a="1"/>
  <c r="E234" i="1" s="1"/>
  <c r="Q137" i="1" a="1"/>
  <c r="Q137" i="1" s="1"/>
  <c r="Q234" i="1" s="1" a="1"/>
  <c r="Q234" i="1" s="1"/>
  <c r="AC137" i="1" a="1"/>
  <c r="AC137" i="1" s="1"/>
  <c r="AO137" i="1" a="1"/>
  <c r="AO137" i="1" s="1"/>
  <c r="E236" i="1" a="1"/>
  <c r="E236" i="1" s="1"/>
  <c r="Q236" i="1" a="1"/>
  <c r="Q236" i="1" s="1"/>
  <c r="AC236" i="1" a="1"/>
  <c r="AC236" i="1" s="1"/>
  <c r="AO236" i="1" a="1"/>
  <c r="AO236" i="1" s="1"/>
  <c r="W140" i="1" a="1"/>
  <c r="W140" i="1" s="1"/>
  <c r="W237" i="1" s="1" a="1"/>
  <c r="W237" i="1" s="1"/>
  <c r="AI140" i="1" a="1"/>
  <c r="AI140" i="1" s="1"/>
  <c r="E238" i="1" a="1"/>
  <c r="E238" i="1" s="1"/>
  <c r="Q141" i="1" a="1"/>
  <c r="Q141" i="1" s="1"/>
  <c r="AC238" i="1" a="1"/>
  <c r="AC238" i="1" s="1"/>
  <c r="AO141" i="1" a="1"/>
  <c r="AO141" i="1" s="1"/>
  <c r="AO238" i="1" s="1" a="1"/>
  <c r="K142" i="1" a="1"/>
  <c r="K142" i="1" s="1"/>
  <c r="K239" i="1" s="1" a="1"/>
  <c r="W142" i="1" a="1"/>
  <c r="W142" i="1" s="1"/>
  <c r="AI142" i="1" a="1"/>
  <c r="AI142" i="1" s="1"/>
  <c r="E240" i="1" a="1"/>
  <c r="E240" i="1" s="1"/>
  <c r="Q240" i="1"/>
  <c r="Q240" i="1" a="1"/>
  <c r="K241" i="1" a="1"/>
  <c r="K241" i="1" s="1"/>
  <c r="W144" i="1" a="1"/>
  <c r="W144" i="1" s="1"/>
  <c r="AI144" i="1" a="1"/>
  <c r="AI144" i="1" s="1"/>
  <c r="AO242" i="1" a="1"/>
  <c r="AO242" i="1" s="1"/>
  <c r="K146" i="1" a="1"/>
  <c r="K146" i="1" s="1"/>
  <c r="W146" i="1" a="1"/>
  <c r="W146" i="1" s="1"/>
  <c r="W243" i="1" s="1" a="1"/>
  <c r="AI146" i="1" a="1"/>
  <c r="AI146" i="1" s="1"/>
  <c r="E147" i="1" a="1"/>
  <c r="E147" i="1" s="1"/>
  <c r="Q147" i="1" a="1"/>
  <c r="Q147" i="1" s="1"/>
  <c r="AC147" i="1" a="1"/>
  <c r="AC147" i="1" s="1"/>
  <c r="AC244" i="1" s="1" a="1"/>
  <c r="AO147" i="1" a="1"/>
  <c r="AO147" i="1" s="1"/>
  <c r="K148" i="1" a="1"/>
  <c r="K148" i="1" s="1"/>
  <c r="K245" i="1" s="1" a="1"/>
  <c r="W148" i="1" a="1"/>
  <c r="W148" i="1" s="1"/>
  <c r="AI148" i="1" a="1"/>
  <c r="AI148" i="1" s="1"/>
  <c r="E149" i="1" a="1"/>
  <c r="E149" i="1" s="1"/>
  <c r="Q149" i="1" a="1"/>
  <c r="Q149" i="1" s="1"/>
  <c r="Q246" i="1" s="1" a="1"/>
  <c r="Q246" i="1" s="1"/>
  <c r="AC149" i="1" a="1"/>
  <c r="AC149" i="1" s="1"/>
  <c r="AO149" i="1" a="1"/>
  <c r="AO149" i="1" s="1"/>
  <c r="AO246" i="1" s="1" a="1"/>
  <c r="K247" i="1" a="1"/>
  <c r="K247" i="1" s="1"/>
  <c r="W247" i="1" a="1"/>
  <c r="W247" i="1" s="1"/>
  <c r="AI247" i="1" a="1"/>
  <c r="AI247" i="1" s="1"/>
  <c r="K249" i="1" a="1"/>
  <c r="K249" i="1" s="1"/>
  <c r="W249" i="1" a="1"/>
  <c r="W249" i="1" s="1"/>
  <c r="K251" i="1" a="1"/>
  <c r="K251" i="1" s="1"/>
  <c r="AI251" i="1" a="1"/>
  <c r="AI251" i="1" s="1"/>
  <c r="K253" i="1"/>
  <c r="K253" i="1" a="1"/>
  <c r="W253" i="1" a="1"/>
  <c r="W253" i="1" s="1"/>
  <c r="AI253" i="1" a="1"/>
  <c r="AI253" i="1" s="1"/>
  <c r="E254" i="1" a="1"/>
  <c r="E254" i="1" s="1"/>
  <c r="Q254" i="1" a="1"/>
  <c r="Q254" i="1" s="1"/>
  <c r="AO254" i="1" a="1"/>
  <c r="AO254" i="1" s="1"/>
  <c r="K255" i="1" a="1"/>
  <c r="K255" i="1" s="1"/>
  <c r="K257" i="1" a="1"/>
  <c r="K257" i="1" s="1"/>
  <c r="W257" i="1" a="1"/>
  <c r="W257" i="1" s="1"/>
  <c r="AI257" i="1" a="1"/>
  <c r="AI257" i="1" s="1"/>
  <c r="AC258" i="1" a="1"/>
  <c r="AC258" i="1" s="1"/>
  <c r="AO258" i="1" a="1"/>
  <c r="AO258" i="1" s="1"/>
  <c r="W259" i="1" a="1"/>
  <c r="W259" i="1" s="1"/>
  <c r="AI289" i="1" a="1"/>
  <c r="AI289" i="1" s="1"/>
  <c r="Q290" i="1" a="1"/>
  <c r="Q290" i="1" s="1"/>
  <c r="AC290" i="1" a="1"/>
  <c r="AC290" i="1" s="1"/>
  <c r="N206" i="1" a="1"/>
  <c r="N206" i="1" s="1"/>
  <c r="L219" i="1" a="1"/>
  <c r="L219" i="1" s="1"/>
  <c r="R224" i="1" a="1"/>
  <c r="R224" i="1" s="1"/>
  <c r="R230" i="1" a="1"/>
  <c r="R230" i="1" s="1"/>
  <c r="F232" i="1" a="1"/>
  <c r="F232" i="1" s="1"/>
  <c r="F234" i="1" a="1"/>
  <c r="F234" i="1" s="1"/>
  <c r="F236" i="1" a="1"/>
  <c r="F236" i="1" s="1"/>
  <c r="R238" i="1" a="1"/>
  <c r="R238" i="1" s="1"/>
  <c r="AP238" i="1" a="1"/>
  <c r="AP238" i="1" s="1"/>
  <c r="F240" i="1" a="1"/>
  <c r="F240" i="1" s="1"/>
  <c r="X243" i="1" a="1"/>
  <c r="X243" i="1" s="1"/>
  <c r="F244" i="1" a="1"/>
  <c r="F244" i="1" s="1"/>
  <c r="L245" i="1" a="1"/>
  <c r="L245" i="1" s="1"/>
  <c r="AJ245" i="1" a="1"/>
  <c r="AJ245" i="1" s="1"/>
  <c r="AJ247" i="1" a="1"/>
  <c r="AJ247" i="1" s="1"/>
  <c r="F248" i="1" a="1"/>
  <c r="F248" i="1" s="1"/>
  <c r="AD248" i="1" a="1"/>
  <c r="AD248" i="1" s="1"/>
  <c r="R250" i="1" a="1"/>
  <c r="R250" i="1" s="1"/>
  <c r="L251" i="1" a="1"/>
  <c r="L251" i="1" s="1"/>
  <c r="F252" i="1" a="1"/>
  <c r="F252" i="1" s="1"/>
  <c r="R252" i="1" a="1"/>
  <c r="R252" i="1" s="1"/>
  <c r="AD252" i="1" a="1"/>
  <c r="AD252" i="1" s="1"/>
  <c r="AP252" i="1" a="1"/>
  <c r="AP252" i="1" s="1"/>
  <c r="AJ253" i="1" a="1"/>
  <c r="AJ253" i="1" s="1"/>
  <c r="X255" i="1" a="1"/>
  <c r="X255" i="1" s="1"/>
  <c r="AJ255" i="1" a="1"/>
  <c r="AJ255" i="1" s="1"/>
  <c r="F256" i="1" a="1"/>
  <c r="F256" i="1" s="1"/>
  <c r="R256" i="1" a="1"/>
  <c r="R256" i="1" s="1"/>
  <c r="AP256" i="1" a="1"/>
  <c r="AP256" i="1" s="1"/>
  <c r="L257" i="1" a="1"/>
  <c r="L257" i="1" s="1"/>
  <c r="AJ257" i="1"/>
  <c r="F258" i="1" a="1"/>
  <c r="F258" i="1" s="1"/>
  <c r="AP258" i="1" a="1"/>
  <c r="AP258" i="1" s="1"/>
  <c r="AP260" i="1" a="1"/>
  <c r="AP260" i="1" s="1"/>
  <c r="AD262" i="1" a="1"/>
  <c r="AD262" i="1" s="1"/>
  <c r="AJ267" i="1" a="1"/>
  <c r="AJ267" i="1" s="1"/>
  <c r="AD270" i="1" a="1"/>
  <c r="AD270" i="1" s="1"/>
  <c r="R272" i="1" a="1"/>
  <c r="R272" i="1" s="1"/>
  <c r="F274" i="1" a="1"/>
  <c r="F274" i="1" s="1"/>
  <c r="X275" i="1" a="1"/>
  <c r="X275" i="1" s="1"/>
  <c r="AJ275" i="1" a="1"/>
  <c r="AJ275" i="1" s="1"/>
  <c r="L277" i="1" a="1"/>
  <c r="L277" i="1" s="1"/>
  <c r="X277" i="1" a="1"/>
  <c r="X277" i="1" s="1"/>
  <c r="AP278" i="1" a="1"/>
  <c r="AP278" i="1" s="1"/>
  <c r="L279" i="1" a="1"/>
  <c r="L279" i="1" s="1"/>
  <c r="F280" i="1" a="1"/>
  <c r="F280" i="1" s="1"/>
  <c r="AD280" i="1" a="1"/>
  <c r="AD280" i="1" s="1"/>
  <c r="AP280" i="1" a="1"/>
  <c r="AP280" i="1" s="1"/>
  <c r="AJ281" i="1" a="1"/>
  <c r="AJ281" i="1" s="1"/>
  <c r="R282" i="1" a="1"/>
  <c r="R282" i="1" s="1"/>
  <c r="AD282" i="1" a="1"/>
  <c r="AD282" i="1" s="1"/>
  <c r="X283" i="1" a="1"/>
  <c r="X283" i="1" s="1"/>
  <c r="F284" i="1"/>
  <c r="F284" i="1" a="1"/>
  <c r="R284" i="1" a="1"/>
  <c r="R284" i="1" s="1"/>
  <c r="X287" i="1"/>
  <c r="AJ287" i="1"/>
  <c r="L289" i="1"/>
  <c r="F290" i="1"/>
  <c r="AD290" i="1"/>
  <c r="AP290" i="1"/>
  <c r="AJ291" i="1"/>
  <c r="AP292" i="1"/>
  <c r="F199" i="1" a="1"/>
  <c r="F199" i="1" s="1"/>
  <c r="F296" i="1" s="1" a="1"/>
  <c r="F201" i="1" a="1"/>
  <c r="F201" i="1" s="1"/>
  <c r="F298" i="1" s="1" a="1"/>
  <c r="R201" i="1" a="1"/>
  <c r="R201" i="1" s="1"/>
  <c r="R298" i="1" s="1" a="1"/>
  <c r="AD201" i="1" a="1"/>
  <c r="AD201" i="1" s="1"/>
  <c r="AD298" i="1" s="1" a="1"/>
  <c r="AP201" i="1" a="1"/>
  <c r="AP201" i="1" s="1"/>
  <c r="AP298" i="1" s="1" a="1"/>
  <c r="X202" i="1" a="1"/>
  <c r="X202" i="1" s="1"/>
  <c r="X299" i="1" s="1" a="1"/>
  <c r="AJ202" i="1" a="1"/>
  <c r="AJ202" i="1" s="1"/>
  <c r="AJ299" i="1" s="1" a="1"/>
  <c r="AJ299" i="1" s="1"/>
  <c r="D290" i="1" a="1"/>
  <c r="D290" i="1" s="1"/>
  <c r="V289" i="1" a="1"/>
  <c r="V289" i="1" s="1"/>
  <c r="J267" i="1" a="1"/>
  <c r="J267" i="1" s="1"/>
  <c r="X219" i="1" a="1"/>
  <c r="X219" i="1" s="1"/>
  <c r="L221" i="1" a="1"/>
  <c r="L221" i="1" s="1"/>
  <c r="AP222" i="1" a="1"/>
  <c r="AP222" i="1" s="1"/>
  <c r="AP224" i="1"/>
  <c r="AP224" i="1" a="1"/>
  <c r="F226" i="1" a="1"/>
  <c r="F226" i="1" s="1"/>
  <c r="AP228" i="1" a="1"/>
  <c r="AP228" i="1" s="1"/>
  <c r="R232" i="1" a="1"/>
  <c r="R232" i="1" s="1"/>
  <c r="AD232" i="1"/>
  <c r="AD232" i="1" a="1"/>
  <c r="AJ233" i="1" a="1"/>
  <c r="AJ233" i="1" s="1"/>
  <c r="R234" i="1" a="1"/>
  <c r="R234" i="1" s="1"/>
  <c r="AD234" i="1" a="1"/>
  <c r="AD234" i="1" s="1"/>
  <c r="X235" i="1" a="1"/>
  <c r="X235" i="1" s="1"/>
  <c r="R236" i="1" a="1"/>
  <c r="R236" i="1" s="1"/>
  <c r="F238" i="1" a="1"/>
  <c r="F238" i="1" s="1"/>
  <c r="AD238" i="1" a="1"/>
  <c r="AD238" i="1" s="1"/>
  <c r="AJ239" i="1" a="1"/>
  <c r="AJ239" i="1" s="1"/>
  <c r="X241" i="1" a="1"/>
  <c r="X241" i="1" s="1"/>
  <c r="AJ241" i="1" a="1"/>
  <c r="AJ241" i="1" s="1"/>
  <c r="R244" i="1"/>
  <c r="R244" i="1" a="1"/>
  <c r="AD244" i="1" a="1"/>
  <c r="AD244" i="1" s="1"/>
  <c r="F246" i="1"/>
  <c r="F246" i="1" a="1"/>
  <c r="R246" i="1" a="1"/>
  <c r="R246" i="1" s="1"/>
  <c r="AP246" i="1" a="1"/>
  <c r="AP246" i="1" s="1"/>
  <c r="G206" i="1"/>
  <c r="AK207" i="1" a="1"/>
  <c r="AK207" i="1" s="1"/>
  <c r="M211" i="1" a="1"/>
  <c r="M211" i="1" s="1"/>
  <c r="AE216" i="1" a="1"/>
  <c r="AE216" i="1" s="1"/>
  <c r="AK221" i="1" a="1"/>
  <c r="AK221" i="1" s="1"/>
  <c r="AQ222" i="1" a="1"/>
  <c r="AQ222" i="1" s="1"/>
  <c r="AE224" i="1" a="1"/>
  <c r="AE224" i="1" s="1"/>
  <c r="M227" i="1" a="1"/>
  <c r="M227" i="1" s="1"/>
  <c r="Y227" i="1" a="1"/>
  <c r="Y227" i="1" s="1"/>
  <c r="AK227" i="1" a="1"/>
  <c r="AK227" i="1" s="1"/>
  <c r="AE230" i="1" a="1"/>
  <c r="AE230" i="1" s="1"/>
  <c r="AQ230" i="1" a="1"/>
  <c r="AQ230" i="1" s="1"/>
  <c r="M247" i="1" a="1"/>
  <c r="M247" i="1" s="1"/>
  <c r="AK249" i="1" a="1"/>
  <c r="AK249" i="1" s="1"/>
  <c r="M253" i="1" a="1"/>
  <c r="M253" i="1" s="1"/>
  <c r="G254" i="1" a="1"/>
  <c r="G254" i="1" s="1"/>
  <c r="AQ254" i="1" a="1"/>
  <c r="AQ254" i="1" s="1"/>
  <c r="Y257" i="1" a="1"/>
  <c r="Y257" i="1" s="1"/>
  <c r="G258" i="1" a="1"/>
  <c r="G258" i="1" s="1"/>
  <c r="S258" i="1" a="1"/>
  <c r="S258" i="1" s="1"/>
  <c r="AQ258" i="1" a="1"/>
  <c r="AQ258" i="1" s="1"/>
  <c r="M259" i="1" a="1"/>
  <c r="M259" i="1" s="1"/>
  <c r="AQ262" i="1" a="1"/>
  <c r="AQ262" i="1" s="1"/>
  <c r="AE264" i="1" a="1"/>
  <c r="AE264" i="1" s="1"/>
  <c r="S266" i="1" a="1"/>
  <c r="S266" i="1" s="1"/>
  <c r="G268" i="1" a="1"/>
  <c r="G268" i="1" s="1"/>
  <c r="AQ270" i="1" a="1"/>
  <c r="AQ270" i="1" s="1"/>
  <c r="Y277" i="1" a="1"/>
  <c r="Y277" i="1" s="1"/>
  <c r="AK277" i="1" a="1"/>
  <c r="AK277" i="1" s="1"/>
  <c r="M279" i="1" a="1"/>
  <c r="M279" i="1" s="1"/>
  <c r="Y279" i="1" a="1"/>
  <c r="Y279" i="1" s="1"/>
  <c r="S280" i="1" a="1"/>
  <c r="S280" i="1" s="1"/>
  <c r="AQ280" i="1" a="1"/>
  <c r="AQ280" i="1" s="1"/>
  <c r="M281" i="1" a="1"/>
  <c r="M281" i="1" s="1"/>
  <c r="G282" i="1" a="1"/>
  <c r="G282" i="1" s="1"/>
  <c r="AE282" i="1" a="1"/>
  <c r="AE282" i="1" s="1"/>
  <c r="AQ282" i="1" a="1"/>
  <c r="AQ282" i="1" s="1"/>
  <c r="AK283" i="1" a="1"/>
  <c r="AK283" i="1" s="1"/>
  <c r="S284" i="1" a="1"/>
  <c r="S284" i="1" s="1"/>
  <c r="AE284" i="1" a="1"/>
  <c r="AE284" i="1" s="1"/>
  <c r="M287" i="1" a="1"/>
  <c r="M287" i="1" s="1"/>
  <c r="R289" i="1" a="1"/>
  <c r="R289" i="1" s="1"/>
  <c r="M110" i="1" a="1"/>
  <c r="M110" i="1" s="1"/>
  <c r="M207" i="1" s="1" a="1"/>
  <c r="M207" i="1" s="1"/>
  <c r="Y110" i="1" a="1"/>
  <c r="Y110" i="1" s="1"/>
  <c r="Y207" i="1" s="1" a="1"/>
  <c r="S111" i="1" a="1"/>
  <c r="S111" i="1" s="1"/>
  <c r="S208" i="1" s="1" a="1"/>
  <c r="AQ111" i="1" a="1"/>
  <c r="AQ111" i="1" s="1"/>
  <c r="AQ208" i="1" s="1" a="1"/>
  <c r="Y112" i="1" a="1"/>
  <c r="Y112" i="1" s="1"/>
  <c r="M126" i="1" a="1"/>
  <c r="M126" i="1" s="1"/>
  <c r="Y126" i="1" a="1"/>
  <c r="Y126" i="1" s="1"/>
  <c r="AK126" i="1" a="1"/>
  <c r="AK126" i="1" s="1"/>
  <c r="AK223" i="1" s="1" a="1"/>
  <c r="G131" i="1" a="1"/>
  <c r="G131" i="1" s="1"/>
  <c r="G228" i="1" s="1" a="1"/>
  <c r="G228" i="1" s="1"/>
  <c r="AE131" i="1" a="1"/>
  <c r="AE131" i="1" s="1"/>
  <c r="AE228" i="1" s="1" a="1"/>
  <c r="G133" i="1" a="1"/>
  <c r="G133" i="1" s="1"/>
  <c r="G230" i="1" s="1" a="1"/>
  <c r="M134" i="1" a="1"/>
  <c r="M134" i="1" s="1"/>
  <c r="Y134" i="1" a="1"/>
  <c r="Y134" i="1" s="1"/>
  <c r="Y231" i="1" s="1" a="1"/>
  <c r="AK134" i="1" a="1"/>
  <c r="AK134" i="1" s="1"/>
  <c r="AK231" i="1" s="1" a="1"/>
  <c r="G135" i="1" a="1"/>
  <c r="G135" i="1" s="1"/>
  <c r="G232" i="1" s="1" a="1"/>
  <c r="S135" i="1" a="1"/>
  <c r="S135" i="1" s="1"/>
  <c r="AE135" i="1" a="1"/>
  <c r="AE135" i="1" s="1"/>
  <c r="AQ135" i="1" a="1"/>
  <c r="AQ135" i="1" s="1"/>
  <c r="M136" i="1" a="1"/>
  <c r="M136" i="1" s="1"/>
  <c r="M233" i="1" s="1" a="1"/>
  <c r="M233" i="1" s="1"/>
  <c r="Y136" i="1" a="1"/>
  <c r="Y136" i="1" s="1"/>
  <c r="Y233" i="1" s="1" a="1"/>
  <c r="AK136" i="1" a="1"/>
  <c r="AK136" i="1" s="1"/>
  <c r="AK233" i="1" s="1" a="1"/>
  <c r="AK233" i="1" s="1"/>
  <c r="G137" i="1" a="1"/>
  <c r="G137" i="1" s="1"/>
  <c r="S137" i="1" a="1"/>
  <c r="S137" i="1" s="1"/>
  <c r="AE137" i="1" a="1"/>
  <c r="AE137" i="1" s="1"/>
  <c r="AQ137" i="1" a="1"/>
  <c r="AQ137" i="1" s="1"/>
  <c r="AQ234" i="1" s="1" a="1"/>
  <c r="AQ151" i="1" a="1"/>
  <c r="AQ151" i="1" s="1"/>
  <c r="AK158" i="1" a="1"/>
  <c r="AK158" i="1" s="1"/>
  <c r="G159" i="1" a="1"/>
  <c r="G159" i="1" s="1"/>
  <c r="S159" i="1" a="1"/>
  <c r="S159" i="1" s="1"/>
  <c r="AE159" i="1" a="1"/>
  <c r="AE159" i="1" s="1"/>
  <c r="AQ159" i="1" a="1"/>
  <c r="AQ159" i="1" s="1"/>
  <c r="AQ256" i="1" s="1" a="1"/>
  <c r="AQ256" i="1" s="1"/>
  <c r="AJ206" i="1"/>
  <c r="X206" i="1"/>
  <c r="G111" i="1" a="1"/>
  <c r="G111" i="1" s="1"/>
  <c r="G208" i="1" s="1" a="1"/>
  <c r="AE111" i="1" a="1"/>
  <c r="AE111" i="1" s="1"/>
  <c r="M112" i="1" a="1"/>
  <c r="M112" i="1" s="1"/>
  <c r="M209" i="1" s="1" a="1"/>
  <c r="AK112" i="1" a="1"/>
  <c r="AK112" i="1" s="1"/>
  <c r="AK209" i="1" s="1" a="1"/>
  <c r="G113" i="1" a="1"/>
  <c r="G113" i="1" s="1"/>
  <c r="G210" i="1" s="1" a="1"/>
  <c r="S113" i="1" a="1"/>
  <c r="S113" i="1" s="1"/>
  <c r="AE113" i="1" a="1"/>
  <c r="AE113" i="1" s="1"/>
  <c r="AE210" i="1" s="1" a="1"/>
  <c r="AE210" i="1" s="1"/>
  <c r="AQ113" i="1" a="1"/>
  <c r="AQ113" i="1" s="1"/>
  <c r="AQ210" i="1" s="1" a="1"/>
  <c r="AQ210" i="1" s="1"/>
  <c r="AE115" i="1" a="1"/>
  <c r="AE115" i="1" s="1"/>
  <c r="M116" i="1" a="1"/>
  <c r="M116" i="1" s="1"/>
  <c r="AK116" i="1" a="1"/>
  <c r="AK116" i="1" s="1"/>
  <c r="G117" i="1" a="1"/>
  <c r="G117" i="1" s="1"/>
  <c r="AE117" i="1" a="1"/>
  <c r="AE117" i="1" s="1"/>
  <c r="AQ117" i="1" a="1"/>
  <c r="AQ117" i="1" s="1"/>
  <c r="M118" i="1" a="1"/>
  <c r="M118" i="1" s="1"/>
  <c r="Y118" i="1" a="1"/>
  <c r="Y118" i="1" s="1"/>
  <c r="AK118" i="1" a="1"/>
  <c r="AK118" i="1" s="1"/>
  <c r="G119" i="1" a="1"/>
  <c r="G119" i="1" s="1"/>
  <c r="M120" i="1" a="1"/>
  <c r="M120" i="1" s="1"/>
  <c r="M217" i="1" s="1" a="1"/>
  <c r="M217" i="1" s="1"/>
  <c r="Y120" i="1" a="1"/>
  <c r="Y120" i="1" s="1"/>
  <c r="Y217" i="1" s="1" a="1"/>
  <c r="Y217" i="1" s="1"/>
  <c r="AK120" i="1" a="1"/>
  <c r="AK120" i="1" s="1"/>
  <c r="G121" i="1" a="1"/>
  <c r="G121" i="1" s="1"/>
  <c r="S121" i="1" a="1"/>
  <c r="S121" i="1" s="1"/>
  <c r="S218" i="1" s="1" a="1"/>
  <c r="AE121" i="1" a="1"/>
  <c r="AE121" i="1" s="1"/>
  <c r="AE218" i="1" s="1" a="1"/>
  <c r="AE218" i="1" s="1"/>
  <c r="AQ121" i="1" a="1"/>
  <c r="AQ121" i="1" s="1"/>
  <c r="AQ218" i="1" s="1" a="1"/>
  <c r="M122" i="1" a="1"/>
  <c r="M122" i="1" s="1"/>
  <c r="Y122" i="1" a="1"/>
  <c r="Y122" i="1" s="1"/>
  <c r="G123" i="1" a="1"/>
  <c r="G123" i="1" s="1"/>
  <c r="M124" i="1" a="1"/>
  <c r="M124" i="1" s="1"/>
  <c r="Y124" i="1" a="1"/>
  <c r="Y124" i="1" s="1"/>
  <c r="S131" i="1" a="1"/>
  <c r="S131" i="1" s="1"/>
  <c r="S228" i="1" s="1" a="1"/>
  <c r="S228" i="1" s="1"/>
  <c r="AQ131" i="1" a="1"/>
  <c r="AQ131" i="1" s="1"/>
  <c r="M132" i="1" a="1"/>
  <c r="M132" i="1" s="1"/>
  <c r="Y132" i="1" a="1"/>
  <c r="Y132" i="1" s="1"/>
  <c r="AK140" i="1" a="1"/>
  <c r="AK140" i="1" s="1"/>
  <c r="AK237" i="1" s="1" a="1"/>
  <c r="S141" i="1" a="1"/>
  <c r="S141" i="1" s="1"/>
  <c r="S238" i="1" s="1" a="1"/>
  <c r="S238" i="1" s="1"/>
  <c r="AE141" i="1" a="1"/>
  <c r="AE141" i="1" s="1"/>
  <c r="AE238" i="1" s="1" a="1"/>
  <c r="AQ141" i="1" a="1"/>
  <c r="AQ141" i="1" s="1"/>
  <c r="M142" i="1" a="1"/>
  <c r="M142" i="1" s="1"/>
  <c r="M239" i="1" s="1" a="1"/>
  <c r="Y142" i="1" a="1"/>
  <c r="Y142" i="1" s="1"/>
  <c r="Y239" i="1" s="1" a="1"/>
  <c r="AK142" i="1" a="1"/>
  <c r="AK142" i="1" s="1"/>
  <c r="AK239" i="1" s="1" a="1"/>
  <c r="AK144" i="1" a="1"/>
  <c r="AK144" i="1" s="1"/>
  <c r="AK241" i="1" s="1" a="1"/>
  <c r="M146" i="1" a="1"/>
  <c r="M146" i="1" s="1"/>
  <c r="Y146" i="1" a="1"/>
  <c r="Y146" i="1" s="1"/>
  <c r="Y243" i="1" s="1" a="1"/>
  <c r="Y243" i="1" s="1"/>
  <c r="AK146" i="1" a="1"/>
  <c r="AK146" i="1" s="1"/>
  <c r="G147" i="1" a="1"/>
  <c r="G147" i="1" s="1"/>
  <c r="G244" i="1" s="1" a="1"/>
  <c r="G244" i="1" s="1"/>
  <c r="S147" i="1" a="1"/>
  <c r="S147" i="1" s="1"/>
  <c r="AE147" i="1" a="1"/>
  <c r="AE147" i="1" s="1"/>
  <c r="AQ147" i="1" a="1"/>
  <c r="AQ147" i="1" s="1"/>
  <c r="M148" i="1" a="1"/>
  <c r="M148" i="1" s="1"/>
  <c r="Y148" i="1" a="1"/>
  <c r="Y148" i="1" s="1"/>
  <c r="AK148" i="1" a="1"/>
  <c r="AK148" i="1" s="1"/>
  <c r="AK245" i="1" s="1" a="1"/>
  <c r="G149" i="1" a="1"/>
  <c r="G149" i="1" s="1"/>
  <c r="S149" i="1" a="1"/>
  <c r="S149" i="1" s="1"/>
  <c r="AE149" i="1" a="1"/>
  <c r="AE149" i="1" s="1"/>
  <c r="AQ149" i="1" a="1"/>
  <c r="AQ149" i="1" s="1"/>
  <c r="AQ246" i="1" s="1" a="1"/>
  <c r="AQ246" i="1" s="1"/>
  <c r="G151" i="1" a="1"/>
  <c r="G151" i="1" s="1"/>
  <c r="S151" i="1" a="1"/>
  <c r="S151" i="1" s="1"/>
  <c r="AE151" i="1" a="1"/>
  <c r="AE151" i="1" s="1"/>
  <c r="AE248" i="1" s="1" a="1"/>
  <c r="G153" i="1" a="1"/>
  <c r="G153" i="1" s="1"/>
  <c r="S153" i="1" a="1"/>
  <c r="S153" i="1" s="1"/>
  <c r="AE153" i="1" a="1"/>
  <c r="AE153" i="1" s="1"/>
  <c r="AQ153" i="1" a="1"/>
  <c r="AQ153" i="1" s="1"/>
  <c r="AQ250" i="1" s="1" a="1"/>
  <c r="G155" i="1" a="1"/>
  <c r="G155" i="1" s="1"/>
  <c r="S155" i="1" a="1"/>
  <c r="S155" i="1" s="1"/>
  <c r="AE155" i="1" a="1"/>
  <c r="AE155" i="1" s="1"/>
  <c r="AQ155" i="1" a="1"/>
  <c r="AQ155" i="1" s="1"/>
  <c r="B110" i="1" a="1"/>
  <c r="B110" i="1" s="1"/>
  <c r="B207" i="1" s="1" a="1"/>
  <c r="Z110" i="1" a="1"/>
  <c r="Z110" i="1" s="1"/>
  <c r="Z207" i="1" s="1" a="1"/>
  <c r="Z207" i="1" s="1"/>
  <c r="H111" i="1" a="1"/>
  <c r="H111" i="1" s="1"/>
  <c r="H208" i="1" s="1" a="1"/>
  <c r="H208" i="1" s="1"/>
  <c r="T111" i="1" a="1"/>
  <c r="T111" i="1" s="1"/>
  <c r="T208" i="1" s="1" a="1"/>
  <c r="AF111" i="1" a="1"/>
  <c r="AF111" i="1" s="1"/>
  <c r="AF208" i="1" s="1" a="1"/>
  <c r="AF208" i="1" s="1"/>
  <c r="B112" i="1" a="1"/>
  <c r="B112" i="1" s="1"/>
  <c r="B209" i="1" s="1" a="1"/>
  <c r="N112" i="1" a="1"/>
  <c r="N112" i="1" s="1"/>
  <c r="N209" i="1" s="1" a="1"/>
  <c r="Z112" i="1" a="1"/>
  <c r="Z112" i="1" s="1"/>
  <c r="Z209" i="1" s="1" a="1"/>
  <c r="AL112" i="1" a="1"/>
  <c r="AL112" i="1" s="1"/>
  <c r="AL209" i="1" s="1" a="1"/>
  <c r="H113" i="1" a="1"/>
  <c r="H113" i="1" s="1"/>
  <c r="H210" i="1" s="1" a="1"/>
  <c r="T113" i="1" a="1"/>
  <c r="T113" i="1" s="1"/>
  <c r="T210" i="1" s="1" a="1"/>
  <c r="AF113" i="1" a="1"/>
  <c r="AF113" i="1" s="1"/>
  <c r="AF210" i="1" s="1" a="1"/>
  <c r="AF210" i="1" s="1"/>
  <c r="T115" i="1" a="1"/>
  <c r="T115" i="1" s="1"/>
  <c r="T212" i="1" s="1" a="1"/>
  <c r="T212" i="1" s="1"/>
  <c r="AF115" i="1" a="1"/>
  <c r="AF115" i="1" s="1"/>
  <c r="B116" i="1" a="1"/>
  <c r="B116" i="1" s="1"/>
  <c r="N116" i="1" a="1"/>
  <c r="N116" i="1" s="1"/>
  <c r="Z116" i="1" a="1"/>
  <c r="Z116" i="1" s="1"/>
  <c r="AL116" i="1" a="1"/>
  <c r="AL116" i="1" s="1"/>
  <c r="H117" i="1" a="1"/>
  <c r="H117" i="1" s="1"/>
  <c r="T117" i="1" a="1"/>
  <c r="T117" i="1" s="1"/>
  <c r="AF117" i="1" a="1"/>
  <c r="AF117" i="1" s="1"/>
  <c r="B118" i="1" a="1"/>
  <c r="B118" i="1" s="1"/>
  <c r="AF201" i="1" a="1"/>
  <c r="AF201" i="1" s="1"/>
  <c r="S115" i="1" a="1"/>
  <c r="S115" i="1" s="1"/>
  <c r="S212" i="1" s="1" a="1"/>
  <c r="S212" i="1" s="1"/>
  <c r="AQ115" i="1" a="1"/>
  <c r="AQ115" i="1" s="1"/>
  <c r="Y116" i="1" a="1"/>
  <c r="Y116" i="1" s="1"/>
  <c r="S117" i="1" a="1"/>
  <c r="S117" i="1" s="1"/>
  <c r="P140" i="1" a="1"/>
  <c r="P140" i="1" s="1"/>
  <c r="P237" i="1" s="1" a="1"/>
  <c r="AN140" i="1" a="1"/>
  <c r="AN140" i="1" s="1"/>
  <c r="AN237" i="1" s="1" a="1"/>
  <c r="AN237" i="1" s="1"/>
  <c r="V141" i="1" a="1"/>
  <c r="V141" i="1" s="1"/>
  <c r="AH141" i="1" a="1"/>
  <c r="AH141" i="1" s="1"/>
  <c r="AH238" i="1" s="1" a="1"/>
  <c r="D142" i="1" a="1"/>
  <c r="D142" i="1" s="1"/>
  <c r="D239" i="1" s="1" a="1"/>
  <c r="P142" i="1" a="1"/>
  <c r="P142" i="1" s="1"/>
  <c r="AB142" i="1" a="1"/>
  <c r="AB142" i="1" s="1"/>
  <c r="AB239" i="1" s="1" a="1"/>
  <c r="AN142" i="1" a="1"/>
  <c r="AN142" i="1" s="1"/>
  <c r="AN239" i="1" s="1" a="1"/>
  <c r="P144" i="1" a="1"/>
  <c r="P144" i="1" s="1"/>
  <c r="P241" i="1" s="1" a="1"/>
  <c r="P241" i="1" s="1"/>
  <c r="AN144" i="1" a="1"/>
  <c r="AN144" i="1" s="1"/>
  <c r="D146" i="1" a="1"/>
  <c r="D146" i="1" s="1"/>
  <c r="P146" i="1" a="1"/>
  <c r="P146" i="1" s="1"/>
  <c r="P243" i="1" s="1" a="1"/>
  <c r="P243" i="1" s="1"/>
  <c r="AB146" i="1" a="1"/>
  <c r="AB146" i="1" s="1"/>
  <c r="AN146" i="1" a="1"/>
  <c r="AN146" i="1" s="1"/>
  <c r="AN243" i="1" s="1" a="1"/>
  <c r="AN243" i="1" s="1"/>
  <c r="J147" i="1" a="1"/>
  <c r="J147" i="1" s="1"/>
  <c r="J244" i="1" s="1" a="1"/>
  <c r="V147" i="1" a="1"/>
  <c r="V147" i="1" s="1"/>
  <c r="V244" i="1" s="1" a="1"/>
  <c r="AH147" i="1" a="1"/>
  <c r="AH147" i="1" s="1"/>
  <c r="D148" i="1" a="1"/>
  <c r="D148" i="1" s="1"/>
  <c r="D245" i="1" s="1" a="1"/>
  <c r="P148" i="1" a="1"/>
  <c r="P148" i="1" s="1"/>
  <c r="AB148" i="1" a="1"/>
  <c r="AB148" i="1" s="1"/>
  <c r="AB245" i="1" s="1" a="1"/>
  <c r="AN148" i="1" a="1"/>
  <c r="AN148" i="1" s="1"/>
  <c r="AN245" i="1" s="1" a="1"/>
  <c r="AN245" i="1" s="1"/>
  <c r="J149" i="1" a="1"/>
  <c r="J149" i="1" s="1"/>
  <c r="J246" i="1" s="1" a="1"/>
  <c r="J246" i="1" s="1"/>
  <c r="V149" i="1" a="1"/>
  <c r="V149" i="1" s="1"/>
  <c r="AH149" i="1" a="1"/>
  <c r="AH149" i="1" s="1"/>
  <c r="AH246" i="1" s="1" a="1"/>
  <c r="AH246" i="1" s="1"/>
  <c r="J151" i="1" a="1"/>
  <c r="J151" i="1" s="1"/>
  <c r="V151" i="1" a="1"/>
  <c r="V151" i="1" s="1"/>
  <c r="V248" i="1" s="1" a="1"/>
  <c r="V248" i="1" s="1"/>
  <c r="AH151" i="1" a="1"/>
  <c r="AH151" i="1" s="1"/>
  <c r="J153" i="1" a="1"/>
  <c r="J153" i="1" s="1"/>
  <c r="J250" i="1" s="1" a="1"/>
  <c r="V153" i="1" a="1"/>
  <c r="V153" i="1" s="1"/>
  <c r="AH153" i="1" a="1"/>
  <c r="AH153" i="1" s="1"/>
  <c r="AH250" i="1" s="1" a="1"/>
  <c r="AN293" i="1"/>
  <c r="J286" i="1"/>
  <c r="D191" i="1" a="1"/>
  <c r="D191" i="1" s="1"/>
  <c r="D288" i="1" s="1" a="1"/>
  <c r="D288" i="1" s="1"/>
  <c r="V194" i="1" a="1"/>
  <c r="V194" i="1" s="1"/>
  <c r="V291" i="1" s="1" a="1"/>
  <c r="V291" i="1" s="1"/>
  <c r="D195" i="1" a="1"/>
  <c r="D195" i="1" s="1"/>
  <c r="P195" i="1" a="1"/>
  <c r="P195" i="1" s="1"/>
  <c r="P292" i="1" s="1" a="1"/>
  <c r="J196" i="1" a="1"/>
  <c r="J196" i="1" s="1"/>
  <c r="J293" i="1" s="1" a="1"/>
  <c r="AH196" i="1" a="1"/>
  <c r="AH196" i="1" s="1"/>
  <c r="P199" i="1" a="1"/>
  <c r="P199" i="1" s="1"/>
  <c r="P296" i="1" s="1" a="1"/>
  <c r="AB199" i="1" a="1"/>
  <c r="AB199" i="1" s="1"/>
  <c r="AB296" i="1" s="1" a="1"/>
  <c r="AN199" i="1" a="1"/>
  <c r="AN199" i="1" s="1"/>
  <c r="AN296" i="1" s="1" a="1"/>
  <c r="J200" i="1" a="1"/>
  <c r="J200" i="1" s="1"/>
  <c r="J297" i="1" s="1" a="1"/>
  <c r="J297" i="1" s="1"/>
  <c r="V200" i="1" a="1"/>
  <c r="V200" i="1" s="1"/>
  <c r="V297" i="1" s="1" a="1"/>
  <c r="D201" i="1" a="1"/>
  <c r="D201" i="1" s="1"/>
  <c r="P201" i="1" a="1"/>
  <c r="P201" i="1" s="1"/>
  <c r="P298" i="1" s="1" a="1"/>
  <c r="P298" i="1" s="1"/>
  <c r="AB201" i="1" a="1"/>
  <c r="AB201" i="1" s="1"/>
  <c r="AB298" i="1" s="1" a="1"/>
  <c r="AB298" i="1" s="1"/>
  <c r="AN201" i="1" a="1"/>
  <c r="AN201" i="1" s="1"/>
  <c r="AN298" i="1" s="1" a="1"/>
  <c r="AN298" i="1" s="1"/>
  <c r="AH202" i="1" a="1"/>
  <c r="AH202" i="1" s="1"/>
  <c r="AH299" i="1" s="1" a="1"/>
  <c r="F296" i="1"/>
  <c r="AE294" i="1"/>
  <c r="E151" i="1" a="1"/>
  <c r="E151" i="1" s="1"/>
  <c r="E248" i="1" s="1" a="1"/>
  <c r="E248" i="1" s="1"/>
  <c r="Q151" i="1" a="1"/>
  <c r="Q151" i="1" s="1"/>
  <c r="AC151" i="1" a="1"/>
  <c r="AC151" i="1" s="1"/>
  <c r="AC248" i="1" s="1" a="1"/>
  <c r="AO151" i="1" a="1"/>
  <c r="AO151" i="1" s="1"/>
  <c r="E153" i="1" a="1"/>
  <c r="E153" i="1" s="1"/>
  <c r="Q153" i="1" a="1"/>
  <c r="Q153" i="1" s="1"/>
  <c r="Q250" i="1" s="1" a="1"/>
  <c r="Q250" i="1" s="1"/>
  <c r="AC153" i="1" a="1"/>
  <c r="AC153" i="1" s="1"/>
  <c r="AC250" i="1" s="1" a="1"/>
  <c r="AC250" i="1" s="1"/>
  <c r="AO153" i="1" a="1"/>
  <c r="AO153" i="1" s="1"/>
  <c r="E155" i="1" a="1"/>
  <c r="E155" i="1" s="1"/>
  <c r="Q155" i="1" a="1"/>
  <c r="Q155" i="1" s="1"/>
  <c r="AC155" i="1" a="1"/>
  <c r="AC155" i="1" s="1"/>
  <c r="AO155" i="1" a="1"/>
  <c r="AO155" i="1" s="1"/>
  <c r="AO252" i="1" s="1" a="1"/>
  <c r="AO252" i="1" s="1"/>
  <c r="W158" i="1" a="1"/>
  <c r="W158" i="1" s="1"/>
  <c r="AI158" i="1" a="1"/>
  <c r="AI158" i="1" s="1"/>
  <c r="E159" i="1" a="1"/>
  <c r="E159" i="1" s="1"/>
  <c r="Q159" i="1" a="1"/>
  <c r="Q159" i="1" s="1"/>
  <c r="AC159" i="1" a="1"/>
  <c r="AC159" i="1" s="1"/>
  <c r="AO159" i="1" a="1"/>
  <c r="AO159" i="1" s="1"/>
  <c r="E163" i="1" a="1"/>
  <c r="E163" i="1" s="1"/>
  <c r="E260" i="1" s="1" a="1"/>
  <c r="Q163" i="1" a="1"/>
  <c r="Q163" i="1" s="1"/>
  <c r="Q260" i="1" s="1" a="1"/>
  <c r="Q260" i="1" s="1"/>
  <c r="AC163" i="1" a="1"/>
  <c r="AC163" i="1" s="1"/>
  <c r="AO163" i="1" a="1"/>
  <c r="AO163" i="1" s="1"/>
  <c r="AO260" i="1" s="1" a="1"/>
  <c r="K164" i="1" a="1"/>
  <c r="K164" i="1" s="1"/>
  <c r="K261" i="1" s="1" a="1"/>
  <c r="W164" i="1" a="1"/>
  <c r="W164" i="1" s="1"/>
  <c r="W261" i="1" s="1" a="1"/>
  <c r="W261" i="1" s="1"/>
  <c r="AI164" i="1" a="1"/>
  <c r="AI164" i="1" s="1"/>
  <c r="AI261" i="1" s="1" a="1"/>
  <c r="AI261" i="1" s="1"/>
  <c r="K166" i="1" a="1"/>
  <c r="K166" i="1" s="1"/>
  <c r="K263" i="1" s="1" a="1"/>
  <c r="K168" i="1" a="1"/>
  <c r="K168" i="1" s="1"/>
  <c r="K265" i="1" s="1" a="1"/>
  <c r="W168" i="1" a="1"/>
  <c r="W168" i="1" s="1"/>
  <c r="AI168" i="1" a="1"/>
  <c r="AI168" i="1" s="1"/>
  <c r="K172" i="1" a="1"/>
  <c r="K172" i="1" s="1"/>
  <c r="K269" i="1" s="1" a="1"/>
  <c r="K269" i="1" s="1"/>
  <c r="W172" i="1" a="1"/>
  <c r="W172" i="1" s="1"/>
  <c r="W269" i="1" s="1" a="1"/>
  <c r="W269" i="1" s="1"/>
  <c r="AI172" i="1" a="1"/>
  <c r="AI172" i="1" s="1"/>
  <c r="AI269" i="1" s="1" a="1"/>
  <c r="AI269" i="1" s="1"/>
  <c r="K174" i="1" a="1"/>
  <c r="K174" i="1" s="1"/>
  <c r="K271" i="1" s="1" a="1"/>
  <c r="W174" i="1" a="1"/>
  <c r="W174" i="1" s="1"/>
  <c r="W271" i="1" s="1" a="1"/>
  <c r="AI174" i="1" a="1"/>
  <c r="AI174" i="1" s="1"/>
  <c r="AI271" i="1" s="1" a="1"/>
  <c r="E175" i="1" a="1"/>
  <c r="E175" i="1" s="1"/>
  <c r="E272" i="1" s="1" a="1"/>
  <c r="E272" i="1" s="1"/>
  <c r="Q175" i="1" a="1"/>
  <c r="Q175" i="1" s="1"/>
  <c r="Q272" i="1" s="1" a="1"/>
  <c r="Q272" i="1" s="1"/>
  <c r="AC175" i="1" a="1"/>
  <c r="AC175" i="1" s="1"/>
  <c r="AC272" i="1" s="1" a="1"/>
  <c r="AO175" i="1" a="1"/>
  <c r="AO175" i="1" s="1"/>
  <c r="AO272" i="1" s="1" a="1"/>
  <c r="K176" i="1" a="1"/>
  <c r="K176" i="1" s="1"/>
  <c r="K273" i="1" s="1" a="1"/>
  <c r="W176" i="1" a="1"/>
  <c r="W176" i="1" s="1"/>
  <c r="W273" i="1" s="1" a="1"/>
  <c r="AI176" i="1" a="1"/>
  <c r="AI176" i="1" s="1"/>
  <c r="AI273" i="1" s="1" a="1"/>
  <c r="AI273" i="1" s="1"/>
  <c r="E177" i="1" a="1"/>
  <c r="E177" i="1" s="1"/>
  <c r="E274" i="1" s="1" a="1"/>
  <c r="E274" i="1" s="1"/>
  <c r="Q177" i="1" a="1"/>
  <c r="Q177" i="1" s="1"/>
  <c r="Q274" i="1" s="1" a="1"/>
  <c r="Q274" i="1" s="1"/>
  <c r="AC177" i="1" a="1"/>
  <c r="AC177" i="1" s="1"/>
  <c r="AC274" i="1" s="1" a="1"/>
  <c r="AO177" i="1" a="1"/>
  <c r="AO177" i="1" s="1"/>
  <c r="AO274" i="1" s="1" a="1"/>
  <c r="K178" i="1" a="1"/>
  <c r="K178" i="1" s="1"/>
  <c r="K275" i="1" s="1" a="1"/>
  <c r="W178" i="1" a="1"/>
  <c r="W178" i="1" s="1"/>
  <c r="W275" i="1" s="1" a="1"/>
  <c r="W275" i="1" s="1"/>
  <c r="AI178" i="1" a="1"/>
  <c r="AI178" i="1" s="1"/>
  <c r="AI275" i="1" s="1" a="1"/>
  <c r="AI275" i="1" s="1"/>
  <c r="E179" i="1" a="1"/>
  <c r="E179" i="1" s="1"/>
  <c r="E276" i="1" s="1" a="1"/>
  <c r="Q179" i="1" a="1"/>
  <c r="Q179" i="1" s="1"/>
  <c r="Q276" i="1" s="1" a="1"/>
  <c r="AC179" i="1" a="1"/>
  <c r="AC179" i="1" s="1"/>
  <c r="AO179" i="1" a="1"/>
  <c r="AO179" i="1" s="1"/>
  <c r="AO276" i="1" s="1" a="1"/>
  <c r="E181" i="1" a="1"/>
  <c r="E181" i="1" s="1"/>
  <c r="E278" i="1" s="1" a="1"/>
  <c r="E278" i="1" s="1"/>
  <c r="Q181" i="1" a="1"/>
  <c r="Q181" i="1" s="1"/>
  <c r="Q278" i="1" s="1" a="1"/>
  <c r="Q278" i="1" s="1"/>
  <c r="AC181" i="1" a="1"/>
  <c r="AC181" i="1" s="1"/>
  <c r="AC278" i="1" s="1" a="1"/>
  <c r="AC278" i="1" s="1"/>
  <c r="AO181" i="1" a="1"/>
  <c r="AO181" i="1" s="1"/>
  <c r="AO278" i="1" s="1" a="1"/>
  <c r="K188" i="1" a="1"/>
  <c r="K188" i="1" s="1"/>
  <c r="K285" i="1" s="1" a="1"/>
  <c r="W188" i="1" a="1"/>
  <c r="W188" i="1" s="1"/>
  <c r="W285" i="1" s="1" a="1"/>
  <c r="AI188" i="1" a="1"/>
  <c r="AI188" i="1" s="1"/>
  <c r="AI285" i="1" s="1" a="1"/>
  <c r="AI285" i="1" s="1"/>
  <c r="E189" i="1" a="1"/>
  <c r="E189" i="1" s="1"/>
  <c r="E286" i="1" s="1" a="1"/>
  <c r="E286" i="1" s="1"/>
  <c r="Q189" i="1" a="1"/>
  <c r="Q189" i="1" s="1"/>
  <c r="Q286" i="1" s="1" a="1"/>
  <c r="AC189" i="1" a="1"/>
  <c r="AC189" i="1" s="1"/>
  <c r="AC286" i="1" s="1" a="1"/>
  <c r="AO189" i="1" a="1"/>
  <c r="AO189" i="1" s="1"/>
  <c r="W190" i="1" a="1"/>
  <c r="W190" i="1" s="1"/>
  <c r="W287" i="1" s="1" a="1"/>
  <c r="AI190" i="1" a="1"/>
  <c r="AI190" i="1" s="1"/>
  <c r="E191" i="1" a="1"/>
  <c r="E191" i="1" s="1"/>
  <c r="E288" i="1" s="1" a="1"/>
  <c r="E288" i="1" s="1"/>
  <c r="Q191" i="1" a="1"/>
  <c r="Q191" i="1" s="1"/>
  <c r="Q288" i="1" s="1" a="1"/>
  <c r="Q288" i="1" s="1"/>
  <c r="AC191" i="1" a="1"/>
  <c r="AC191" i="1" s="1"/>
  <c r="AC288" i="1" s="1" a="1"/>
  <c r="AO191" i="1" a="1"/>
  <c r="AO191" i="1" s="1"/>
  <c r="K194" i="1" a="1"/>
  <c r="K194" i="1" s="1"/>
  <c r="K291" i="1" s="1" a="1"/>
  <c r="W194" i="1" a="1"/>
  <c r="W194" i="1" s="1"/>
  <c r="AI194" i="1" a="1"/>
  <c r="AI194" i="1" s="1"/>
  <c r="AI291" i="1" s="1" a="1"/>
  <c r="E195" i="1" a="1"/>
  <c r="E195" i="1" s="1"/>
  <c r="Q195" i="1" a="1"/>
  <c r="Q195" i="1" s="1"/>
  <c r="AC195" i="1" a="1"/>
  <c r="AC195" i="1" s="1"/>
  <c r="AO195" i="1" a="1"/>
  <c r="AO195" i="1" s="1"/>
  <c r="AO292" i="1" s="1" a="1"/>
  <c r="K196" i="1" a="1"/>
  <c r="K196" i="1" s="1"/>
  <c r="K293" i="1" s="1" a="1"/>
  <c r="K293" i="1" s="1"/>
  <c r="W196" i="1" a="1"/>
  <c r="W196" i="1" s="1"/>
  <c r="W293" i="1" s="1" a="1"/>
  <c r="W293" i="1" s="1"/>
  <c r="AI196" i="1" a="1"/>
  <c r="AI196" i="1" s="1"/>
  <c r="AI293" i="1" s="1" a="1"/>
  <c r="E197" i="1" a="1"/>
  <c r="E197" i="1" s="1"/>
  <c r="E294" i="1" s="1" a="1"/>
  <c r="AC197" i="1" a="1"/>
  <c r="AC197" i="1" s="1"/>
  <c r="E199" i="1" a="1"/>
  <c r="E199" i="1" s="1"/>
  <c r="E296" i="1" s="1" a="1"/>
  <c r="Q199" i="1" a="1"/>
  <c r="Q199" i="1" s="1"/>
  <c r="Q296" i="1" s="1" a="1"/>
  <c r="Q296" i="1" s="1"/>
  <c r="AC199" i="1" a="1"/>
  <c r="AC199" i="1" s="1"/>
  <c r="AO199" i="1" a="1"/>
  <c r="AO199" i="1" s="1"/>
  <c r="AO296" i="1" s="1" a="1"/>
  <c r="K200" i="1" a="1"/>
  <c r="K200" i="1" s="1"/>
  <c r="K297" i="1" s="1" a="1"/>
  <c r="W200" i="1" a="1"/>
  <c r="W200" i="1" s="1"/>
  <c r="AI200" i="1" a="1"/>
  <c r="AI200" i="1" s="1"/>
  <c r="AI297" i="1" s="1" a="1"/>
  <c r="E201" i="1" a="1"/>
  <c r="E201" i="1" s="1"/>
  <c r="Q201" i="1" a="1"/>
  <c r="Q201" i="1" s="1"/>
  <c r="Q298" i="1" s="1" a="1"/>
  <c r="AC201" i="1" a="1"/>
  <c r="AC201" i="1" s="1"/>
  <c r="AC298" i="1" s="1" a="1"/>
  <c r="AO201" i="1" a="1"/>
  <c r="AO201" i="1" s="1"/>
  <c r="AO298" i="1" s="1" a="1"/>
  <c r="AM296" i="1"/>
  <c r="AA296" i="1"/>
  <c r="P296" i="1"/>
  <c r="S294" i="1"/>
  <c r="AP289" i="1"/>
  <c r="AI284" i="1"/>
  <c r="I206" i="1"/>
  <c r="P299" i="1"/>
  <c r="AI298" i="1"/>
  <c r="AO294" i="1"/>
  <c r="W290" i="1"/>
  <c r="AC283" i="1"/>
  <c r="W282" i="1"/>
  <c r="AK280" i="1"/>
  <c r="G163" i="1" a="1"/>
  <c r="G163" i="1" s="1"/>
  <c r="G260" i="1" s="1" a="1"/>
  <c r="G260" i="1" s="1"/>
  <c r="S163" i="1" a="1"/>
  <c r="S163" i="1" s="1"/>
  <c r="S260" i="1" s="1" a="1"/>
  <c r="AE163" i="1" a="1"/>
  <c r="AE163" i="1" s="1"/>
  <c r="AE260" i="1" s="1" a="1"/>
  <c r="AQ163" i="1" a="1"/>
  <c r="AQ163" i="1" s="1"/>
  <c r="AQ260" i="1" s="1" a="1"/>
  <c r="M164" i="1" a="1"/>
  <c r="M164" i="1" s="1"/>
  <c r="Y164" i="1" a="1"/>
  <c r="Y164" i="1" s="1"/>
  <c r="Y261" i="1" s="1" a="1"/>
  <c r="AK164" i="1" a="1"/>
  <c r="AK164" i="1" s="1"/>
  <c r="M166" i="1" a="1"/>
  <c r="M166" i="1" s="1"/>
  <c r="M263" i="1" s="1" a="1"/>
  <c r="M263" i="1" s="1"/>
  <c r="Y166" i="1" a="1"/>
  <c r="Y166" i="1" s="1"/>
  <c r="Y263" i="1" s="1" a="1"/>
  <c r="Y263" i="1" s="1"/>
  <c r="M168" i="1" a="1"/>
  <c r="M168" i="1" s="1"/>
  <c r="M265" i="1" s="1" a="1"/>
  <c r="Y168" i="1" a="1"/>
  <c r="Y168" i="1" s="1"/>
  <c r="Y265" i="1" s="1" a="1"/>
  <c r="AK168" i="1" a="1"/>
  <c r="AK168" i="1" s="1"/>
  <c r="AK265" i="1" s="1" a="1"/>
  <c r="M172" i="1" a="1"/>
  <c r="M172" i="1" s="1"/>
  <c r="M269" i="1" s="1" a="1"/>
  <c r="M269" i="1" s="1"/>
  <c r="Y172" i="1" a="1"/>
  <c r="Y172" i="1" s="1"/>
  <c r="Y269" i="1" s="1" a="1"/>
  <c r="AK172" i="1" a="1"/>
  <c r="AK172" i="1" s="1"/>
  <c r="AK269" i="1" s="1" a="1"/>
  <c r="M174" i="1" a="1"/>
  <c r="M174" i="1" s="1"/>
  <c r="M271" i="1" s="1" a="1"/>
  <c r="Y174" i="1" a="1"/>
  <c r="Y174" i="1" s="1"/>
  <c r="Y271" i="1" s="1" a="1"/>
  <c r="AK174" i="1" a="1"/>
  <c r="AK174" i="1" s="1"/>
  <c r="AK271" i="1" s="1" a="1"/>
  <c r="G175" i="1" a="1"/>
  <c r="G175" i="1" s="1"/>
  <c r="S175" i="1" a="1"/>
  <c r="S175" i="1" s="1"/>
  <c r="S272" i="1" s="1" a="1"/>
  <c r="S272" i="1" s="1"/>
  <c r="AE175" i="1" a="1"/>
  <c r="AE175" i="1" s="1"/>
  <c r="AQ175" i="1" a="1"/>
  <c r="AQ175" i="1" s="1"/>
  <c r="AQ272" i="1" s="1" a="1"/>
  <c r="M176" i="1" a="1"/>
  <c r="M176" i="1" s="1"/>
  <c r="M273" i="1" s="1" a="1"/>
  <c r="Y176" i="1" a="1"/>
  <c r="Y176" i="1" s="1"/>
  <c r="Y273" i="1" s="1" a="1"/>
  <c r="AK176" i="1" a="1"/>
  <c r="AK176" i="1" s="1"/>
  <c r="AK273" i="1" s="1" a="1"/>
  <c r="AK273" i="1" s="1"/>
  <c r="G177" i="1" a="1"/>
  <c r="G177" i="1" s="1"/>
  <c r="G274" i="1" s="1" a="1"/>
  <c r="S177" i="1" a="1"/>
  <c r="S177" i="1" s="1"/>
  <c r="AE177" i="1" a="1"/>
  <c r="AE177" i="1" s="1"/>
  <c r="AE274" i="1" s="1" a="1"/>
  <c r="AQ177" i="1" a="1"/>
  <c r="AQ177" i="1" s="1"/>
  <c r="AQ274" i="1" s="1" a="1"/>
  <c r="M178" i="1" a="1"/>
  <c r="M178" i="1" s="1"/>
  <c r="M275" i="1" s="1" a="1"/>
  <c r="Y178" i="1" a="1"/>
  <c r="Y178" i="1" s="1"/>
  <c r="AK178" i="1" a="1"/>
  <c r="AK178" i="1" s="1"/>
  <c r="G179" i="1" a="1"/>
  <c r="G179" i="1" s="1"/>
  <c r="S179" i="1" a="1"/>
  <c r="S179" i="1" s="1"/>
  <c r="S276" i="1" s="1" a="1"/>
  <c r="AE179" i="1" a="1"/>
  <c r="AE179" i="1" s="1"/>
  <c r="AE276" i="1" s="1" a="1"/>
  <c r="AQ179" i="1" a="1"/>
  <c r="AQ179" i="1" s="1"/>
  <c r="AQ276" i="1" s="1" a="1"/>
  <c r="G181" i="1" a="1"/>
  <c r="G181" i="1" s="1"/>
  <c r="G278" i="1" s="1" a="1"/>
  <c r="G278" i="1" s="1"/>
  <c r="S181" i="1" a="1"/>
  <c r="S181" i="1" s="1"/>
  <c r="S278" i="1" s="1" a="1"/>
  <c r="AE181" i="1" a="1"/>
  <c r="AE181" i="1" s="1"/>
  <c r="AE278" i="1" s="1" a="1"/>
  <c r="AQ181" i="1" a="1"/>
  <c r="AQ181" i="1" s="1"/>
  <c r="AQ278" i="1" s="1" a="1"/>
  <c r="M188" i="1" a="1"/>
  <c r="M188" i="1" s="1"/>
  <c r="M285" i="1" s="1" a="1"/>
  <c r="Y188" i="1" a="1"/>
  <c r="Y188" i="1" s="1"/>
  <c r="AK188" i="1" a="1"/>
  <c r="AK188" i="1" s="1"/>
  <c r="G189" i="1" a="1"/>
  <c r="G189" i="1" s="1"/>
  <c r="G286" i="1" s="1" a="1"/>
  <c r="G286" i="1" s="1"/>
  <c r="S189" i="1" a="1"/>
  <c r="S189" i="1" s="1"/>
  <c r="AE189" i="1" a="1"/>
  <c r="AE189" i="1" s="1"/>
  <c r="AE286" i="1" s="1" a="1"/>
  <c r="AQ189" i="1" a="1"/>
  <c r="AQ189" i="1" s="1"/>
  <c r="AQ286" i="1" s="1" a="1"/>
  <c r="AQ286" i="1" s="1"/>
  <c r="AK190" i="1" a="1"/>
  <c r="AK190" i="1" s="1"/>
  <c r="AK287" i="1" s="1" a="1"/>
  <c r="G191" i="1" a="1"/>
  <c r="G191" i="1" s="1"/>
  <c r="S191" i="1" a="1"/>
  <c r="S191" i="1" s="1"/>
  <c r="S288" i="1" s="1" a="1"/>
  <c r="AE191" i="1" a="1"/>
  <c r="AE191" i="1" s="1"/>
  <c r="AE288" i="1" s="1" a="1"/>
  <c r="AQ191" i="1" a="1"/>
  <c r="AQ191" i="1" s="1"/>
  <c r="AQ288" i="1" s="1" a="1"/>
  <c r="M194" i="1" a="1"/>
  <c r="M194" i="1" s="1"/>
  <c r="M291" i="1" s="1" a="1"/>
  <c r="Y194" i="1" a="1"/>
  <c r="Y194" i="1" s="1"/>
  <c r="Y291" i="1" s="1" a="1"/>
  <c r="AK194" i="1" a="1"/>
  <c r="AK194" i="1" s="1"/>
  <c r="G195" i="1" a="1"/>
  <c r="G195" i="1" s="1"/>
  <c r="G292" i="1" s="1" a="1"/>
  <c r="G292" i="1" s="1"/>
  <c r="S195" i="1" a="1"/>
  <c r="S195" i="1" s="1"/>
  <c r="AE195" i="1" a="1"/>
  <c r="AE195" i="1" s="1"/>
  <c r="AE292" i="1" s="1" a="1"/>
  <c r="AQ195" i="1" a="1"/>
  <c r="AQ195" i="1" s="1"/>
  <c r="M196" i="1" a="1"/>
  <c r="M196" i="1" s="1"/>
  <c r="M293" i="1" s="1" a="1"/>
  <c r="Y196" i="1" a="1"/>
  <c r="Y196" i="1" s="1"/>
  <c r="Y293" i="1" s="1" a="1"/>
  <c r="Y293" i="1" s="1"/>
  <c r="AK196" i="1" a="1"/>
  <c r="AK196" i="1" s="1"/>
  <c r="AK293" i="1" s="1" a="1"/>
  <c r="G197" i="1" a="1"/>
  <c r="G197" i="1" s="1"/>
  <c r="G294" i="1" s="1" a="1"/>
  <c r="S199" i="1" a="1"/>
  <c r="S199" i="1" s="1"/>
  <c r="G201" i="1" a="1"/>
  <c r="G201" i="1" s="1"/>
  <c r="G298" i="1" s="1" a="1"/>
  <c r="AQ206" i="1"/>
  <c r="AE206" i="1"/>
  <c r="AK296" i="1"/>
  <c r="AH290" i="1"/>
  <c r="Z288" i="1"/>
  <c r="E281" i="1"/>
  <c r="V279" i="1"/>
  <c r="N118" i="1" a="1"/>
  <c r="N118" i="1" s="1"/>
  <c r="Z118" i="1" a="1"/>
  <c r="Z118" i="1" s="1"/>
  <c r="AL118" i="1" a="1"/>
  <c r="AL118" i="1" s="1"/>
  <c r="AL215" i="1" s="1" a="1"/>
  <c r="H119" i="1" a="1"/>
  <c r="H119" i="1" s="1"/>
  <c r="H216" i="1" s="1" a="1"/>
  <c r="H216" i="1" s="1"/>
  <c r="B120" i="1" a="1"/>
  <c r="B120" i="1" s="1"/>
  <c r="B217" i="1" s="1" a="1"/>
  <c r="N120" i="1" a="1"/>
  <c r="N120" i="1" s="1"/>
  <c r="N217" i="1" s="1" a="1"/>
  <c r="Z120" i="1" a="1"/>
  <c r="Z120" i="1" s="1"/>
  <c r="AL120" i="1" a="1"/>
  <c r="AL120" i="1" s="1"/>
  <c r="AL217" i="1" s="1" a="1"/>
  <c r="AL217" i="1" s="1"/>
  <c r="H121" i="1" a="1"/>
  <c r="H121" i="1" s="1"/>
  <c r="H218" i="1" s="1" a="1"/>
  <c r="H218" i="1" s="1"/>
  <c r="T121" i="1" a="1"/>
  <c r="T121" i="1" s="1"/>
  <c r="T218" i="1" s="1" a="1"/>
  <c r="AF121" i="1" a="1"/>
  <c r="AF121" i="1" s="1"/>
  <c r="B122" i="1" a="1"/>
  <c r="B122" i="1" s="1"/>
  <c r="B219" i="1" s="1" a="1"/>
  <c r="B219" i="1" s="1"/>
  <c r="Z122" i="1" a="1"/>
  <c r="Z122" i="1" s="1"/>
  <c r="Z219" i="1" s="1" a="1"/>
  <c r="Z219" i="1" s="1"/>
  <c r="H123" i="1" a="1"/>
  <c r="H123" i="1" s="1"/>
  <c r="B124" i="1" a="1"/>
  <c r="B124" i="1" s="1"/>
  <c r="Z124" i="1" a="1"/>
  <c r="Z124" i="1" s="1"/>
  <c r="B126" i="1" a="1"/>
  <c r="B126" i="1" s="1"/>
  <c r="N126" i="1" a="1"/>
  <c r="N126" i="1" s="1"/>
  <c r="Z126" i="1" a="1"/>
  <c r="Z126" i="1" s="1"/>
  <c r="AL126" i="1" a="1"/>
  <c r="AL126" i="1" s="1"/>
  <c r="H131" i="1" a="1"/>
  <c r="H131" i="1" s="1"/>
  <c r="T131" i="1" a="1"/>
  <c r="T131" i="1" s="1"/>
  <c r="T228" i="1" s="1" a="1"/>
  <c r="AF131" i="1" a="1"/>
  <c r="AF131" i="1" s="1"/>
  <c r="AF228" i="1" s="1" a="1"/>
  <c r="B132" i="1" a="1"/>
  <c r="B132" i="1" s="1"/>
  <c r="B229" i="1" s="1" a="1"/>
  <c r="B229" i="1" s="1"/>
  <c r="Z132" i="1" a="1"/>
  <c r="Z132" i="1" s="1"/>
  <c r="H133" i="1" a="1"/>
  <c r="H133" i="1" s="1"/>
  <c r="H230" i="1" s="1" a="1"/>
  <c r="B134" i="1" a="1"/>
  <c r="B134" i="1" s="1"/>
  <c r="N134" i="1" a="1"/>
  <c r="N134" i="1" s="1"/>
  <c r="Z134" i="1" a="1"/>
  <c r="Z134" i="1" s="1"/>
  <c r="AL134" i="1" a="1"/>
  <c r="AL134" i="1" s="1"/>
  <c r="AL231" i="1" s="1" a="1"/>
  <c r="H135" i="1" a="1"/>
  <c r="H135" i="1" s="1"/>
  <c r="H232" i="1" s="1" a="1"/>
  <c r="H232" i="1" s="1"/>
  <c r="T135" i="1" a="1"/>
  <c r="T135" i="1" s="1"/>
  <c r="T232" i="1" s="1" a="1"/>
  <c r="T232" i="1" s="1"/>
  <c r="AF135" i="1" a="1"/>
  <c r="AF135" i="1" s="1"/>
  <c r="B136" i="1" a="1"/>
  <c r="B136" i="1" s="1"/>
  <c r="N136" i="1" a="1"/>
  <c r="N136" i="1" s="1"/>
  <c r="Z136" i="1" a="1"/>
  <c r="Z136" i="1" s="1"/>
  <c r="Z233" i="1" s="1" a="1"/>
  <c r="AL136" i="1" a="1"/>
  <c r="AL136" i="1" s="1"/>
  <c r="AL233" i="1" s="1" a="1"/>
  <c r="AL233" i="1" s="1"/>
  <c r="H137" i="1" a="1"/>
  <c r="H137" i="1" s="1"/>
  <c r="H234" i="1" s="1" a="1"/>
  <c r="T137" i="1" a="1"/>
  <c r="T137" i="1" s="1"/>
  <c r="AF137" i="1" a="1"/>
  <c r="AF137" i="1" s="1"/>
  <c r="AF234" i="1" s="1" a="1"/>
  <c r="N140" i="1" a="1"/>
  <c r="N140" i="1" s="1"/>
  <c r="AL140" i="1" a="1"/>
  <c r="AL140" i="1" s="1"/>
  <c r="T141" i="1" a="1"/>
  <c r="T141" i="1" s="1"/>
  <c r="T238" i="1" s="1" a="1"/>
  <c r="T238" i="1" s="1"/>
  <c r="AF141" i="1" a="1"/>
  <c r="AF141" i="1" s="1"/>
  <c r="B142" i="1" a="1"/>
  <c r="B142" i="1" s="1"/>
  <c r="B239" i="1" s="1" a="1"/>
  <c r="B239" i="1" s="1"/>
  <c r="N142" i="1" a="1"/>
  <c r="N142" i="1" s="1"/>
  <c r="N239" i="1" s="1" a="1"/>
  <c r="Z142" i="1" a="1"/>
  <c r="Z142" i="1" s="1"/>
  <c r="AL142" i="1" a="1"/>
  <c r="AL142" i="1" s="1"/>
  <c r="AL239" i="1" s="1" a="1"/>
  <c r="AL239" i="1" s="1"/>
  <c r="N144" i="1" a="1"/>
  <c r="N144" i="1" s="1"/>
  <c r="AL144" i="1" a="1"/>
  <c r="AL144" i="1" s="1"/>
  <c r="AL241" i="1" s="1" a="1"/>
  <c r="B146" i="1" a="1"/>
  <c r="B146" i="1" s="1"/>
  <c r="N146" i="1" a="1"/>
  <c r="N146" i="1" s="1"/>
  <c r="N243" i="1" s="1" a="1"/>
  <c r="Z146" i="1" a="1"/>
  <c r="Z146" i="1" s="1"/>
  <c r="Z243" i="1" s="1" a="1"/>
  <c r="AL146" i="1" a="1"/>
  <c r="AL146" i="1" s="1"/>
  <c r="AL243" i="1" s="1" a="1"/>
  <c r="H147" i="1" a="1"/>
  <c r="H147" i="1" s="1"/>
  <c r="H244" i="1" s="1" a="1"/>
  <c r="H244" i="1" s="1"/>
  <c r="T147" i="1" a="1"/>
  <c r="T147" i="1" s="1"/>
  <c r="T244" i="1" s="1" a="1"/>
  <c r="T244" i="1" s="1"/>
  <c r="AF147" i="1" a="1"/>
  <c r="AF147" i="1" s="1"/>
  <c r="AF244" i="1" s="1" a="1"/>
  <c r="AF244" i="1" s="1"/>
  <c r="B148" i="1" a="1"/>
  <c r="B148" i="1" s="1"/>
  <c r="B245" i="1" s="1" a="1"/>
  <c r="N148" i="1" a="1"/>
  <c r="N148" i="1" s="1"/>
  <c r="N245" i="1" s="1" a="1"/>
  <c r="Z148" i="1" a="1"/>
  <c r="Z148" i="1" s="1"/>
  <c r="Z245" i="1" s="1" a="1"/>
  <c r="AL148" i="1" a="1"/>
  <c r="AL148" i="1" s="1"/>
  <c r="AL245" i="1" s="1" a="1"/>
  <c r="AL245" i="1" s="1"/>
  <c r="H149" i="1" a="1"/>
  <c r="H149" i="1" s="1"/>
  <c r="H246" i="1" s="1" a="1"/>
  <c r="T149" i="1" a="1"/>
  <c r="T149" i="1" s="1"/>
  <c r="T246" i="1" s="1" a="1"/>
  <c r="AF149" i="1" a="1"/>
  <c r="AF149" i="1" s="1"/>
  <c r="AF246" i="1" s="1" a="1"/>
  <c r="H151" i="1" a="1"/>
  <c r="H151" i="1" s="1"/>
  <c r="T151" i="1" a="1"/>
  <c r="T151" i="1" s="1"/>
  <c r="T248" i="1" s="1" a="1"/>
  <c r="AF151" i="1" a="1"/>
  <c r="AF151" i="1" s="1"/>
  <c r="AF248" i="1" s="1" a="1"/>
  <c r="AF248" i="1" s="1"/>
  <c r="H153" i="1" a="1"/>
  <c r="H153" i="1" s="1"/>
  <c r="H250" i="1" s="1" a="1"/>
  <c r="H250" i="1" s="1"/>
  <c r="T153" i="1" a="1"/>
  <c r="T153" i="1" s="1"/>
  <c r="T250" i="1" s="1" a="1"/>
  <c r="T250" i="1" s="1"/>
  <c r="AF153" i="1" a="1"/>
  <c r="AF153" i="1" s="1"/>
  <c r="AF250" i="1" s="1" a="1"/>
  <c r="AF250" i="1" s="1"/>
  <c r="H155" i="1" a="1"/>
  <c r="H155" i="1" s="1"/>
  <c r="H252" i="1" s="1" a="1"/>
  <c r="T155" i="1" a="1"/>
  <c r="T155" i="1" s="1"/>
  <c r="AF155" i="1" a="1"/>
  <c r="AF155" i="1" s="1"/>
  <c r="N158" i="1" a="1"/>
  <c r="N158" i="1" s="1"/>
  <c r="AL158" i="1" a="1"/>
  <c r="AL158" i="1" s="1"/>
  <c r="H159" i="1" a="1"/>
  <c r="H159" i="1" s="1"/>
  <c r="T159" i="1" a="1"/>
  <c r="T159" i="1" s="1"/>
  <c r="AF159" i="1" a="1"/>
  <c r="AF159" i="1" s="1"/>
  <c r="H163" i="1" a="1"/>
  <c r="H163" i="1" s="1"/>
  <c r="H260" i="1" s="1" a="1"/>
  <c r="H260" i="1" s="1"/>
  <c r="T163" i="1" a="1"/>
  <c r="T163" i="1" s="1"/>
  <c r="T260" i="1" s="1" a="1"/>
  <c r="T260" i="1" s="1"/>
  <c r="AF163" i="1" a="1"/>
  <c r="AF163" i="1" s="1"/>
  <c r="AF260" i="1" s="1" a="1"/>
  <c r="AF260" i="1" s="1"/>
  <c r="B164" i="1" a="1"/>
  <c r="B164" i="1" s="1"/>
  <c r="B261" i="1" s="1" a="1"/>
  <c r="B261" i="1" s="1"/>
  <c r="N164" i="1" a="1"/>
  <c r="N164" i="1" s="1"/>
  <c r="N261" i="1" s="1" a="1"/>
  <c r="Z164" i="1" a="1"/>
  <c r="Z164" i="1" s="1"/>
  <c r="AL164" i="1" a="1"/>
  <c r="AL164" i="1" s="1"/>
  <c r="AL261" i="1" s="1" a="1"/>
  <c r="AL261" i="1" s="1"/>
  <c r="B166" i="1" a="1"/>
  <c r="B166" i="1" s="1"/>
  <c r="B263" i="1" s="1" a="1"/>
  <c r="Z166" i="1" a="1"/>
  <c r="Z166" i="1" s="1"/>
  <c r="Z263" i="1" s="1" a="1"/>
  <c r="Z263" i="1" s="1"/>
  <c r="B168" i="1" a="1"/>
  <c r="B168" i="1" s="1"/>
  <c r="N168" i="1" a="1"/>
  <c r="N168" i="1" s="1"/>
  <c r="Z168" i="1" a="1"/>
  <c r="Z168" i="1" s="1"/>
  <c r="Z265" i="1" s="1" a="1"/>
  <c r="Z265" i="1" s="1"/>
  <c r="AL168" i="1" a="1"/>
  <c r="AL168" i="1" s="1"/>
  <c r="AL265" i="1" s="1" a="1"/>
  <c r="AL265" i="1" s="1"/>
  <c r="B172" i="1" a="1"/>
  <c r="B172" i="1" s="1"/>
  <c r="B269" i="1" s="1" a="1"/>
  <c r="B269" i="1" s="1"/>
  <c r="N172" i="1" a="1"/>
  <c r="N172" i="1" s="1"/>
  <c r="N269" i="1" s="1" a="1"/>
  <c r="Z172" i="1" a="1"/>
  <c r="Z172" i="1" s="1"/>
  <c r="AL172" i="1" a="1"/>
  <c r="AL172" i="1" s="1"/>
  <c r="AL269" i="1" s="1" a="1"/>
  <c r="B174" i="1" a="1"/>
  <c r="B174" i="1" s="1"/>
  <c r="B271" i="1" s="1" a="1"/>
  <c r="B271" i="1" s="1"/>
  <c r="N174" i="1" a="1"/>
  <c r="N174" i="1" s="1"/>
  <c r="Z174" i="1" a="1"/>
  <c r="Z174" i="1" s="1"/>
  <c r="Z271" i="1" s="1" a="1"/>
  <c r="Z271" i="1" s="1"/>
  <c r="AL174" i="1" a="1"/>
  <c r="AL174" i="1" s="1"/>
  <c r="AL271" i="1" s="1" a="1"/>
  <c r="H175" i="1" a="1"/>
  <c r="H175" i="1" s="1"/>
  <c r="H272" i="1" s="1" a="1"/>
  <c r="T175" i="1" a="1"/>
  <c r="T175" i="1" s="1"/>
  <c r="AF175" i="1" a="1"/>
  <c r="AF175" i="1" s="1"/>
  <c r="AF272" i="1" s="1" a="1"/>
  <c r="AF272" i="1" s="1"/>
  <c r="B176" i="1" a="1"/>
  <c r="B176" i="1" s="1"/>
  <c r="N176" i="1" a="1"/>
  <c r="N176" i="1" s="1"/>
  <c r="N273" i="1" s="1" a="1"/>
  <c r="N273" i="1" s="1"/>
  <c r="Z176" i="1" a="1"/>
  <c r="Z176" i="1" s="1"/>
  <c r="Z273" i="1" s="1" a="1"/>
  <c r="Z273" i="1" s="1"/>
  <c r="AL176" i="1" a="1"/>
  <c r="AL176" i="1" s="1"/>
  <c r="AL273" i="1" s="1" a="1"/>
  <c r="AL273" i="1" s="1"/>
  <c r="H177" i="1" a="1"/>
  <c r="H177" i="1" s="1"/>
  <c r="H274" i="1" s="1" a="1"/>
  <c r="T177" i="1" a="1"/>
  <c r="T177" i="1" s="1"/>
  <c r="T274" i="1" s="1" a="1"/>
  <c r="T274" i="1" s="1"/>
  <c r="AF177" i="1" a="1"/>
  <c r="AF177" i="1" s="1"/>
  <c r="B178" i="1" a="1"/>
  <c r="B178" i="1" s="1"/>
  <c r="B275" i="1" s="1" a="1"/>
  <c r="N178" i="1" a="1"/>
  <c r="N178" i="1" s="1"/>
  <c r="N275" i="1" s="1" a="1"/>
  <c r="N275" i="1" s="1"/>
  <c r="Z178" i="1" a="1"/>
  <c r="Z178" i="1" s="1"/>
  <c r="Z275" i="1" s="1" a="1"/>
  <c r="AL178" i="1" a="1"/>
  <c r="AL178" i="1" s="1"/>
  <c r="H179" i="1" a="1"/>
  <c r="H179" i="1" s="1"/>
  <c r="T179" i="1" a="1"/>
  <c r="T179" i="1" s="1"/>
  <c r="AF179" i="1" a="1"/>
  <c r="AF179" i="1" s="1"/>
  <c r="AF276" i="1" s="1" a="1"/>
  <c r="AF276" i="1" s="1"/>
  <c r="H181" i="1" a="1"/>
  <c r="H181" i="1" s="1"/>
  <c r="T181" i="1" a="1"/>
  <c r="T181" i="1" s="1"/>
  <c r="T278" i="1" s="1" a="1"/>
  <c r="AF181" i="1" a="1"/>
  <c r="AF181" i="1" s="1"/>
  <c r="AF278" i="1" s="1" a="1"/>
  <c r="B188" i="1" a="1"/>
  <c r="B188" i="1" s="1"/>
  <c r="N188" i="1" a="1"/>
  <c r="N188" i="1" s="1"/>
  <c r="N285" i="1" s="1" a="1"/>
  <c r="N285" i="1" s="1"/>
  <c r="Z188" i="1" a="1"/>
  <c r="Z188" i="1" s="1"/>
  <c r="Z285" i="1" s="1" a="1"/>
  <c r="Z285" i="1" s="1"/>
  <c r="AL188" i="1" a="1"/>
  <c r="AL188" i="1" s="1"/>
  <c r="H189" i="1" a="1"/>
  <c r="H189" i="1" s="1"/>
  <c r="H286" i="1" s="1" a="1"/>
  <c r="H286" i="1" s="1"/>
  <c r="T189" i="1" a="1"/>
  <c r="T189" i="1" s="1"/>
  <c r="AF189" i="1" a="1"/>
  <c r="AF189" i="1" s="1"/>
  <c r="N190" i="1" a="1"/>
  <c r="N190" i="1" s="1"/>
  <c r="N287" i="1" s="1" a="1"/>
  <c r="N287" i="1" s="1"/>
  <c r="AL190" i="1" a="1"/>
  <c r="AL190" i="1" s="1"/>
  <c r="AL287" i="1" s="1" a="1"/>
  <c r="AL287" i="1" s="1"/>
  <c r="H191" i="1" a="1"/>
  <c r="H191" i="1" s="1"/>
  <c r="T191" i="1" a="1"/>
  <c r="T191" i="1" s="1"/>
  <c r="AF191" i="1" a="1"/>
  <c r="AF191" i="1" s="1"/>
  <c r="AF288" i="1" s="1" a="1"/>
  <c r="AF288" i="1" s="1"/>
  <c r="B194" i="1" a="1"/>
  <c r="B194" i="1" s="1"/>
  <c r="B291" i="1" s="1" a="1"/>
  <c r="B291" i="1" s="1"/>
  <c r="N194" i="1" a="1"/>
  <c r="N194" i="1" s="1"/>
  <c r="N291" i="1" s="1" a="1"/>
  <c r="N291" i="1" s="1"/>
  <c r="Z194" i="1" a="1"/>
  <c r="Z194" i="1" s="1"/>
  <c r="AL194" i="1" a="1"/>
  <c r="AL194" i="1" s="1"/>
  <c r="AL291" i="1" s="1" a="1"/>
  <c r="AL291" i="1" s="1"/>
  <c r="H195" i="1" a="1"/>
  <c r="H195" i="1" s="1"/>
  <c r="H292" i="1" s="1" a="1"/>
  <c r="H292" i="1" s="1"/>
  <c r="T195" i="1" a="1"/>
  <c r="T195" i="1" s="1"/>
  <c r="AF195" i="1" a="1"/>
  <c r="AF195" i="1" s="1"/>
  <c r="B196" i="1" a="1"/>
  <c r="B196" i="1" s="1"/>
  <c r="N196" i="1" a="1"/>
  <c r="N196" i="1" s="1"/>
  <c r="Z196" i="1" a="1"/>
  <c r="Z196" i="1" s="1"/>
  <c r="AL196" i="1" a="1"/>
  <c r="AL196" i="1" s="1"/>
  <c r="H197" i="1" a="1"/>
  <c r="H197" i="1" s="1"/>
  <c r="H199" i="1" a="1"/>
  <c r="H199" i="1" s="1"/>
  <c r="T199" i="1" a="1"/>
  <c r="T199" i="1" s="1"/>
  <c r="AF199" i="1" a="1"/>
  <c r="AF199" i="1" s="1"/>
  <c r="B200" i="1" a="1"/>
  <c r="B200" i="1" s="1"/>
  <c r="Z200" i="1" a="1"/>
  <c r="Z200" i="1" s="1"/>
  <c r="AL200" i="1" a="1"/>
  <c r="AL200" i="1" s="1"/>
  <c r="H201" i="1" a="1"/>
  <c r="H201" i="1" s="1"/>
  <c r="T201" i="1" a="1"/>
  <c r="T201" i="1" s="1"/>
  <c r="N202" i="1" a="1"/>
  <c r="N202" i="1" s="1"/>
  <c r="Z202" i="1" a="1"/>
  <c r="Z202" i="1" s="1"/>
  <c r="R206" i="1"/>
  <c r="U290" i="1"/>
  <c r="AJ288" i="1"/>
  <c r="M285" i="1"/>
  <c r="AL283" i="1"/>
  <c r="AO206" i="1"/>
  <c r="AC206" i="1"/>
  <c r="AB297" i="1"/>
  <c r="E297" i="1"/>
  <c r="AF290" i="1"/>
  <c r="J155" i="1" a="1"/>
  <c r="J155" i="1" s="1"/>
  <c r="V155" i="1" a="1"/>
  <c r="V155" i="1" s="1"/>
  <c r="V252" i="1" s="1" a="1"/>
  <c r="V252" i="1" s="1"/>
  <c r="AH155" i="1" a="1"/>
  <c r="AH155" i="1" s="1"/>
  <c r="AH252" i="1" s="1" a="1"/>
  <c r="AH252" i="1" s="1"/>
  <c r="P158" i="1" a="1"/>
  <c r="P158" i="1" s="1"/>
  <c r="P255" i="1" s="1" a="1"/>
  <c r="P255" i="1" s="1"/>
  <c r="AN158" i="1" a="1"/>
  <c r="AN158" i="1" s="1"/>
  <c r="AN255" i="1" s="1" a="1"/>
  <c r="AN255" i="1" s="1"/>
  <c r="J159" i="1" a="1"/>
  <c r="J159" i="1" s="1"/>
  <c r="J256" i="1" s="1" a="1"/>
  <c r="J256" i="1" s="1"/>
  <c r="V159" i="1" a="1"/>
  <c r="V159" i="1" s="1"/>
  <c r="V256" i="1" s="1" a="1"/>
  <c r="AH159" i="1" a="1"/>
  <c r="AH159" i="1" s="1"/>
  <c r="AH256" i="1" s="1" a="1"/>
  <c r="AH256" i="1" s="1"/>
  <c r="J163" i="1" a="1"/>
  <c r="J163" i="1" s="1"/>
  <c r="J260" i="1" s="1" a="1"/>
  <c r="V163" i="1" a="1"/>
  <c r="V163" i="1" s="1"/>
  <c r="V260" i="1" s="1" a="1"/>
  <c r="V260" i="1" s="1"/>
  <c r="AH163" i="1" a="1"/>
  <c r="AH163" i="1" s="1"/>
  <c r="D164" i="1" a="1"/>
  <c r="D164" i="1" s="1"/>
  <c r="P164" i="1" a="1"/>
  <c r="P164" i="1" s="1"/>
  <c r="AB164" i="1" a="1"/>
  <c r="AB164" i="1" s="1"/>
  <c r="AB261" i="1" s="1" a="1"/>
  <c r="AB261" i="1" s="1"/>
  <c r="AN164" i="1" a="1"/>
  <c r="AN164" i="1" s="1"/>
  <c r="AN261" i="1" s="1" a="1"/>
  <c r="AN261" i="1" s="1"/>
  <c r="D166" i="1" a="1"/>
  <c r="D166" i="1" s="1"/>
  <c r="AB166" i="1" a="1"/>
  <c r="AB166" i="1" s="1"/>
  <c r="AB263" i="1" s="1" a="1"/>
  <c r="AB263" i="1" s="1"/>
  <c r="D168" i="1" a="1"/>
  <c r="D168" i="1" s="1"/>
  <c r="D265" i="1" s="1" a="1"/>
  <c r="D265" i="1" s="1"/>
  <c r="P168" i="1" a="1"/>
  <c r="P168" i="1" s="1"/>
  <c r="P265" i="1" s="1" a="1"/>
  <c r="AB168" i="1" a="1"/>
  <c r="AB168" i="1" s="1"/>
  <c r="AN168" i="1" a="1"/>
  <c r="AN168" i="1" s="1"/>
  <c r="D172" i="1" a="1"/>
  <c r="D172" i="1" s="1"/>
  <c r="D269" i="1" s="1" a="1"/>
  <c r="D269" i="1" s="1"/>
  <c r="P172" i="1" a="1"/>
  <c r="P172" i="1" s="1"/>
  <c r="AB172" i="1" a="1"/>
  <c r="AB172" i="1" s="1"/>
  <c r="AB269" i="1" s="1" a="1"/>
  <c r="AN172" i="1" a="1"/>
  <c r="AN172" i="1" s="1"/>
  <c r="D174" i="1" a="1"/>
  <c r="D174" i="1" s="1"/>
  <c r="D271" i="1" s="1" a="1"/>
  <c r="D271" i="1" s="1"/>
  <c r="P174" i="1" a="1"/>
  <c r="P174" i="1" s="1"/>
  <c r="P271" i="1" s="1" a="1"/>
  <c r="P271" i="1" s="1"/>
  <c r="AB174" i="1" a="1"/>
  <c r="AB174" i="1" s="1"/>
  <c r="AB271" i="1" s="1" a="1"/>
  <c r="AB271" i="1" s="1"/>
  <c r="AN174" i="1" a="1"/>
  <c r="AN174" i="1" s="1"/>
  <c r="J175" i="1" a="1"/>
  <c r="J175" i="1" s="1"/>
  <c r="J272" i="1" s="1" a="1"/>
  <c r="J272" i="1" s="1"/>
  <c r="V175" i="1" a="1"/>
  <c r="V175" i="1" s="1"/>
  <c r="V272" i="1" s="1" a="1"/>
  <c r="AH175" i="1" a="1"/>
  <c r="AH175" i="1" s="1"/>
  <c r="AH272" i="1" s="1" a="1"/>
  <c r="AH272" i="1" s="1"/>
  <c r="D176" i="1" a="1"/>
  <c r="D176" i="1" s="1"/>
  <c r="D273" i="1" s="1" a="1"/>
  <c r="D273" i="1" s="1"/>
  <c r="P176" i="1" a="1"/>
  <c r="P176" i="1" s="1"/>
  <c r="P273" i="1" s="1" a="1"/>
  <c r="P273" i="1" s="1"/>
  <c r="AB176" i="1" a="1"/>
  <c r="AB176" i="1" s="1"/>
  <c r="AN176" i="1" a="1"/>
  <c r="AN176" i="1" s="1"/>
  <c r="AN273" i="1" s="1" a="1"/>
  <c r="AN273" i="1" s="1"/>
  <c r="J177" i="1" a="1"/>
  <c r="J177" i="1" s="1"/>
  <c r="J274" i="1" s="1" a="1"/>
  <c r="J274" i="1" s="1"/>
  <c r="V177" i="1" a="1"/>
  <c r="V177" i="1" s="1"/>
  <c r="V274" i="1" s="1" a="1"/>
  <c r="V274" i="1" s="1"/>
  <c r="AH177" i="1" a="1"/>
  <c r="AH177" i="1" s="1"/>
  <c r="AH274" i="1" s="1" a="1"/>
  <c r="AH274" i="1" s="1"/>
  <c r="D178" i="1" a="1"/>
  <c r="D178" i="1" s="1"/>
  <c r="D275" i="1" s="1" a="1"/>
  <c r="D275" i="1" s="1"/>
  <c r="P178" i="1" a="1"/>
  <c r="P178" i="1" s="1"/>
  <c r="AB178" i="1" a="1"/>
  <c r="AB178" i="1" s="1"/>
  <c r="AB275" i="1" s="1" a="1"/>
  <c r="AB275" i="1" s="1"/>
  <c r="AN178" i="1" a="1"/>
  <c r="AN178" i="1" s="1"/>
  <c r="AN275" i="1" s="1" a="1"/>
  <c r="AN275" i="1" s="1"/>
  <c r="J179" i="1" a="1"/>
  <c r="J179" i="1" s="1"/>
  <c r="J276" i="1" s="1" a="1"/>
  <c r="J276" i="1" s="1"/>
  <c r="V179" i="1" a="1"/>
  <c r="V179" i="1" s="1"/>
  <c r="AH179" i="1" a="1"/>
  <c r="AH179" i="1" s="1"/>
  <c r="J181" i="1" a="1"/>
  <c r="J181" i="1" s="1"/>
  <c r="V181" i="1" a="1"/>
  <c r="V181" i="1" s="1"/>
  <c r="AH181" i="1" a="1"/>
  <c r="AH181" i="1" s="1"/>
  <c r="P206" i="1"/>
  <c r="E206" i="1"/>
  <c r="X299" i="1"/>
  <c r="U293" i="1"/>
  <c r="I293" i="1"/>
  <c r="L291" i="1"/>
  <c r="AQ290" i="1"/>
  <c r="M283" i="1"/>
  <c r="AM206" i="1"/>
  <c r="AA206" i="1"/>
  <c r="D206" i="1"/>
  <c r="AH299" i="1"/>
  <c r="G298" i="1"/>
  <c r="AD295" i="1"/>
  <c r="R295" i="1"/>
  <c r="Y289" i="1"/>
  <c r="N289" i="1"/>
  <c r="AK281" i="1"/>
  <c r="F188" i="1" a="1"/>
  <c r="F188" i="1" s="1"/>
  <c r="AD188" i="1" a="1"/>
  <c r="AD188" i="1" s="1"/>
  <c r="AP188" i="1" a="1"/>
  <c r="AP188" i="1" s="1"/>
  <c r="X189" i="1" a="1"/>
  <c r="X189" i="1" s="1"/>
  <c r="AJ189" i="1" a="1"/>
  <c r="AJ189" i="1" s="1"/>
  <c r="AJ286" i="1" s="1" a="1"/>
  <c r="AJ286" i="1" s="1"/>
  <c r="R190" i="1" a="1"/>
  <c r="R190" i="1" s="1"/>
  <c r="AD190" i="1" a="1"/>
  <c r="AD190" i="1" s="1"/>
  <c r="L191" i="1" a="1"/>
  <c r="L191" i="1" s="1"/>
  <c r="X191" i="1" a="1"/>
  <c r="X191" i="1" s="1"/>
  <c r="F194" i="1" a="1"/>
  <c r="F194" i="1" s="1"/>
  <c r="AD194" i="1" a="1"/>
  <c r="AD194" i="1" s="1"/>
  <c r="AP194" i="1" a="1"/>
  <c r="AP194" i="1" s="1"/>
  <c r="AP291" i="1" s="1" a="1"/>
  <c r="L195" i="1" a="1"/>
  <c r="L195" i="1" s="1"/>
  <c r="X195" i="1" a="1"/>
  <c r="X195" i="1" s="1"/>
  <c r="AJ195" i="1" a="1"/>
  <c r="AJ195" i="1" s="1"/>
  <c r="R196" i="1" a="1"/>
  <c r="R196" i="1" s="1"/>
  <c r="R293" i="1" s="1" a="1"/>
  <c r="R293" i="1" s="1"/>
  <c r="AD196" i="1" a="1"/>
  <c r="AD196" i="1" s="1"/>
  <c r="AP196" i="1" a="1"/>
  <c r="AP196" i="1" s="1"/>
  <c r="AP293" i="1" s="1" a="1"/>
  <c r="AP293" i="1" s="1"/>
  <c r="L197" i="1" a="1"/>
  <c r="L197" i="1" s="1"/>
  <c r="L294" i="1" s="1" a="1"/>
  <c r="L294" i="1" s="1"/>
  <c r="X197" i="1" a="1"/>
  <c r="X197" i="1" s="1"/>
  <c r="X294" i="1" s="1" a="1"/>
  <c r="X294" i="1" s="1"/>
  <c r="L199" i="1" a="1"/>
  <c r="L199" i="1" s="1"/>
  <c r="L296" i="1" s="1" a="1"/>
  <c r="X199" i="1" a="1"/>
  <c r="X199" i="1" s="1"/>
  <c r="X296" i="1" s="1" a="1"/>
  <c r="X296" i="1" s="1"/>
  <c r="AJ199" i="1" a="1"/>
  <c r="AJ199" i="1" s="1"/>
  <c r="F200" i="1" a="1"/>
  <c r="F200" i="1" s="1"/>
  <c r="R200" i="1" a="1"/>
  <c r="R200" i="1" s="1"/>
  <c r="AD200" i="1" a="1"/>
  <c r="AD200" i="1" s="1"/>
  <c r="AD297" i="1" s="1" a="1"/>
  <c r="AD297" i="1" s="1"/>
  <c r="AL206" i="1"/>
  <c r="Q298" i="1"/>
  <c r="Q295" i="1"/>
  <c r="S268" i="1"/>
  <c r="M201" i="1" a="1"/>
  <c r="M201" i="1" s="1"/>
  <c r="M298" i="1" s="1" a="1"/>
  <c r="M298" i="1" s="1"/>
  <c r="Y201" i="1" a="1"/>
  <c r="Y201" i="1" s="1"/>
  <c r="AK201" i="1" a="1"/>
  <c r="AK201" i="1" s="1"/>
  <c r="AK298" i="1" s="1" a="1"/>
  <c r="AK298" i="1" s="1"/>
  <c r="G202" i="1" a="1"/>
  <c r="G202" i="1" s="1"/>
  <c r="AK206" i="1"/>
  <c r="Y206" i="1"/>
  <c r="AJ297" i="1"/>
  <c r="AB295" i="1"/>
  <c r="W289" i="1"/>
  <c r="E282" i="1"/>
  <c r="AI281" i="1"/>
  <c r="AE266" i="1"/>
  <c r="Z206" i="1"/>
  <c r="O206" i="1"/>
  <c r="F206" i="1"/>
  <c r="E299" i="1"/>
  <c r="F298" i="1"/>
  <c r="Q297" i="1"/>
  <c r="G297" i="1"/>
  <c r="AB296" i="1"/>
  <c r="R296" i="1"/>
  <c r="AM295" i="1"/>
  <c r="AC295" i="1"/>
  <c r="S295" i="1"/>
  <c r="AN294" i="1"/>
  <c r="AD294" i="1"/>
  <c r="AO293" i="1"/>
  <c r="AE293" i="1"/>
  <c r="J293" i="1"/>
  <c r="Y292" i="1"/>
  <c r="AN291" i="1"/>
  <c r="AG290" i="1"/>
  <c r="K290" i="1"/>
  <c r="AQ289" i="1"/>
  <c r="AH289" i="1"/>
  <c r="X289" i="1"/>
  <c r="L287" i="1"/>
  <c r="B287" i="1"/>
  <c r="U285" i="1"/>
  <c r="Q284" i="1"/>
  <c r="AM283" i="1"/>
  <c r="L283" i="1"/>
  <c r="AI282" i="1"/>
  <c r="AB280" i="1"/>
  <c r="AE279" i="1"/>
  <c r="C279" i="1"/>
  <c r="M277" i="1"/>
  <c r="Y273" i="1"/>
  <c r="AJ270" i="1"/>
  <c r="AE258" i="1"/>
  <c r="AJ237" i="1"/>
  <c r="AJ207" i="1"/>
  <c r="X207" i="1"/>
  <c r="L207" i="1"/>
  <c r="G295" i="1"/>
  <c r="R294" i="1"/>
  <c r="AO292" i="1"/>
  <c r="P292" i="1"/>
  <c r="F292" i="1"/>
  <c r="C289" i="1"/>
  <c r="AI288" i="1"/>
  <c r="O288" i="1"/>
  <c r="AN285" i="1"/>
  <c r="AQ284" i="1"/>
  <c r="E284" i="1"/>
  <c r="C282" i="1"/>
  <c r="D281" i="1"/>
  <c r="AQ278" i="1"/>
  <c r="AF277" i="1"/>
  <c r="AO253" i="1"/>
  <c r="F202" i="1" a="1"/>
  <c r="F202" i="1" s="1"/>
  <c r="AI206" i="1"/>
  <c r="W206" i="1"/>
  <c r="M206" i="1"/>
  <c r="C206" i="1"/>
  <c r="C298" i="1"/>
  <c r="AI297" i="1"/>
  <c r="D297" i="1"/>
  <c r="O296" i="1"/>
  <c r="E296" i="1"/>
  <c r="AK295" i="1"/>
  <c r="P295" i="1"/>
  <c r="F295" i="1"/>
  <c r="Q294" i="1"/>
  <c r="G294" i="1"/>
  <c r="AB293" i="1"/>
  <c r="AE292" i="1"/>
  <c r="O292" i="1"/>
  <c r="I291" i="1"/>
  <c r="S290" i="1"/>
  <c r="AC287" i="1"/>
  <c r="AP284" i="1"/>
  <c r="D284" i="1"/>
  <c r="U282" i="1"/>
  <c r="L282" i="1"/>
  <c r="AC279" i="1"/>
  <c r="AQ277" i="1"/>
  <c r="S202" i="1" a="1"/>
  <c r="S202" i="1" s="1"/>
  <c r="S299" i="1" s="1" a="1"/>
  <c r="S299" i="1" s="1"/>
  <c r="AQ202" i="1" a="1"/>
  <c r="AQ202" i="1" s="1"/>
  <c r="AH206" i="1"/>
  <c r="V206" i="1"/>
  <c r="L206" i="1"/>
  <c r="AJ295" i="1"/>
  <c r="O295" i="1"/>
  <c r="E295" i="1"/>
  <c r="AK294" i="1"/>
  <c r="P294" i="1"/>
  <c r="AM292" i="1"/>
  <c r="AB291" i="1"/>
  <c r="R290" i="1"/>
  <c r="H290" i="1"/>
  <c r="U289" i="1"/>
  <c r="AK287" i="1"/>
  <c r="I287" i="1"/>
  <c r="AO284" i="1"/>
  <c r="I283" i="1"/>
  <c r="AQ281" i="1"/>
  <c r="AO276" i="1"/>
  <c r="AC272" i="1"/>
  <c r="Y271" i="1"/>
  <c r="AN266" i="1"/>
  <c r="AG206" i="1"/>
  <c r="U206" i="1"/>
  <c r="K206" i="1"/>
  <c r="U299" i="1"/>
  <c r="AG297" i="1"/>
  <c r="AH296" i="1"/>
  <c r="C296" i="1"/>
  <c r="AI295" i="1"/>
  <c r="Y295" i="1"/>
  <c r="D295" i="1"/>
  <c r="E294" i="1"/>
  <c r="AK293" i="1"/>
  <c r="P293" i="1"/>
  <c r="V292" i="1"/>
  <c r="G291" i="1"/>
  <c r="AB290" i="1"/>
  <c r="G290" i="1"/>
  <c r="AM289" i="1"/>
  <c r="AE289" i="1"/>
  <c r="K289" i="1"/>
  <c r="AA287" i="1"/>
  <c r="AI283" i="1"/>
  <c r="R283" i="1"/>
  <c r="AA279" i="1"/>
  <c r="AO277" i="1"/>
  <c r="L275" i="1"/>
  <c r="AJ271" i="1"/>
  <c r="U270" i="1"/>
  <c r="AB269" i="1"/>
  <c r="I202" i="1" a="1"/>
  <c r="I202" i="1" s="1"/>
  <c r="I299" i="1" s="1" a="1"/>
  <c r="I299" i="1" s="1"/>
  <c r="U202" i="1" a="1"/>
  <c r="U202" i="1" s="1"/>
  <c r="U299" i="1" s="1" a="1"/>
  <c r="AG202" i="1" a="1"/>
  <c r="AG202" i="1" s="1"/>
  <c r="B206" i="1"/>
  <c r="AF206" i="1"/>
  <c r="J206" i="1"/>
  <c r="AE299" i="1"/>
  <c r="J299" i="1"/>
  <c r="AP298" i="1"/>
  <c r="K298" i="1"/>
  <c r="AQ297" i="1"/>
  <c r="V297" i="1"/>
  <c r="L297" i="1"/>
  <c r="AG296" i="1"/>
  <c r="M296" i="1"/>
  <c r="AH295" i="1"/>
  <c r="X295" i="1"/>
  <c r="C295" i="1"/>
  <c r="AI294" i="1"/>
  <c r="Y294" i="1"/>
  <c r="AJ293" i="1"/>
  <c r="E293" i="1"/>
  <c r="Q291" i="1"/>
  <c r="V288" i="1"/>
  <c r="G287" i="1"/>
  <c r="AE286" i="1"/>
  <c r="B284" i="1"/>
  <c r="Z283" i="1"/>
  <c r="S282" i="1"/>
  <c r="AD281" i="1"/>
  <c r="W280" i="1"/>
  <c r="E280" i="1"/>
  <c r="S278" i="1"/>
  <c r="AN277" i="1"/>
  <c r="B275" i="1"/>
  <c r="X263" i="1"/>
  <c r="AO298" i="1"/>
  <c r="U297" i="1"/>
  <c r="K297" i="1"/>
  <c r="V296" i="1"/>
  <c r="L296" i="1"/>
  <c r="W295" i="1"/>
  <c r="M295" i="1"/>
  <c r="AH294" i="1"/>
  <c r="C294" i="1"/>
  <c r="AI293" i="1"/>
  <c r="D293" i="1"/>
  <c r="C292" i="1"/>
  <c r="AI291" i="1"/>
  <c r="E291" i="1"/>
  <c r="AK290" i="1"/>
  <c r="E290" i="1"/>
  <c r="AC289" i="1"/>
  <c r="AE288" i="1"/>
  <c r="AD284" i="1"/>
  <c r="T284" i="1"/>
  <c r="AC282" i="1"/>
  <c r="AC281" i="1"/>
  <c r="K281" i="1"/>
  <c r="M280" i="1"/>
  <c r="D280" i="1"/>
  <c r="AJ279" i="1"/>
  <c r="AL269" i="1"/>
  <c r="K202" i="1" a="1"/>
  <c r="K202" i="1" s="1"/>
  <c r="W202" i="1" a="1"/>
  <c r="W202" i="1" s="1"/>
  <c r="AI202" i="1" a="1"/>
  <c r="AI202" i="1" s="1"/>
  <c r="AP206" i="1"/>
  <c r="AD206" i="1"/>
  <c r="S206" i="1"/>
  <c r="AC299" i="1"/>
  <c r="AD298" i="1"/>
  <c r="AO297" i="1"/>
  <c r="AE297" i="1"/>
  <c r="AP296" i="1"/>
  <c r="K296" i="1"/>
  <c r="AQ295" i="1"/>
  <c r="V295" i="1"/>
  <c r="L295" i="1"/>
  <c r="AG294" i="1"/>
  <c r="W294" i="1"/>
  <c r="M294" i="1"/>
  <c r="X293" i="1"/>
  <c r="K292" i="1"/>
  <c r="B292" i="1"/>
  <c r="Y291" i="1"/>
  <c r="D291" i="1"/>
  <c r="AJ290" i="1"/>
  <c r="E287" i="1"/>
  <c r="AC286" i="1"/>
  <c r="C286" i="1"/>
  <c r="AC284" i="1"/>
  <c r="K284" i="1"/>
  <c r="E283" i="1"/>
  <c r="AB281" i="1"/>
  <c r="S281" i="1"/>
  <c r="J281" i="1"/>
  <c r="AE280" i="1"/>
  <c r="AI279" i="1"/>
  <c r="Q277" i="1"/>
  <c r="AN270" i="1"/>
  <c r="AC270" i="1"/>
  <c r="AM298" i="1"/>
  <c r="AC298" i="1"/>
  <c r="I297" i="1"/>
  <c r="AO296" i="1"/>
  <c r="J296" i="1"/>
  <c r="AP295" i="1"/>
  <c r="K295" i="1"/>
  <c r="AQ294" i="1"/>
  <c r="V294" i="1"/>
  <c r="AG293" i="1"/>
  <c r="M293" i="1"/>
  <c r="AA292" i="1"/>
  <c r="AQ291" i="1"/>
  <c r="Y290" i="1"/>
  <c r="N290" i="1"/>
  <c r="AA289" i="1"/>
  <c r="G289" i="1"/>
  <c r="AC288" i="1"/>
  <c r="D287" i="1"/>
  <c r="AB284" i="1"/>
  <c r="AA282" i="1"/>
  <c r="U280" i="1"/>
  <c r="AA278" i="1"/>
  <c r="Z277" i="1"/>
  <c r="E277" i="1"/>
  <c r="AO274" i="1"/>
  <c r="F270" i="1"/>
  <c r="C264" i="1"/>
  <c r="N261" i="1"/>
  <c r="AK202" i="1" a="1"/>
  <c r="AK202" i="1" s="1"/>
  <c r="AN206" i="1"/>
  <c r="AB206" i="1"/>
  <c r="Q206" i="1"/>
  <c r="Q299" i="1"/>
  <c r="R298" i="1"/>
  <c r="AC297" i="1"/>
  <c r="S297" i="1"/>
  <c r="AN296" i="1"/>
  <c r="AD296" i="1"/>
  <c r="AO295" i="1"/>
  <c r="AE295" i="1"/>
  <c r="J295" i="1"/>
  <c r="AP294" i="1"/>
  <c r="U294" i="1"/>
  <c r="AI292" i="1"/>
  <c r="AP291" i="1"/>
  <c r="M291" i="1"/>
  <c r="X290" i="1"/>
  <c r="P289" i="1"/>
  <c r="F289" i="1"/>
  <c r="S288" i="1"/>
  <c r="D285" i="1"/>
  <c r="AK284" i="1"/>
  <c r="I284" i="1"/>
  <c r="AL281" i="1"/>
  <c r="AM280" i="1"/>
  <c r="K280" i="1"/>
  <c r="E279" i="1"/>
  <c r="AJ277" i="1"/>
  <c r="Y261" i="1"/>
  <c r="AH282" i="1"/>
  <c r="I282" i="1"/>
  <c r="AH281" i="1"/>
  <c r="R280" i="1"/>
  <c r="I279" i="1"/>
  <c r="F278" i="1"/>
  <c r="AM277" i="1"/>
  <c r="Z275" i="1"/>
  <c r="AD274" i="1"/>
  <c r="W273" i="1"/>
  <c r="AI271" i="1"/>
  <c r="X271" i="1"/>
  <c r="AK269" i="1"/>
  <c r="AB268" i="1"/>
  <c r="Q268" i="1"/>
  <c r="AM267" i="1"/>
  <c r="AD266" i="1"/>
  <c r="K265" i="1"/>
  <c r="AQ264" i="1"/>
  <c r="V263" i="1"/>
  <c r="L261" i="1"/>
  <c r="AO290" i="1"/>
  <c r="AE290" i="1"/>
  <c r="M290" i="1"/>
  <c r="AK289" i="1"/>
  <c r="S289" i="1"/>
  <c r="J289" i="1"/>
  <c r="AQ288" i="1"/>
  <c r="AG287" i="1"/>
  <c r="Y287" i="1"/>
  <c r="AG284" i="1"/>
  <c r="AP283" i="1"/>
  <c r="AG283" i="1"/>
  <c r="Y283" i="1"/>
  <c r="Q283" i="1"/>
  <c r="Q282" i="1"/>
  <c r="Y281" i="1"/>
  <c r="Q281" i="1"/>
  <c r="AI280" i="1"/>
  <c r="Q280" i="1"/>
  <c r="Q279" i="1"/>
  <c r="AO278" i="1"/>
  <c r="AF278" i="1"/>
  <c r="AD277" i="1"/>
  <c r="U277" i="1"/>
  <c r="C277" i="1"/>
  <c r="R276" i="1"/>
  <c r="L273" i="1"/>
  <c r="AH270" i="1"/>
  <c r="L263" i="1"/>
  <c r="X245" i="1"/>
  <c r="AH231" i="1"/>
  <c r="AN290" i="1"/>
  <c r="L290" i="1"/>
  <c r="AJ289" i="1"/>
  <c r="Q286" i="1"/>
  <c r="P285" i="1"/>
  <c r="AO283" i="1"/>
  <c r="P283" i="1"/>
  <c r="AP282" i="1"/>
  <c r="Y282" i="1"/>
  <c r="P282" i="1"/>
  <c r="AO281" i="1"/>
  <c r="X281" i="1"/>
  <c r="AP279" i="1"/>
  <c r="AG279" i="1"/>
  <c r="P279" i="1"/>
  <c r="AE278" i="1"/>
  <c r="AC277" i="1"/>
  <c r="K277" i="1"/>
  <c r="B277" i="1"/>
  <c r="E276" i="1"/>
  <c r="K273" i="1"/>
  <c r="AQ272" i="1"/>
  <c r="AG271" i="1"/>
  <c r="AG270" i="1"/>
  <c r="E268" i="1"/>
  <c r="AK267" i="1"/>
  <c r="I265" i="1"/>
  <c r="AO264" i="1"/>
  <c r="K263" i="1"/>
  <c r="G257" i="1"/>
  <c r="W284" i="1"/>
  <c r="O284" i="1"/>
  <c r="G284" i="1"/>
  <c r="G283" i="1"/>
  <c r="AO282" i="1"/>
  <c r="AF282" i="1"/>
  <c r="AF281" i="1"/>
  <c r="W281" i="1"/>
  <c r="AG280" i="1"/>
  <c r="AO279" i="1"/>
  <c r="X279" i="1"/>
  <c r="O279" i="1"/>
  <c r="G279" i="1"/>
  <c r="AD278" i="1"/>
  <c r="AB277" i="1"/>
  <c r="J277" i="1"/>
  <c r="AQ276" i="1"/>
  <c r="H274" i="1"/>
  <c r="U273" i="1"/>
  <c r="AP270" i="1"/>
  <c r="W270" i="1"/>
  <c r="O268" i="1"/>
  <c r="Z267" i="1"/>
  <c r="I266" i="1"/>
  <c r="I261" i="1"/>
  <c r="P291" i="1"/>
  <c r="T290" i="1"/>
  <c r="J290" i="1"/>
  <c r="Z289" i="1"/>
  <c r="Q289" i="1"/>
  <c r="AN287" i="1"/>
  <c r="W287" i="1"/>
  <c r="W285" i="1"/>
  <c r="V284" i="1"/>
  <c r="AE283" i="1"/>
  <c r="W283" i="1"/>
  <c r="AN282" i="1"/>
  <c r="F282" i="1"/>
  <c r="O281" i="1"/>
  <c r="AO280" i="1"/>
  <c r="X280" i="1"/>
  <c r="O280" i="1"/>
  <c r="G280" i="1"/>
  <c r="W279" i="1"/>
  <c r="C278" i="1"/>
  <c r="AA277" i="1"/>
  <c r="AP276" i="1"/>
  <c r="O276" i="1"/>
  <c r="G274" i="1"/>
  <c r="AE270" i="1"/>
  <c r="H264" i="1"/>
  <c r="I263" i="1"/>
  <c r="J262" i="1"/>
  <c r="AL258" i="1"/>
  <c r="E258" i="1"/>
  <c r="AH267" i="1"/>
  <c r="M267" i="1"/>
  <c r="AL264" i="1"/>
  <c r="G264" i="1"/>
  <c r="T278" i="1"/>
  <c r="AI277" i="1"/>
  <c r="H277" i="1"/>
  <c r="AD272" i="1"/>
  <c r="L269" i="1"/>
  <c r="W268" i="1"/>
  <c r="AK265" i="1"/>
  <c r="AN262" i="1"/>
  <c r="S262" i="1"/>
  <c r="AB259" i="1"/>
  <c r="AQ268" i="1"/>
  <c r="AJ265" i="1"/>
  <c r="Y264" i="1"/>
  <c r="P264" i="1"/>
  <c r="G262" i="1"/>
  <c r="O259" i="1"/>
  <c r="N258" i="1"/>
  <c r="R278" i="1"/>
  <c r="P277" i="1"/>
  <c r="AM276" i="1"/>
  <c r="AE276" i="1"/>
  <c r="AQ274" i="1"/>
  <c r="H272" i="1"/>
  <c r="AP268" i="1"/>
  <c r="J268" i="1"/>
  <c r="D266" i="1"/>
  <c r="Y265" i="1"/>
  <c r="AB262" i="1"/>
  <c r="I253" i="1"/>
  <c r="K291" i="1"/>
  <c r="AN289" i="1"/>
  <c r="M289" i="1"/>
  <c r="K287" i="1"/>
  <c r="K285" i="1"/>
  <c r="AJ283" i="1"/>
  <c r="K283" i="1"/>
  <c r="C283" i="1"/>
  <c r="K282" i="1"/>
  <c r="L281" i="1"/>
  <c r="AC280" i="1"/>
  <c r="AK279" i="1"/>
  <c r="AB279" i="1"/>
  <c r="B279" i="1"/>
  <c r="F277" i="1"/>
  <c r="AD276" i="1"/>
  <c r="AL271" i="1"/>
  <c r="Q270" i="1"/>
  <c r="G270" i="1"/>
  <c r="U267" i="1"/>
  <c r="C266" i="1"/>
  <c r="AK262" i="1"/>
  <c r="O260" i="1"/>
  <c r="E260" i="1"/>
  <c r="S276" i="1"/>
  <c r="AE274" i="1"/>
  <c r="W271" i="1"/>
  <c r="V270" i="1"/>
  <c r="C270" i="1"/>
  <c r="AJ269" i="1"/>
  <c r="AO268" i="1"/>
  <c r="AG268" i="1"/>
  <c r="D268" i="1"/>
  <c r="C267" i="1"/>
  <c r="AG265" i="1"/>
  <c r="X265" i="1"/>
  <c r="P265" i="1"/>
  <c r="M264" i="1"/>
  <c r="AK263" i="1"/>
  <c r="B263" i="1"/>
  <c r="Y262" i="1"/>
  <c r="O262" i="1"/>
  <c r="AN257" i="1"/>
  <c r="AB255" i="1"/>
  <c r="O254" i="1"/>
  <c r="P253" i="1"/>
  <c r="AB235" i="1"/>
  <c r="E259" i="1"/>
  <c r="R258" i="1"/>
  <c r="AE257" i="1"/>
  <c r="C256" i="1"/>
  <c r="AC249" i="1"/>
  <c r="Q276" i="1"/>
  <c r="AG275" i="1"/>
  <c r="AC274" i="1"/>
  <c r="C274" i="1"/>
  <c r="AJ273" i="1"/>
  <c r="AP272" i="1"/>
  <c r="M271" i="1"/>
  <c r="K270" i="1"/>
  <c r="AE268" i="1"/>
  <c r="V268" i="1"/>
  <c r="AQ266" i="1"/>
  <c r="Q266" i="1"/>
  <c r="AD264" i="1"/>
  <c r="U264" i="1"/>
  <c r="AG262" i="1"/>
  <c r="W262" i="1"/>
  <c r="S260" i="1"/>
  <c r="V259" i="1"/>
  <c r="H246" i="1"/>
  <c r="E242" i="1"/>
  <c r="AO272" i="1"/>
  <c r="O272" i="1"/>
  <c r="F272" i="1"/>
  <c r="L271" i="1"/>
  <c r="S270" i="1"/>
  <c r="Y269" i="1"/>
  <c r="AD268" i="1"/>
  <c r="U268" i="1"/>
  <c r="AP266" i="1"/>
  <c r="P266" i="1"/>
  <c r="G266" i="1"/>
  <c r="M265" i="1"/>
  <c r="AC264" i="1"/>
  <c r="AJ261" i="1"/>
  <c r="L259" i="1"/>
  <c r="AA256" i="1"/>
  <c r="F255" i="1"/>
  <c r="AM254" i="1"/>
  <c r="B254" i="1"/>
  <c r="M238" i="1"/>
  <c r="AK235" i="1"/>
  <c r="C235" i="1"/>
  <c r="M275" i="1"/>
  <c r="K271" i="1"/>
  <c r="R270" i="1"/>
  <c r="X269" i="1"/>
  <c r="T268" i="1"/>
  <c r="AA267" i="1"/>
  <c r="AG266" i="1"/>
  <c r="U265" i="1"/>
  <c r="L265" i="1"/>
  <c r="AB264" i="1"/>
  <c r="S264" i="1"/>
  <c r="AO262" i="1"/>
  <c r="AE262" i="1"/>
  <c r="AA260" i="1"/>
  <c r="B259" i="1"/>
  <c r="AH258" i="1"/>
  <c r="X258" i="1"/>
  <c r="AK242" i="1"/>
  <c r="Y242" i="1"/>
  <c r="AB239" i="1"/>
  <c r="F276" i="1"/>
  <c r="K275" i="1"/>
  <c r="R274" i="1"/>
  <c r="X273" i="1"/>
  <c r="V272" i="1"/>
  <c r="AK271" i="1"/>
  <c r="AI270" i="1"/>
  <c r="P270" i="1"/>
  <c r="H270" i="1"/>
  <c r="N269" i="1"/>
  <c r="R268" i="1"/>
  <c r="I268" i="1"/>
  <c r="AG267" i="1"/>
  <c r="Y267" i="1"/>
  <c r="M266" i="1"/>
  <c r="T262" i="1"/>
  <c r="AG261" i="1"/>
  <c r="F260" i="1"/>
  <c r="U247" i="1"/>
  <c r="AK239" i="1"/>
  <c r="Q257" i="1"/>
  <c r="V249" i="1"/>
  <c r="AG245" i="1"/>
  <c r="N243" i="1"/>
  <c r="M236" i="1"/>
  <c r="L233" i="1"/>
  <c r="I275" i="1"/>
  <c r="AP274" i="1"/>
  <c r="M273" i="1"/>
  <c r="AO270" i="1"/>
  <c r="N270" i="1"/>
  <c r="E270" i="1"/>
  <c r="AE267" i="1"/>
  <c r="AC266" i="1"/>
  <c r="AP264" i="1"/>
  <c r="O264" i="1"/>
  <c r="AJ262" i="1"/>
  <c r="AA262" i="1"/>
  <c r="U261" i="1"/>
  <c r="K261" i="1"/>
  <c r="AQ260" i="1"/>
  <c r="C260" i="1"/>
  <c r="AQ257" i="1"/>
  <c r="AH257" i="1"/>
  <c r="H257" i="1"/>
  <c r="AA252" i="1"/>
  <c r="AA244" i="1"/>
  <c r="K233" i="1"/>
  <c r="AO260" i="1"/>
  <c r="AE260" i="1"/>
  <c r="AK259" i="1"/>
  <c r="S259" i="1"/>
  <c r="AB258" i="1"/>
  <c r="K258" i="1"/>
  <c r="AK257" i="1"/>
  <c r="V257" i="1"/>
  <c r="E257" i="1"/>
  <c r="AM256" i="1"/>
  <c r="V256" i="1"/>
  <c r="J255" i="1"/>
  <c r="AC254" i="1"/>
  <c r="AQ251" i="1"/>
  <c r="J251" i="1"/>
  <c r="B251" i="1"/>
  <c r="D249" i="1"/>
  <c r="AC248" i="1"/>
  <c r="AC247" i="1"/>
  <c r="AI242" i="1"/>
  <c r="M242" i="1"/>
  <c r="D242" i="1"/>
  <c r="B238" i="1"/>
  <c r="AA237" i="1"/>
  <c r="S235" i="1"/>
  <c r="B235" i="1"/>
  <c r="AI226" i="1"/>
  <c r="AD260" i="1"/>
  <c r="AJ259" i="1"/>
  <c r="R259" i="1"/>
  <c r="J259" i="1"/>
  <c r="AA258" i="1"/>
  <c r="U257" i="1"/>
  <c r="D257" i="1"/>
  <c r="AG255" i="1"/>
  <c r="AB254" i="1"/>
  <c r="M254" i="1"/>
  <c r="AE253" i="1"/>
  <c r="H252" i="1"/>
  <c r="Q251" i="1"/>
  <c r="AQ250" i="1"/>
  <c r="T249" i="1"/>
  <c r="T248" i="1"/>
  <c r="C248" i="1"/>
  <c r="B245" i="1"/>
  <c r="AH242" i="1"/>
  <c r="W242" i="1"/>
  <c r="C242" i="1"/>
  <c r="L240" i="1"/>
  <c r="K238" i="1"/>
  <c r="Z237" i="1"/>
  <c r="I233" i="1"/>
  <c r="AI259" i="1"/>
  <c r="I259" i="1"/>
  <c r="T257" i="1"/>
  <c r="AD256" i="1"/>
  <c r="AI254" i="1"/>
  <c r="AH251" i="1"/>
  <c r="AP250" i="1"/>
  <c r="AG242" i="1"/>
  <c r="G241" i="1"/>
  <c r="K240" i="1"/>
  <c r="C240" i="1"/>
  <c r="Y239" i="1"/>
  <c r="AP234" i="1"/>
  <c r="AA227" i="1"/>
  <c r="C214" i="1"/>
  <c r="V253" i="1"/>
  <c r="E253" i="1"/>
  <c r="AO251" i="1"/>
  <c r="AG251" i="1"/>
  <c r="H251" i="1"/>
  <c r="J250" i="1"/>
  <c r="AI249" i="1"/>
  <c r="Z247" i="1"/>
  <c r="R247" i="1"/>
  <c r="U242" i="1"/>
  <c r="AC240" i="1"/>
  <c r="S240" i="1"/>
  <c r="B240" i="1"/>
  <c r="P237" i="1"/>
  <c r="S236" i="1"/>
  <c r="J236" i="1"/>
  <c r="Y235" i="1"/>
  <c r="AI233" i="1"/>
  <c r="X261" i="1"/>
  <c r="R260" i="1"/>
  <c r="J260" i="1"/>
  <c r="Y259" i="1"/>
  <c r="Y258" i="1"/>
  <c r="Z254" i="1"/>
  <c r="D254" i="1"/>
  <c r="AC253" i="1"/>
  <c r="AF251" i="1"/>
  <c r="AH250" i="1"/>
  <c r="R248" i="1"/>
  <c r="AP244" i="1"/>
  <c r="V244" i="1"/>
  <c r="E241" i="1"/>
  <c r="AB240" i="1"/>
  <c r="AB238" i="1"/>
  <c r="I236" i="1"/>
  <c r="P235" i="1"/>
  <c r="AM232" i="1"/>
  <c r="R228" i="1"/>
  <c r="W251" i="1"/>
  <c r="AP249" i="1"/>
  <c r="I249" i="1"/>
  <c r="AP248" i="1"/>
  <c r="AH247" i="1"/>
  <c r="AF246" i="1"/>
  <c r="C244" i="1"/>
  <c r="AJ243" i="1"/>
  <c r="J242" i="1"/>
  <c r="N239" i="1"/>
  <c r="AA238" i="1"/>
  <c r="Y233" i="1"/>
  <c r="AJ216" i="1"/>
  <c r="AO249" i="1"/>
  <c r="AG249" i="1"/>
  <c r="Q249" i="1"/>
  <c r="AO247" i="1"/>
  <c r="Z243" i="1"/>
  <c r="AC242" i="1"/>
  <c r="AK240" i="1"/>
  <c r="D239" i="1"/>
  <c r="G235" i="1"/>
  <c r="AL231" i="1"/>
  <c r="AF249" i="1"/>
  <c r="T246" i="1"/>
  <c r="Z245" i="1"/>
  <c r="J244" i="1"/>
  <c r="Q242" i="1"/>
  <c r="H242" i="1"/>
  <c r="C241" i="1"/>
  <c r="AN239" i="1"/>
  <c r="L239" i="1"/>
  <c r="AI236" i="1"/>
  <c r="AA236" i="1"/>
  <c r="G236" i="1"/>
  <c r="H234" i="1"/>
  <c r="W233" i="1"/>
  <c r="R253" i="1"/>
  <c r="AC251" i="1"/>
  <c r="U251" i="1"/>
  <c r="E251" i="1"/>
  <c r="AF247" i="1"/>
  <c r="AL241" i="1"/>
  <c r="AC241" i="1"/>
  <c r="B241" i="1"/>
  <c r="P240" i="1"/>
  <c r="K239" i="1"/>
  <c r="K237" i="1"/>
  <c r="AQ236" i="1"/>
  <c r="AM235" i="1"/>
  <c r="AE235" i="1"/>
  <c r="M235" i="1"/>
  <c r="D255" i="1"/>
  <c r="W254" i="1"/>
  <c r="P254" i="1"/>
  <c r="AP253" i="1"/>
  <c r="T251" i="1"/>
  <c r="AD250" i="1"/>
  <c r="F250" i="1"/>
  <c r="N249" i="1"/>
  <c r="F249" i="1"/>
  <c r="AE248" i="1"/>
  <c r="AE247" i="1"/>
  <c r="O242" i="1"/>
  <c r="AK241" i="1"/>
  <c r="X240" i="1"/>
  <c r="O238" i="1"/>
  <c r="AK237" i="1"/>
  <c r="AC237" i="1"/>
  <c r="J237" i="1"/>
  <c r="U233" i="1"/>
  <c r="AH230" i="1"/>
  <c r="S218" i="1"/>
  <c r="H247" i="1"/>
  <c r="AO246" i="1"/>
  <c r="W243" i="1"/>
  <c r="B242" i="1"/>
  <c r="AI240" i="1"/>
  <c r="I240" i="1"/>
  <c r="AH238" i="1"/>
  <c r="AG236" i="1"/>
  <c r="AQ235" i="1"/>
  <c r="J235" i="1"/>
  <c r="AQ234" i="1"/>
  <c r="AG231" i="1"/>
  <c r="I231" i="1"/>
  <c r="AG230" i="1"/>
  <c r="F230" i="1"/>
  <c r="T222" i="1"/>
  <c r="AO219" i="1"/>
  <c r="R218" i="1"/>
  <c r="AM212" i="1"/>
  <c r="E208" i="1"/>
  <c r="AI207" i="1"/>
  <c r="W207" i="1"/>
  <c r="Q232" i="1"/>
  <c r="W225" i="1"/>
  <c r="K223" i="1"/>
  <c r="I221" i="1"/>
  <c r="AB208" i="1"/>
  <c r="P208" i="1"/>
  <c r="N245" i="1"/>
  <c r="AL243" i="1"/>
  <c r="T242" i="1"/>
  <c r="AO240" i="1"/>
  <c r="Y240" i="1"/>
  <c r="G240" i="1"/>
  <c r="X239" i="1"/>
  <c r="AO238" i="1"/>
  <c r="X238" i="1"/>
  <c r="G237" i="1"/>
  <c r="AE236" i="1"/>
  <c r="W236" i="1"/>
  <c r="Z233" i="1"/>
  <c r="Y231" i="1"/>
  <c r="W230" i="1"/>
  <c r="D230" i="1"/>
  <c r="G222" i="1"/>
  <c r="S220" i="1"/>
  <c r="AM208" i="1"/>
  <c r="AA208" i="1"/>
  <c r="O208" i="1"/>
  <c r="AP232" i="1"/>
  <c r="G232" i="1"/>
  <c r="X231" i="1"/>
  <c r="C228" i="1"/>
  <c r="O218" i="1"/>
  <c r="X217" i="1"/>
  <c r="AL215" i="1"/>
  <c r="E247" i="1"/>
  <c r="AD246" i="1"/>
  <c r="AK245" i="1"/>
  <c r="D245" i="1"/>
  <c r="AC244" i="1"/>
  <c r="L243" i="1"/>
  <c r="AL242" i="1"/>
  <c r="AF240" i="1"/>
  <c r="O240" i="1"/>
  <c r="AE238" i="1"/>
  <c r="AM236" i="1"/>
  <c r="O235" i="1"/>
  <c r="AF234" i="1"/>
  <c r="X233" i="1"/>
  <c r="AO232" i="1"/>
  <c r="W231" i="1"/>
  <c r="V231" i="1"/>
  <c r="T227" i="1"/>
  <c r="O222" i="1"/>
  <c r="AA220" i="1"/>
  <c r="AG217" i="1"/>
  <c r="F216" i="1"/>
  <c r="AB245" i="1"/>
  <c r="K245" i="1"/>
  <c r="P242" i="1"/>
  <c r="G242" i="1"/>
  <c r="F241" i="1"/>
  <c r="M239" i="1"/>
  <c r="AM234" i="1"/>
  <c r="E232" i="1"/>
  <c r="U231" i="1"/>
  <c r="S227" i="1"/>
  <c r="S226" i="1"/>
  <c r="U217" i="1"/>
  <c r="D211" i="1"/>
  <c r="AL230" i="1"/>
  <c r="R226" i="1"/>
  <c r="G225" i="1"/>
  <c r="AA216" i="1"/>
  <c r="AP214" i="1"/>
  <c r="AA211" i="1"/>
  <c r="O211" i="1"/>
  <c r="C211" i="1"/>
  <c r="AK231" i="1"/>
  <c r="L231" i="1"/>
  <c r="AK230" i="1"/>
  <c r="AK224" i="1"/>
  <c r="AH221" i="1"/>
  <c r="AI220" i="1"/>
  <c r="C220" i="1"/>
  <c r="AQ218" i="1"/>
  <c r="AJ213" i="1"/>
  <c r="AL211" i="1"/>
  <c r="Z211" i="1"/>
  <c r="N211" i="1"/>
  <c r="AC232" i="1"/>
  <c r="AJ231" i="1"/>
  <c r="K231" i="1"/>
  <c r="AC228" i="1"/>
  <c r="AB227" i="1"/>
  <c r="AJ224" i="1"/>
  <c r="AI213" i="1"/>
  <c r="AD212" i="1"/>
  <c r="R212" i="1"/>
  <c r="AK211" i="1"/>
  <c r="U230" i="1"/>
  <c r="Y226" i="1"/>
  <c r="Q226" i="1"/>
  <c r="I226" i="1"/>
  <c r="AP225" i="1"/>
  <c r="AG225" i="1"/>
  <c r="Y225" i="1"/>
  <c r="J225" i="1"/>
  <c r="C224" i="1"/>
  <c r="AK223" i="1"/>
  <c r="U223" i="1"/>
  <c r="W222" i="1"/>
  <c r="AF221" i="1"/>
  <c r="P221" i="1"/>
  <c r="AQ219" i="1"/>
  <c r="AB218" i="1"/>
  <c r="Q218" i="1"/>
  <c r="W217" i="1"/>
  <c r="N217" i="1"/>
  <c r="E216" i="1"/>
  <c r="Q212" i="1"/>
  <c r="F212" i="1"/>
  <c r="AJ211" i="1"/>
  <c r="Y211" i="1"/>
  <c r="B211" i="1"/>
  <c r="C208" i="1"/>
  <c r="AH207" i="1"/>
  <c r="V207" i="1"/>
  <c r="K207" i="1"/>
  <c r="T229" i="1"/>
  <c r="T228" i="1"/>
  <c r="AO226" i="1"/>
  <c r="K224" i="1"/>
  <c r="AE221" i="1"/>
  <c r="AG220" i="1"/>
  <c r="Q220" i="1"/>
  <c r="AA218" i="1"/>
  <c r="AH216" i="1"/>
  <c r="O216" i="1"/>
  <c r="AJ215" i="1"/>
  <c r="AD214" i="1"/>
  <c r="X213" i="1"/>
  <c r="E212" i="1"/>
  <c r="AI211" i="1"/>
  <c r="X211" i="1"/>
  <c r="T210" i="1"/>
  <c r="AG207" i="1"/>
  <c r="U207" i="1"/>
  <c r="S230" i="1"/>
  <c r="AK229" i="1"/>
  <c r="S229" i="1"/>
  <c r="K229" i="1"/>
  <c r="P227" i="1"/>
  <c r="AN226" i="1"/>
  <c r="H225" i="1"/>
  <c r="AH224" i="1"/>
  <c r="U222" i="1"/>
  <c r="E222" i="1"/>
  <c r="AM221" i="1"/>
  <c r="AF220" i="1"/>
  <c r="R219" i="1"/>
  <c r="F218" i="1"/>
  <c r="L217" i="1"/>
  <c r="B217" i="1"/>
  <c r="AG216" i="1"/>
  <c r="N216" i="1"/>
  <c r="AM214" i="1"/>
  <c r="AG213" i="1"/>
  <c r="W213" i="1"/>
  <c r="AA212" i="1"/>
  <c r="O212" i="1"/>
  <c r="D212" i="1"/>
  <c r="AH211" i="1"/>
  <c r="W211" i="1"/>
  <c r="L211" i="1"/>
  <c r="AP210" i="1"/>
  <c r="H210" i="1"/>
  <c r="AQ207" i="1"/>
  <c r="AF207" i="1"/>
  <c r="T207" i="1"/>
  <c r="I207" i="1"/>
  <c r="AQ216" i="1"/>
  <c r="C216" i="1"/>
  <c r="X215" i="1"/>
  <c r="Z212" i="1"/>
  <c r="C212" i="1"/>
  <c r="AG211" i="1"/>
  <c r="V211" i="1"/>
  <c r="K211" i="1"/>
  <c r="AD210" i="1"/>
  <c r="G210" i="1"/>
  <c r="AL209" i="1"/>
  <c r="Z209" i="1"/>
  <c r="AP207" i="1"/>
  <c r="AE207" i="1"/>
  <c r="Q228" i="1"/>
  <c r="F227" i="1"/>
  <c r="O225" i="1"/>
  <c r="H224" i="1"/>
  <c r="AJ222" i="1"/>
  <c r="O220" i="1"/>
  <c r="AG219" i="1"/>
  <c r="I219" i="1"/>
  <c r="AP218" i="1"/>
  <c r="AP216" i="1"/>
  <c r="V216" i="1"/>
  <c r="AG215" i="1"/>
  <c r="W215" i="1"/>
  <c r="R214" i="1"/>
  <c r="L213" i="1"/>
  <c r="M212" i="1"/>
  <c r="B212" i="1"/>
  <c r="AF211" i="1"/>
  <c r="U211" i="1"/>
  <c r="J211" i="1"/>
  <c r="AN210" i="1"/>
  <c r="AC210" i="1"/>
  <c r="R210" i="1"/>
  <c r="F210" i="1"/>
  <c r="AK209" i="1"/>
  <c r="N209" i="1"/>
  <c r="AO207" i="1"/>
  <c r="AD207" i="1"/>
  <c r="AH229" i="1"/>
  <c r="Q229" i="1"/>
  <c r="P228" i="1"/>
  <c r="AN227" i="1"/>
  <c r="AF227" i="1"/>
  <c r="AL225" i="1"/>
  <c r="X224" i="1"/>
  <c r="C222" i="1"/>
  <c r="U221" i="1"/>
  <c r="AD220" i="1"/>
  <c r="N220" i="1"/>
  <c r="D218" i="1"/>
  <c r="J217" i="1"/>
  <c r="U216" i="1"/>
  <c r="AA214" i="1"/>
  <c r="Q214" i="1"/>
  <c r="U213" i="1"/>
  <c r="K213" i="1"/>
  <c r="X212" i="1"/>
  <c r="L212" i="1"/>
  <c r="AQ211" i="1"/>
  <c r="T211" i="1"/>
  <c r="I211" i="1"/>
  <c r="AM210" i="1"/>
  <c r="AB210" i="1"/>
  <c r="AJ209" i="1"/>
  <c r="M209" i="1"/>
  <c r="B209" i="1"/>
  <c r="AN207" i="1"/>
  <c r="R207" i="1"/>
  <c r="P230" i="1"/>
  <c r="P229" i="1"/>
  <c r="AO228" i="1"/>
  <c r="O228" i="1"/>
  <c r="AE227" i="1"/>
  <c r="AD226" i="1"/>
  <c r="U225" i="1"/>
  <c r="E225" i="1"/>
  <c r="AG223" i="1"/>
  <c r="I223" i="1"/>
  <c r="R222" i="1"/>
  <c r="B222" i="1"/>
  <c r="V220" i="1"/>
  <c r="F220" i="1"/>
  <c r="O219" i="1"/>
  <c r="C218" i="1"/>
  <c r="AJ217" i="1"/>
  <c r="I217" i="1"/>
  <c r="AN216" i="1"/>
  <c r="T216" i="1"/>
  <c r="K212" i="1"/>
  <c r="AP211" i="1"/>
  <c r="S211" i="1"/>
  <c r="H211" i="1"/>
  <c r="AA210" i="1"/>
  <c r="P210" i="1"/>
  <c r="D210" i="1"/>
  <c r="AI209" i="1"/>
  <c r="X209" i="1"/>
  <c r="L209" i="1"/>
  <c r="AQ208" i="1"/>
  <c r="T208" i="1"/>
  <c r="AM207" i="1"/>
  <c r="Q207" i="1"/>
  <c r="H230" i="1"/>
  <c r="AF229" i="1"/>
  <c r="O229" i="1"/>
  <c r="AF228" i="1"/>
  <c r="V227" i="1"/>
  <c r="D226" i="1"/>
  <c r="AJ225" i="1"/>
  <c r="T225" i="1"/>
  <c r="AM224" i="1"/>
  <c r="F224" i="1"/>
  <c r="J222" i="1"/>
  <c r="AJ221" i="1"/>
  <c r="AE219" i="1"/>
  <c r="AM216" i="1"/>
  <c r="AD216" i="1"/>
  <c r="U215" i="1"/>
  <c r="L215" i="1"/>
  <c r="F214" i="1"/>
  <c r="AP212" i="1"/>
  <c r="J212" i="1"/>
  <c r="AO211" i="1"/>
  <c r="AD211" i="1"/>
  <c r="R211" i="1"/>
  <c r="G211" i="1"/>
  <c r="C210" i="1"/>
  <c r="W209" i="1"/>
  <c r="K209" i="1"/>
  <c r="AP208" i="1"/>
  <c r="S208" i="1"/>
  <c r="AL207" i="1"/>
  <c r="P207" i="1"/>
  <c r="G230" i="1"/>
  <c r="X229" i="1"/>
  <c r="AE228" i="1"/>
  <c r="F228" i="1"/>
  <c r="C227" i="1"/>
  <c r="L226" i="1"/>
  <c r="AB225" i="1"/>
  <c r="X223" i="1"/>
  <c r="AG222" i="1"/>
  <c r="S221" i="1"/>
  <c r="AD219" i="1"/>
  <c r="AL216" i="1"/>
  <c r="AC216" i="1"/>
  <c r="O214" i="1"/>
  <c r="E214" i="1"/>
  <c r="I213" i="1"/>
  <c r="AO212" i="1"/>
  <c r="I212" i="1"/>
  <c r="AN211" i="1"/>
  <c r="AC211" i="1"/>
  <c r="Q211" i="1"/>
  <c r="F211" i="1"/>
  <c r="AG209" i="1"/>
  <c r="V209" i="1"/>
  <c r="J209" i="1"/>
  <c r="AO208" i="1"/>
  <c r="AD208" i="1"/>
  <c r="R208" i="1"/>
  <c r="G208" i="1"/>
  <c r="O207" i="1"/>
  <c r="E228" i="1"/>
  <c r="AC227" i="1"/>
  <c r="K227" i="1"/>
  <c r="AJ226" i="1"/>
  <c r="AA226" i="1"/>
  <c r="L225" i="1"/>
  <c r="U224" i="1"/>
  <c r="AP221" i="1"/>
  <c r="R221" i="1"/>
  <c r="J221" i="1"/>
  <c r="D220" i="1"/>
  <c r="AM218" i="1"/>
  <c r="AD218" i="1"/>
  <c r="T218" i="1"/>
  <c r="R216" i="1"/>
  <c r="H212" i="1"/>
  <c r="AM211" i="1"/>
  <c r="AB211" i="1"/>
  <c r="P211" i="1"/>
  <c r="E211" i="1"/>
  <c r="U209" i="1"/>
  <c r="I209" i="1"/>
  <c r="AN208" i="1"/>
  <c r="AC208" i="1"/>
  <c r="Q208" i="1"/>
  <c r="F208" i="1"/>
  <c r="Y207" i="1"/>
  <c r="N207" i="1"/>
  <c r="B207" i="1"/>
  <c r="U152" i="1" a="1"/>
  <c r="U152" i="1" s="1"/>
  <c r="V122" i="1" a="1"/>
  <c r="V122" i="1" s="1"/>
  <c r="AH122" i="1" a="1"/>
  <c r="AH122" i="1" s="1"/>
  <c r="P123" i="1" a="1"/>
  <c r="P123" i="1" s="1"/>
  <c r="V124" i="1" a="1"/>
  <c r="V124" i="1" s="1"/>
  <c r="D125" i="1" a="1"/>
  <c r="D125" i="1" s="1"/>
  <c r="AN125" i="1" a="1"/>
  <c r="AN125" i="1" s="1"/>
  <c r="AB127" i="1" a="1"/>
  <c r="AB127" i="1" s="1"/>
  <c r="AN127" i="1" a="1"/>
  <c r="AN127" i="1" s="1"/>
  <c r="V128" i="1" a="1"/>
  <c r="V128" i="1" s="1"/>
  <c r="P129" i="1" a="1"/>
  <c r="P129" i="1" s="1"/>
  <c r="AB129" i="1" a="1"/>
  <c r="AB129" i="1" s="1"/>
  <c r="AB226" i="1" s="1" a="1"/>
  <c r="AB226" i="1" s="1"/>
  <c r="J130" i="1" a="1"/>
  <c r="J130" i="1" s="1"/>
  <c r="AB135" i="1" a="1"/>
  <c r="AB135" i="1" s="1"/>
  <c r="AN135" i="1" a="1"/>
  <c r="AN135" i="1" s="1"/>
  <c r="J136" i="1" a="1"/>
  <c r="J136" i="1" s="1"/>
  <c r="V136" i="1" a="1"/>
  <c r="V136" i="1" s="1"/>
  <c r="AH136" i="1" a="1"/>
  <c r="AH136" i="1" s="1"/>
  <c r="D137" i="1" a="1"/>
  <c r="D137" i="1" s="1"/>
  <c r="P137" i="1" a="1"/>
  <c r="P137" i="1" s="1"/>
  <c r="AB137" i="1" a="1"/>
  <c r="AB137" i="1" s="1"/>
  <c r="AN137" i="1" a="1"/>
  <c r="AN137" i="1" s="1"/>
  <c r="P139" i="1" a="1"/>
  <c r="P139" i="1" s="1"/>
  <c r="AB139" i="1" a="1"/>
  <c r="AB139" i="1" s="1"/>
  <c r="AN139" i="1" a="1"/>
  <c r="AN139" i="1" s="1"/>
  <c r="V140" i="1" a="1"/>
  <c r="V140" i="1" s="1"/>
  <c r="AH140" i="1" a="1"/>
  <c r="AH140" i="1" s="1"/>
  <c r="P141" i="1" a="1"/>
  <c r="P141" i="1" s="1"/>
  <c r="AN141" i="1" a="1"/>
  <c r="AN141" i="1" s="1"/>
  <c r="J142" i="1" a="1"/>
  <c r="J142" i="1" s="1"/>
  <c r="V142" i="1" a="1"/>
  <c r="V142" i="1" s="1"/>
  <c r="AH142" i="1" a="1"/>
  <c r="AH142" i="1" s="1"/>
  <c r="J144" i="1" a="1"/>
  <c r="J144" i="1" s="1"/>
  <c r="V144" i="1" a="1"/>
  <c r="V144" i="1" s="1"/>
  <c r="AH144" i="1" a="1"/>
  <c r="AH144" i="1" s="1"/>
  <c r="AN145" i="1" a="1"/>
  <c r="AN145" i="1" s="1"/>
  <c r="J146" i="1" a="1"/>
  <c r="J146" i="1" s="1"/>
  <c r="V146" i="1" a="1"/>
  <c r="V146" i="1" s="1"/>
  <c r="AH146" i="1" a="1"/>
  <c r="AH146" i="1" s="1"/>
  <c r="D147" i="1" a="1"/>
  <c r="D147" i="1" s="1"/>
  <c r="P147" i="1" a="1"/>
  <c r="P147" i="1" s="1"/>
  <c r="AB147" i="1" a="1"/>
  <c r="AB147" i="1" s="1"/>
  <c r="AN147" i="1" a="1"/>
  <c r="AN147" i="1" s="1"/>
  <c r="J148" i="1" a="1"/>
  <c r="J148" i="1" s="1"/>
  <c r="V148" i="1" a="1"/>
  <c r="V148" i="1" s="1"/>
  <c r="AH148" i="1" a="1"/>
  <c r="AH148" i="1" s="1"/>
  <c r="D149" i="1" a="1"/>
  <c r="D149" i="1" s="1"/>
  <c r="P149" i="1" a="1"/>
  <c r="P149" i="1" s="1"/>
  <c r="AB149" i="1" a="1"/>
  <c r="AB149" i="1" s="1"/>
  <c r="AN149" i="1" a="1"/>
  <c r="AN149" i="1" s="1"/>
  <c r="V150" i="1" a="1"/>
  <c r="V150" i="1" s="1"/>
  <c r="D151" i="1" a="1"/>
  <c r="D151" i="1" s="1"/>
  <c r="P151" i="1" a="1"/>
  <c r="P151" i="1" s="1"/>
  <c r="AB151" i="1" a="1"/>
  <c r="AB151" i="1" s="1"/>
  <c r="AN151" i="1" a="1"/>
  <c r="AN151" i="1" s="1"/>
  <c r="J152" i="1" a="1"/>
  <c r="J152" i="1" s="1"/>
  <c r="AH152" i="1" a="1"/>
  <c r="AH152" i="1" s="1"/>
  <c r="D153" i="1" a="1"/>
  <c r="D153" i="1" s="1"/>
  <c r="P153" i="1" a="1"/>
  <c r="P153" i="1" s="1"/>
  <c r="AB153" i="1" a="1"/>
  <c r="AB153" i="1" s="1"/>
  <c r="AN153" i="1" a="1"/>
  <c r="AN153" i="1" s="1"/>
  <c r="V154" i="1" a="1"/>
  <c r="V154" i="1" s="1"/>
  <c r="D155" i="1" a="1"/>
  <c r="D155" i="1" s="1"/>
  <c r="P155" i="1" a="1"/>
  <c r="P155" i="1" s="1"/>
  <c r="AB155" i="1" a="1"/>
  <c r="AB155" i="1" s="1"/>
  <c r="AN155" i="1" a="1"/>
  <c r="AN155" i="1" s="1"/>
  <c r="J156" i="1" a="1"/>
  <c r="J156" i="1" s="1"/>
  <c r="AH156" i="1" a="1"/>
  <c r="AH156" i="1" s="1"/>
  <c r="AN157" i="1" a="1"/>
  <c r="AN157" i="1" s="1"/>
  <c r="V158" i="1" a="1"/>
  <c r="V158" i="1" s="1"/>
  <c r="AH158" i="1" a="1"/>
  <c r="AH158" i="1" s="1"/>
  <c r="D159" i="1" a="1"/>
  <c r="D159" i="1" s="1"/>
  <c r="P159" i="1" a="1"/>
  <c r="P159" i="1" s="1"/>
  <c r="AB159" i="1" a="1"/>
  <c r="AB159" i="1" s="1"/>
  <c r="AN159" i="1" a="1"/>
  <c r="AN159" i="1" s="1"/>
  <c r="J160" i="1" a="1"/>
  <c r="J160" i="1" s="1"/>
  <c r="D161" i="1" a="1"/>
  <c r="D161" i="1" s="1"/>
  <c r="P161" i="1" a="1"/>
  <c r="P161" i="1" s="1"/>
  <c r="AN161" i="1" a="1"/>
  <c r="AN161" i="1" s="1"/>
  <c r="AH162" i="1" a="1"/>
  <c r="AH162" i="1" s="1"/>
  <c r="D163" i="1" a="1"/>
  <c r="D163" i="1" s="1"/>
  <c r="P163" i="1" a="1"/>
  <c r="P163" i="1" s="1"/>
  <c r="AB163" i="1" a="1"/>
  <c r="AB163" i="1" s="1"/>
  <c r="AN163" i="1" a="1"/>
  <c r="AN163" i="1" s="1"/>
  <c r="J164" i="1" a="1"/>
  <c r="J164" i="1" s="1"/>
  <c r="V164" i="1" a="1"/>
  <c r="V164" i="1" s="1"/>
  <c r="J168" i="1" a="1"/>
  <c r="J168" i="1" s="1"/>
  <c r="AI122" i="1" a="1"/>
  <c r="AI122" i="1" s="1"/>
  <c r="E127" i="1" a="1"/>
  <c r="E127" i="1" s="1"/>
  <c r="Q161" i="1" a="1"/>
  <c r="Q161" i="1" s="1"/>
  <c r="K162" i="1" a="1"/>
  <c r="K162" i="1" s="1"/>
  <c r="E165" i="1" a="1"/>
  <c r="E165" i="1" s="1"/>
  <c r="Q165" i="1" a="1"/>
  <c r="Q165" i="1" s="1"/>
  <c r="AC165" i="1" a="1"/>
  <c r="AC165" i="1" s="1"/>
  <c r="W166" i="1" a="1"/>
  <c r="W166" i="1" s="1"/>
  <c r="AI166" i="1" a="1"/>
  <c r="AI166" i="1" s="1"/>
  <c r="E167" i="1" a="1"/>
  <c r="E167" i="1" s="1"/>
  <c r="Q167" i="1" a="1"/>
  <c r="Q167" i="1" s="1"/>
  <c r="E169" i="1" a="1"/>
  <c r="E169" i="1" s="1"/>
  <c r="AO169" i="1" a="1"/>
  <c r="AO169" i="1" s="1"/>
  <c r="K170" i="1" a="1"/>
  <c r="K170" i="1" s="1"/>
  <c r="W170" i="1" a="1"/>
  <c r="W170" i="1" s="1"/>
  <c r="AI170" i="1" a="1"/>
  <c r="AI170" i="1" s="1"/>
  <c r="AC171" i="1" a="1"/>
  <c r="AC171" i="1" s="1"/>
  <c r="W180" i="1" a="1"/>
  <c r="W180" i="1" s="1"/>
  <c r="K182" i="1" a="1"/>
  <c r="K182" i="1" s="1"/>
  <c r="C129" i="1" a="1"/>
  <c r="C129" i="1" s="1"/>
  <c r="U138" i="1" a="1"/>
  <c r="U138" i="1" s="1"/>
  <c r="C139" i="1" a="1"/>
  <c r="C139" i="1" s="1"/>
  <c r="I150" i="1" a="1"/>
  <c r="I150" i="1" s="1"/>
  <c r="I154" i="1" a="1"/>
  <c r="I154" i="1" s="1"/>
  <c r="Q119" i="1" a="1"/>
  <c r="Q119" i="1" s="1"/>
  <c r="W132" i="1" a="1"/>
  <c r="W132" i="1" s="1"/>
  <c r="R143" i="1" a="1"/>
  <c r="R143" i="1" s="1"/>
  <c r="AD143" i="1" a="1"/>
  <c r="AD143" i="1" s="1"/>
  <c r="AP143" i="1" a="1"/>
  <c r="AP143" i="1" s="1"/>
  <c r="L144" i="1" a="1"/>
  <c r="L144" i="1" s="1"/>
  <c r="F145" i="1" a="1"/>
  <c r="F145" i="1" s="1"/>
  <c r="R145" i="1" a="1"/>
  <c r="R145" i="1" s="1"/>
  <c r="AD145" i="1" a="1"/>
  <c r="AD145" i="1" s="1"/>
  <c r="AP145" i="1" a="1"/>
  <c r="AP145" i="1" s="1"/>
  <c r="L150" i="1" a="1"/>
  <c r="L150" i="1" s="1"/>
  <c r="X150" i="1" a="1"/>
  <c r="X150" i="1" s="1"/>
  <c r="L152" i="1" a="1"/>
  <c r="L152" i="1" s="1"/>
  <c r="X152" i="1" a="1"/>
  <c r="X152" i="1" s="1"/>
  <c r="AJ152" i="1" a="1"/>
  <c r="AJ152" i="1" s="1"/>
  <c r="X154" i="1" a="1"/>
  <c r="X154" i="1" s="1"/>
  <c r="AJ154" i="1" a="1"/>
  <c r="AJ154" i="1" s="1"/>
  <c r="L156" i="1" a="1"/>
  <c r="L156" i="1" s="1"/>
  <c r="X156" i="1" a="1"/>
  <c r="X156" i="1" s="1"/>
  <c r="F157" i="1" a="1"/>
  <c r="F157" i="1" s="1"/>
  <c r="R157" i="1" a="1"/>
  <c r="R157" i="1" s="1"/>
  <c r="AD157" i="1" a="1"/>
  <c r="AD157" i="1" s="1"/>
  <c r="AP157" i="1" a="1"/>
  <c r="AP157" i="1" s="1"/>
  <c r="L158" i="1" a="1"/>
  <c r="L158" i="1" s="1"/>
  <c r="X160" i="1" a="1"/>
  <c r="X160" i="1" s="1"/>
  <c r="AD161" i="1" a="1"/>
  <c r="AD161" i="1" s="1"/>
  <c r="X162" i="1" a="1"/>
  <c r="X162" i="1" s="1"/>
  <c r="R165" i="1" a="1"/>
  <c r="R165" i="1" s="1"/>
  <c r="AP165" i="1" a="1"/>
  <c r="AP165" i="1" s="1"/>
  <c r="AJ166" i="1" a="1"/>
  <c r="AJ166" i="1" s="1"/>
  <c r="F167" i="1" a="1"/>
  <c r="F167" i="1" s="1"/>
  <c r="R167" i="1" a="1"/>
  <c r="R167" i="1" s="1"/>
  <c r="F169" i="1" a="1"/>
  <c r="F169" i="1" s="1"/>
  <c r="R169" i="1" a="1"/>
  <c r="R169" i="1" s="1"/>
  <c r="L170" i="1" a="1"/>
  <c r="L170" i="1" s="1"/>
  <c r="X170" i="1" a="1"/>
  <c r="X170" i="1" s="1"/>
  <c r="F171" i="1" a="1"/>
  <c r="F171" i="1" s="1"/>
  <c r="AG124" i="1" a="1"/>
  <c r="AG124" i="1" s="1"/>
  <c r="AM143" i="1" a="1"/>
  <c r="AM143" i="1" s="1"/>
  <c r="AO127" i="1" a="1"/>
  <c r="AO127" i="1" s="1"/>
  <c r="K128" i="1" a="1"/>
  <c r="K128" i="1" s="1"/>
  <c r="AI128" i="1" a="1"/>
  <c r="AI128" i="1" s="1"/>
  <c r="AO133" i="1" a="1"/>
  <c r="AO133" i="1" s="1"/>
  <c r="AE129" i="1" a="1"/>
  <c r="AE129" i="1" s="1"/>
  <c r="AQ129" i="1" a="1"/>
  <c r="AQ129" i="1" s="1"/>
  <c r="Y150" i="1" a="1"/>
  <c r="Y150" i="1" s="1"/>
  <c r="AK150" i="1" a="1"/>
  <c r="AK150" i="1" s="1"/>
  <c r="M152" i="1" a="1"/>
  <c r="M152" i="1" s="1"/>
  <c r="Y152" i="1" a="1"/>
  <c r="Y152" i="1" s="1"/>
  <c r="M154" i="1" a="1"/>
  <c r="M154" i="1" s="1"/>
  <c r="Y154" i="1" a="1"/>
  <c r="Y154" i="1" s="1"/>
  <c r="AK154" i="1" a="1"/>
  <c r="AK154" i="1" s="1"/>
  <c r="Y156" i="1" a="1"/>
  <c r="Y156" i="1" s="1"/>
  <c r="AK156" i="1" a="1"/>
  <c r="AK156" i="1" s="1"/>
  <c r="S157" i="1" a="1"/>
  <c r="S157" i="1" s="1"/>
  <c r="AE157" i="1" a="1"/>
  <c r="AE157" i="1" s="1"/>
  <c r="M158" i="1" a="1"/>
  <c r="M158" i="1" s="1"/>
  <c r="Y158" i="1" a="1"/>
  <c r="Y158" i="1" s="1"/>
  <c r="M160" i="1" a="1"/>
  <c r="M160" i="1" s="1"/>
  <c r="O190" i="1" a="1"/>
  <c r="O190" i="1" s="1"/>
  <c r="O129" i="1" a="1"/>
  <c r="O129" i="1" s="1"/>
  <c r="AG150" i="1" a="1"/>
  <c r="AG150" i="1" s="1"/>
  <c r="W130" i="1" a="1"/>
  <c r="W130" i="1" s="1"/>
  <c r="AK122" i="1" a="1"/>
  <c r="AK122" i="1" s="1"/>
  <c r="N122" i="1" a="1"/>
  <c r="N122" i="1" s="1"/>
  <c r="AF125" i="1" a="1"/>
  <c r="AF125" i="1" s="1"/>
  <c r="H129" i="1" a="1"/>
  <c r="H129" i="1" s="1"/>
  <c r="T129" i="1" a="1"/>
  <c r="T129" i="1" s="1"/>
  <c r="AL132" i="1" a="1"/>
  <c r="AL132" i="1" s="1"/>
  <c r="N138" i="1" a="1"/>
  <c r="N138" i="1" s="1"/>
  <c r="Z138" i="1" a="1"/>
  <c r="Z138" i="1" s="1"/>
  <c r="AL138" i="1" a="1"/>
  <c r="AL138" i="1" s="1"/>
  <c r="H141" i="1" a="1"/>
  <c r="H141" i="1" s="1"/>
  <c r="Z144" i="1" a="1"/>
  <c r="Z144" i="1" s="1"/>
  <c r="B150" i="1" a="1"/>
  <c r="B150" i="1" s="1"/>
  <c r="N150" i="1" a="1"/>
  <c r="N150" i="1" s="1"/>
  <c r="AL150" i="1" a="1"/>
  <c r="AL150" i="1" s="1"/>
  <c r="B152" i="1" a="1"/>
  <c r="B152" i="1" s="1"/>
  <c r="Z152" i="1" a="1"/>
  <c r="Z152" i="1" s="1"/>
  <c r="AL152" i="1" a="1"/>
  <c r="AL152" i="1" s="1"/>
  <c r="N154" i="1" a="1"/>
  <c r="N154" i="1" s="1"/>
  <c r="Z154" i="1" a="1"/>
  <c r="Z154" i="1" s="1"/>
  <c r="AL154" i="1" a="1"/>
  <c r="AL154" i="1" s="1"/>
  <c r="B156" i="1" a="1"/>
  <c r="B156" i="1" s="1"/>
  <c r="N156" i="1" a="1"/>
  <c r="N156" i="1" s="1"/>
  <c r="Z156" i="1" a="1"/>
  <c r="Z156" i="1" s="1"/>
  <c r="AL156" i="1" a="1"/>
  <c r="AL156" i="1" s="1"/>
  <c r="H157" i="1" a="1"/>
  <c r="H157" i="1" s="1"/>
  <c r="AF157" i="1" a="1"/>
  <c r="AF157" i="1" s="1"/>
  <c r="B158" i="1" a="1"/>
  <c r="B158" i="1" s="1"/>
  <c r="Z158" i="1" a="1"/>
  <c r="Z158" i="1" s="1"/>
  <c r="B160" i="1" a="1"/>
  <c r="B160" i="1" s="1"/>
  <c r="N160" i="1" a="1"/>
  <c r="N160" i="1" s="1"/>
  <c r="Z160" i="1" a="1"/>
  <c r="Z160" i="1" s="1"/>
  <c r="AL160" i="1" a="1"/>
  <c r="AL160" i="1" s="1"/>
  <c r="T161" i="1" a="1"/>
  <c r="T161" i="1" s="1"/>
  <c r="AF161" i="1" a="1"/>
  <c r="AF161" i="1" s="1"/>
  <c r="N162" i="1" a="1"/>
  <c r="N162" i="1" s="1"/>
  <c r="Z162" i="1" a="1"/>
  <c r="Z162" i="1" s="1"/>
  <c r="H165" i="1" a="1"/>
  <c r="H165" i="1" s="1"/>
  <c r="AF165" i="1" a="1"/>
  <c r="AF165" i="1" s="1"/>
  <c r="AL166" i="1" a="1"/>
  <c r="AL166" i="1" s="1"/>
  <c r="T167" i="1" a="1"/>
  <c r="T167" i="1" s="1"/>
  <c r="AF167" i="1" a="1"/>
  <c r="AF167" i="1" s="1"/>
  <c r="H169" i="1" a="1"/>
  <c r="H169" i="1" s="1"/>
  <c r="T169" i="1" a="1"/>
  <c r="T169" i="1" s="1"/>
  <c r="B170" i="1" a="1"/>
  <c r="B170" i="1" s="1"/>
  <c r="N170" i="1" a="1"/>
  <c r="N170" i="1" s="1"/>
  <c r="H171" i="1" a="1"/>
  <c r="H171" i="1" s="1"/>
  <c r="AF171" i="1" a="1"/>
  <c r="AF171" i="1" s="1"/>
  <c r="T173" i="1" a="1"/>
  <c r="T173" i="1" s="1"/>
  <c r="AF173" i="1" a="1"/>
  <c r="AF173" i="1" s="1"/>
  <c r="AC115" i="1" a="1"/>
  <c r="AC115" i="1" s="1"/>
  <c r="AI130" i="1" a="1"/>
  <c r="AI130" i="1" s="1"/>
  <c r="K138" i="1" a="1"/>
  <c r="K138" i="1" s="1"/>
  <c r="AI138" i="1" a="1"/>
  <c r="AI138" i="1" s="1"/>
  <c r="AD139" i="1" a="1"/>
  <c r="AD139" i="1" s="1"/>
  <c r="AP139" i="1" a="1"/>
  <c r="AP139" i="1" s="1"/>
  <c r="L140" i="1" a="1"/>
  <c r="L140" i="1" s="1"/>
  <c r="X140" i="1" a="1"/>
  <c r="X140" i="1" s="1"/>
  <c r="AE123" i="1" a="1"/>
  <c r="AE123" i="1" s="1"/>
  <c r="AQ123" i="1" a="1"/>
  <c r="AQ123" i="1" s="1"/>
  <c r="G141" i="1" a="1"/>
  <c r="G141" i="1" s="1"/>
  <c r="B130" i="1" a="1"/>
  <c r="B130" i="1" s="1"/>
  <c r="N130" i="1" a="1"/>
  <c r="N130" i="1" s="1"/>
  <c r="Z130" i="1" a="1"/>
  <c r="Z130" i="1" s="1"/>
  <c r="AL130" i="1" a="1"/>
  <c r="AL130" i="1" s="1"/>
  <c r="N132" i="1" a="1"/>
  <c r="N132" i="1" s="1"/>
  <c r="T133" i="1" a="1"/>
  <c r="T133" i="1" s="1"/>
  <c r="AF133" i="1" a="1"/>
  <c r="AF133" i="1" s="1"/>
  <c r="T139" i="1" a="1"/>
  <c r="T139" i="1" s="1"/>
  <c r="AF139" i="1" a="1"/>
  <c r="AF139" i="1" s="1"/>
  <c r="H143" i="1" a="1"/>
  <c r="H143" i="1" s="1"/>
  <c r="AF145" i="1" a="1"/>
  <c r="AF145" i="1" s="1"/>
  <c r="C110" i="1" a="1"/>
  <c r="C110" i="1" s="1"/>
  <c r="AA110" i="1" a="1"/>
  <c r="AA110" i="1" s="1"/>
  <c r="I111" i="1" a="1"/>
  <c r="I111" i="1" s="1"/>
  <c r="U111" i="1" a="1"/>
  <c r="U111" i="1" s="1"/>
  <c r="AG111" i="1" a="1"/>
  <c r="AG111" i="1" s="1"/>
  <c r="C112" i="1" a="1"/>
  <c r="C112" i="1" s="1"/>
  <c r="O112" i="1" a="1"/>
  <c r="O112" i="1" s="1"/>
  <c r="AA112" i="1" a="1"/>
  <c r="AA112" i="1" s="1"/>
  <c r="AM112" i="1" a="1"/>
  <c r="AM112" i="1" s="1"/>
  <c r="I113" i="1" a="1"/>
  <c r="I113" i="1" s="1"/>
  <c r="U113" i="1" a="1"/>
  <c r="U113" i="1" s="1"/>
  <c r="AG113" i="1" a="1"/>
  <c r="AG113" i="1" s="1"/>
  <c r="U115" i="1" a="1"/>
  <c r="U115" i="1" s="1"/>
  <c r="AG115" i="1" a="1"/>
  <c r="AG115" i="1" s="1"/>
  <c r="C116" i="1" a="1"/>
  <c r="C116" i="1" s="1"/>
  <c r="O116" i="1" a="1"/>
  <c r="O116" i="1" s="1"/>
  <c r="AA116" i="1" a="1"/>
  <c r="AA116" i="1" s="1"/>
  <c r="AM116" i="1" a="1"/>
  <c r="AM116" i="1" s="1"/>
  <c r="I117" i="1" a="1"/>
  <c r="I117" i="1" s="1"/>
  <c r="U117" i="1" a="1"/>
  <c r="U117" i="1" s="1"/>
  <c r="AG117" i="1" a="1"/>
  <c r="AG117" i="1" s="1"/>
  <c r="AG214" i="1" s="1" a="1"/>
  <c r="AG214" i="1" s="1"/>
  <c r="C118" i="1" a="1"/>
  <c r="C118" i="1" s="1"/>
  <c r="O118" i="1" a="1"/>
  <c r="O118" i="1" s="1"/>
  <c r="AA118" i="1" a="1"/>
  <c r="AA118" i="1" s="1"/>
  <c r="AM118" i="1" a="1"/>
  <c r="AM118" i="1" s="1"/>
  <c r="I119" i="1" a="1"/>
  <c r="I119" i="1" s="1"/>
  <c r="C120" i="1" a="1"/>
  <c r="C120" i="1" s="1"/>
  <c r="O120" i="1" a="1"/>
  <c r="O120" i="1" s="1"/>
  <c r="AA120" i="1" a="1"/>
  <c r="AA120" i="1" s="1"/>
  <c r="AM120" i="1" a="1"/>
  <c r="AM120" i="1" s="1"/>
  <c r="I121" i="1" a="1"/>
  <c r="I121" i="1" s="1"/>
  <c r="U121" i="1" a="1"/>
  <c r="U121" i="1" s="1"/>
  <c r="AG121" i="1" a="1"/>
  <c r="AG121" i="1" s="1"/>
  <c r="C122" i="1" a="1"/>
  <c r="C122" i="1" s="1"/>
  <c r="AA122" i="1" a="1"/>
  <c r="AA122" i="1" s="1"/>
  <c r="AM122" i="1" a="1"/>
  <c r="AM122" i="1" s="1"/>
  <c r="I123" i="1" a="1"/>
  <c r="I123" i="1" s="1"/>
  <c r="U123" i="1" a="1"/>
  <c r="U123" i="1" s="1"/>
  <c r="C124" i="1" a="1"/>
  <c r="C124" i="1" s="1"/>
  <c r="O124" i="1" a="1"/>
  <c r="O124" i="1" s="1"/>
  <c r="AA124" i="1" a="1"/>
  <c r="AA124" i="1" s="1"/>
  <c r="I125" i="1" a="1"/>
  <c r="I125" i="1" s="1"/>
  <c r="C126" i="1" a="1"/>
  <c r="C126" i="1" s="1"/>
  <c r="O126" i="1" a="1"/>
  <c r="O126" i="1" s="1"/>
  <c r="AA126" i="1" a="1"/>
  <c r="AA126" i="1" s="1"/>
  <c r="AM126" i="1" a="1"/>
  <c r="AM126" i="1" s="1"/>
  <c r="I127" i="1" a="1"/>
  <c r="I127" i="1" s="1"/>
  <c r="AG127" i="1" a="1"/>
  <c r="AG127" i="1" s="1"/>
  <c r="C128" i="1" a="1"/>
  <c r="C128" i="1" s="1"/>
  <c r="C225" i="1" s="1" a="1"/>
  <c r="C225" i="1" s="1"/>
  <c r="AA128" i="1" a="1"/>
  <c r="AA128" i="1" s="1"/>
  <c r="AM128" i="1" a="1"/>
  <c r="AM128" i="1" s="1"/>
  <c r="U129" i="1" a="1"/>
  <c r="U129" i="1" s="1"/>
  <c r="O130" i="1" a="1"/>
  <c r="O130" i="1" s="1"/>
  <c r="I131" i="1" a="1"/>
  <c r="I131" i="1" s="1"/>
  <c r="U131" i="1" a="1"/>
  <c r="U131" i="1" s="1"/>
  <c r="AG131" i="1" a="1"/>
  <c r="AG131" i="1" s="1"/>
  <c r="C132" i="1" a="1"/>
  <c r="C132" i="1" s="1"/>
  <c r="AA132" i="1" a="1"/>
  <c r="AA132" i="1" s="1"/>
  <c r="I133" i="1" a="1"/>
  <c r="I133" i="1" s="1"/>
  <c r="C134" i="1" a="1"/>
  <c r="C134" i="1" s="1"/>
  <c r="O134" i="1" a="1"/>
  <c r="O134" i="1" s="1"/>
  <c r="AA134" i="1" a="1"/>
  <c r="AA134" i="1" s="1"/>
  <c r="AM134" i="1" a="1"/>
  <c r="AM134" i="1" s="1"/>
  <c r="I135" i="1" a="1"/>
  <c r="I135" i="1" s="1"/>
  <c r="U135" i="1" a="1"/>
  <c r="U135" i="1" s="1"/>
  <c r="AG135" i="1" a="1"/>
  <c r="AG135" i="1" s="1"/>
  <c r="C136" i="1" a="1"/>
  <c r="C136" i="1" s="1"/>
  <c r="O136" i="1" a="1"/>
  <c r="O136" i="1" s="1"/>
  <c r="AA136" i="1" a="1"/>
  <c r="AA136" i="1" s="1"/>
  <c r="AM136" i="1" a="1"/>
  <c r="AM136" i="1" s="1"/>
  <c r="I137" i="1" a="1"/>
  <c r="I137" i="1" s="1"/>
  <c r="U137" i="1" a="1"/>
  <c r="U137" i="1" s="1"/>
  <c r="AG137" i="1" a="1"/>
  <c r="AG137" i="1" s="1"/>
  <c r="U139" i="1" a="1"/>
  <c r="U139" i="1" s="1"/>
  <c r="C140" i="1" a="1"/>
  <c r="C140" i="1" s="1"/>
  <c r="O140" i="1" a="1"/>
  <c r="O140" i="1" s="1"/>
  <c r="AM140" i="1" a="1"/>
  <c r="AM140" i="1" s="1"/>
  <c r="I141" i="1" a="1"/>
  <c r="I141" i="1" s="1"/>
  <c r="U141" i="1" a="1"/>
  <c r="U141" i="1" s="1"/>
  <c r="AG141" i="1" a="1"/>
  <c r="AG141" i="1" s="1"/>
  <c r="C142" i="1" a="1"/>
  <c r="C142" i="1" s="1"/>
  <c r="O142" i="1" a="1"/>
  <c r="O142" i="1" s="1"/>
  <c r="AA142" i="1" a="1"/>
  <c r="AA142" i="1" s="1"/>
  <c r="AM142" i="1" a="1"/>
  <c r="AM142" i="1" s="1"/>
  <c r="U143" i="1" a="1"/>
  <c r="U143" i="1" s="1"/>
  <c r="O144" i="1" a="1"/>
  <c r="O144" i="1" s="1"/>
  <c r="AA144" i="1" a="1"/>
  <c r="AA144" i="1" s="1"/>
  <c r="AM144" i="1" a="1"/>
  <c r="AM144" i="1" s="1"/>
  <c r="I145" i="1" a="1"/>
  <c r="I145" i="1" s="1"/>
  <c r="C146" i="1" a="1"/>
  <c r="C146" i="1" s="1"/>
  <c r="O146" i="1" a="1"/>
  <c r="O146" i="1" s="1"/>
  <c r="AA146" i="1" a="1"/>
  <c r="AA146" i="1" s="1"/>
  <c r="AM146" i="1" a="1"/>
  <c r="AM146" i="1" s="1"/>
  <c r="I147" i="1" a="1"/>
  <c r="I147" i="1" s="1"/>
  <c r="U147" i="1" a="1"/>
  <c r="U147" i="1" s="1"/>
  <c r="AG147" i="1" a="1"/>
  <c r="AG147" i="1" s="1"/>
  <c r="C148" i="1" a="1"/>
  <c r="C148" i="1" s="1"/>
  <c r="O148" i="1" a="1"/>
  <c r="O148" i="1" s="1"/>
  <c r="AA148" i="1" a="1"/>
  <c r="AA148" i="1" s="1"/>
  <c r="AM148" i="1" a="1"/>
  <c r="AM148" i="1" s="1"/>
  <c r="I149" i="1" a="1"/>
  <c r="I149" i="1" s="1"/>
  <c r="U149" i="1" a="1"/>
  <c r="U149" i="1" s="1"/>
  <c r="AG149" i="1" a="1"/>
  <c r="AG149" i="1" s="1"/>
  <c r="C150" i="1" a="1"/>
  <c r="C150" i="1" s="1"/>
  <c r="O150" i="1" a="1"/>
  <c r="O150" i="1" s="1"/>
  <c r="AA150" i="1" a="1"/>
  <c r="AA150" i="1" s="1"/>
  <c r="I151" i="1" a="1"/>
  <c r="I151" i="1" s="1"/>
  <c r="U151" i="1" a="1"/>
  <c r="U151" i="1" s="1"/>
  <c r="AG151" i="1" a="1"/>
  <c r="AG151" i="1" s="1"/>
  <c r="C152" i="1" a="1"/>
  <c r="C152" i="1" s="1"/>
  <c r="O152" i="1" a="1"/>
  <c r="O152" i="1" s="1"/>
  <c r="AM152" i="1" a="1"/>
  <c r="AM152" i="1" s="1"/>
  <c r="I153" i="1" a="1"/>
  <c r="I153" i="1" s="1"/>
  <c r="U153" i="1" a="1"/>
  <c r="U153" i="1" s="1"/>
  <c r="AG153" i="1" a="1"/>
  <c r="AG153" i="1" s="1"/>
  <c r="C154" i="1" a="1"/>
  <c r="C154" i="1" s="1"/>
  <c r="AA154" i="1" a="1"/>
  <c r="AA154" i="1" s="1"/>
  <c r="AM154" i="1" a="1"/>
  <c r="AM154" i="1" s="1"/>
  <c r="I155" i="1" a="1"/>
  <c r="I155" i="1" s="1"/>
  <c r="U155" i="1" a="1"/>
  <c r="U155" i="1" s="1"/>
  <c r="AG155" i="1" a="1"/>
  <c r="AG155" i="1" s="1"/>
  <c r="O156" i="1" a="1"/>
  <c r="O156" i="1" s="1"/>
  <c r="AA156" i="1" a="1"/>
  <c r="AA156" i="1" s="1"/>
  <c r="AM156" i="1" a="1"/>
  <c r="AM156" i="1" s="1"/>
  <c r="I157" i="1" a="1"/>
  <c r="I157" i="1" s="1"/>
  <c r="U157" i="1" a="1"/>
  <c r="U157" i="1" s="1"/>
  <c r="AA172" i="1" a="1"/>
  <c r="AA172" i="1" s="1"/>
  <c r="C174" i="1" a="1"/>
  <c r="C174" i="1" s="1"/>
  <c r="U179" i="1" a="1"/>
  <c r="U179" i="1" s="1"/>
  <c r="AG181" i="1" a="1"/>
  <c r="AG181" i="1" s="1"/>
  <c r="AG189" i="1" a="1"/>
  <c r="AG189" i="1" s="1"/>
  <c r="O194" i="1" a="1"/>
  <c r="O194" i="1" s="1"/>
  <c r="AA194" i="1" a="1"/>
  <c r="AA194" i="1" s="1"/>
  <c r="U195" i="1" a="1"/>
  <c r="U195" i="1" s="1"/>
  <c r="C196" i="1" a="1"/>
  <c r="C196" i="1" s="1"/>
  <c r="I197" i="1" a="1"/>
  <c r="I197" i="1" s="1"/>
  <c r="I199" i="1" a="1"/>
  <c r="I199" i="1" s="1"/>
  <c r="U199" i="1" a="1"/>
  <c r="U199" i="1" s="1"/>
  <c r="O200" i="1" a="1"/>
  <c r="O200" i="1" s="1"/>
  <c r="AA200" i="1" a="1"/>
  <c r="AA200" i="1" s="1"/>
  <c r="AM200" i="1" a="1"/>
  <c r="AM200" i="1" s="1"/>
  <c r="I201" i="1" a="1"/>
  <c r="I201" i="1" s="1"/>
  <c r="U201" i="1" a="1"/>
  <c r="U201" i="1" s="1"/>
  <c r="C202" i="1" a="1"/>
  <c r="C202" i="1" s="1"/>
  <c r="O202" i="1" a="1"/>
  <c r="O202" i="1" s="1"/>
  <c r="AA202" i="1" a="1"/>
  <c r="AA202" i="1" s="1"/>
  <c r="AM202" i="1" a="1"/>
  <c r="AM202" i="1" s="1"/>
  <c r="AA125" i="1" a="1"/>
  <c r="AA125" i="1" s="1"/>
  <c r="AM125" i="1" a="1"/>
  <c r="AM125" i="1" s="1"/>
  <c r="U132" i="1" a="1"/>
  <c r="U132" i="1" s="1"/>
  <c r="AA145" i="1" a="1"/>
  <c r="AA145" i="1" s="1"/>
  <c r="Q125" i="1" a="1"/>
  <c r="Q125" i="1" s="1"/>
  <c r="AC129" i="1" a="1"/>
  <c r="AC129" i="1" s="1"/>
  <c r="AJ132" i="1" a="1"/>
  <c r="AJ132" i="1" s="1"/>
  <c r="G127" i="1" a="1"/>
  <c r="G127" i="1" s="1"/>
  <c r="S127" i="1" a="1"/>
  <c r="S127" i="1" s="1"/>
  <c r="AE145" i="1" a="1"/>
  <c r="AE145" i="1" s="1"/>
  <c r="AQ145" i="1" a="1"/>
  <c r="AQ145" i="1" s="1"/>
  <c r="AL124" i="1" a="1"/>
  <c r="AL124" i="1" s="1"/>
  <c r="T127" i="1" a="1"/>
  <c r="T127" i="1" s="1"/>
  <c r="D110" i="1" a="1"/>
  <c r="D110" i="1" s="1"/>
  <c r="AB110" i="1" a="1"/>
  <c r="AB110" i="1" s="1"/>
  <c r="J111" i="1" a="1"/>
  <c r="J111" i="1" s="1"/>
  <c r="J208" i="1" s="1" a="1"/>
  <c r="J208" i="1" s="1"/>
  <c r="P112" i="1" a="1"/>
  <c r="P112" i="1" s="1"/>
  <c r="J113" i="1" a="1"/>
  <c r="J113" i="1" s="1"/>
  <c r="V115" i="1" a="1"/>
  <c r="V115" i="1" s="1"/>
  <c r="AB116" i="1" a="1"/>
  <c r="AB116" i="1" s="1"/>
  <c r="AH117" i="1" a="1"/>
  <c r="AH117" i="1" s="1"/>
  <c r="P118" i="1" a="1"/>
  <c r="P118" i="1" s="1"/>
  <c r="AN118" i="1" a="1"/>
  <c r="AN118" i="1" s="1"/>
  <c r="D120" i="1" a="1"/>
  <c r="D120" i="1" s="1"/>
  <c r="AH123" i="1" a="1"/>
  <c r="AH123" i="1" s="1"/>
  <c r="D124" i="1" a="1"/>
  <c r="D124" i="1" s="1"/>
  <c r="AB124" i="1" a="1"/>
  <c r="AB124" i="1" s="1"/>
  <c r="V125" i="1" a="1"/>
  <c r="V125" i="1" s="1"/>
  <c r="AB126" i="1" a="1"/>
  <c r="AB126" i="1" s="1"/>
  <c r="J133" i="1" a="1"/>
  <c r="J133" i="1" s="1"/>
  <c r="D134" i="1" a="1"/>
  <c r="D134" i="1" s="1"/>
  <c r="J135" i="1" a="1"/>
  <c r="J135" i="1" s="1"/>
  <c r="J143" i="1" a="1"/>
  <c r="J143" i="1" s="1"/>
  <c r="AH143" i="1" a="1"/>
  <c r="AH143" i="1" s="1"/>
  <c r="D150" i="1" a="1"/>
  <c r="D150" i="1" s="1"/>
  <c r="P150" i="1" a="1"/>
  <c r="P150" i="1" s="1"/>
  <c r="AB150" i="1" a="1"/>
  <c r="AB150" i="1" s="1"/>
  <c r="AN150" i="1" a="1"/>
  <c r="AN150" i="1" s="1"/>
  <c r="P152" i="1" a="1"/>
  <c r="P152" i="1" s="1"/>
  <c r="AB152" i="1" a="1"/>
  <c r="AB152" i="1" s="1"/>
  <c r="D154" i="1" a="1"/>
  <c r="D154" i="1" s="1"/>
  <c r="P154" i="1" a="1"/>
  <c r="P154" i="1" s="1"/>
  <c r="AN154" i="1" a="1"/>
  <c r="AN154" i="1" s="1"/>
  <c r="D156" i="1" a="1"/>
  <c r="D156" i="1" s="1"/>
  <c r="AB156" i="1" a="1"/>
  <c r="AB156" i="1" s="1"/>
  <c r="AN156" i="1" a="1"/>
  <c r="AN156" i="1" s="1"/>
  <c r="J157" i="1" a="1"/>
  <c r="J157" i="1" s="1"/>
  <c r="V157" i="1" a="1"/>
  <c r="V157" i="1" s="1"/>
  <c r="AH157" i="1" a="1"/>
  <c r="AH157" i="1" s="1"/>
  <c r="P160" i="1" a="1"/>
  <c r="P160" i="1" s="1"/>
  <c r="AB160" i="1" a="1"/>
  <c r="AB160" i="1" s="1"/>
  <c r="J161" i="1" a="1"/>
  <c r="J161" i="1" s="1"/>
  <c r="V161" i="1" a="1"/>
  <c r="V161" i="1" s="1"/>
  <c r="D162" i="1" a="1"/>
  <c r="D162" i="1" s="1"/>
  <c r="P162" i="1" a="1"/>
  <c r="P162" i="1" s="1"/>
  <c r="AN162" i="1" a="1"/>
  <c r="AN162" i="1" s="1"/>
  <c r="V165" i="1" a="1"/>
  <c r="V165" i="1" s="1"/>
  <c r="AH165" i="1" a="1"/>
  <c r="AH165" i="1" s="1"/>
  <c r="P166" i="1" a="1"/>
  <c r="P166" i="1" s="1"/>
  <c r="J167" i="1" a="1"/>
  <c r="J167" i="1" s="1"/>
  <c r="V167" i="1" a="1"/>
  <c r="V167" i="1" s="1"/>
  <c r="J169" i="1" a="1"/>
  <c r="J169" i="1" s="1"/>
  <c r="AH169" i="1" a="1"/>
  <c r="AH169" i="1" s="1"/>
  <c r="D170" i="1" a="1"/>
  <c r="D170" i="1" s="1"/>
  <c r="AB170" i="1" a="1"/>
  <c r="AB170" i="1" s="1"/>
  <c r="AN170" i="1" a="1"/>
  <c r="AN170" i="1" s="1"/>
  <c r="AH171" i="1" a="1"/>
  <c r="AH171" i="1" s="1"/>
  <c r="J173" i="1" a="1"/>
  <c r="J173" i="1" s="1"/>
  <c r="D182" i="1" a="1"/>
  <c r="D182" i="1" s="1"/>
  <c r="AM123" i="1" a="1"/>
  <c r="AM123" i="1" s="1"/>
  <c r="AM129" i="1" a="1"/>
  <c r="AM129" i="1" s="1"/>
  <c r="I130" i="1" a="1"/>
  <c r="I130" i="1" s="1"/>
  <c r="U130" i="1" a="1"/>
  <c r="U130" i="1" s="1"/>
  <c r="AG130" i="1" a="1"/>
  <c r="AG130" i="1" s="1"/>
  <c r="AG138" i="1" a="1"/>
  <c r="AG138" i="1" s="1"/>
  <c r="L138" i="1" a="1"/>
  <c r="L138" i="1" s="1"/>
  <c r="AJ138" i="1" a="1"/>
  <c r="AJ138" i="1" s="1"/>
  <c r="G115" i="1" a="1"/>
  <c r="G115" i="1" s="1"/>
  <c r="S119" i="1" a="1"/>
  <c r="S119" i="1" s="1"/>
  <c r="S125" i="1" a="1"/>
  <c r="S125" i="1" s="1"/>
  <c r="AE125" i="1" a="1"/>
  <c r="AE125" i="1" s="1"/>
  <c r="M140" i="1" a="1"/>
  <c r="M140" i="1" s="1"/>
  <c r="AQ143" i="1" a="1"/>
  <c r="AQ143" i="1" s="1"/>
  <c r="M144" i="1" a="1"/>
  <c r="M144" i="1" s="1"/>
  <c r="Y144" i="1" a="1"/>
  <c r="Y144" i="1" s="1"/>
  <c r="AN120" i="1" a="1"/>
  <c r="AN120" i="1" s="1"/>
  <c r="AN124" i="1" a="1"/>
  <c r="AN124" i="1" s="1"/>
  <c r="D126" i="1" a="1"/>
  <c r="D126" i="1" s="1"/>
  <c r="P126" i="1" a="1"/>
  <c r="P126" i="1" s="1"/>
  <c r="J127" i="1" a="1"/>
  <c r="J127" i="1" s="1"/>
  <c r="V127" i="1" a="1"/>
  <c r="V127" i="1" s="1"/>
  <c r="P134" i="1" a="1"/>
  <c r="P134" i="1" s="1"/>
  <c r="V135" i="1" a="1"/>
  <c r="V135" i="1" s="1"/>
  <c r="AI115" i="1" a="1"/>
  <c r="AI115" i="1" s="1"/>
  <c r="Q116" i="1" a="1"/>
  <c r="Q116" i="1" s="1"/>
  <c r="K123" i="1" a="1"/>
  <c r="K123" i="1" s="1"/>
  <c r="W123" i="1" a="1"/>
  <c r="W123" i="1" s="1"/>
  <c r="E124" i="1" a="1"/>
  <c r="E124" i="1" s="1"/>
  <c r="AC124" i="1" a="1"/>
  <c r="AC124" i="1" s="1"/>
  <c r="K125" i="1" a="1"/>
  <c r="K125" i="1" s="1"/>
  <c r="AI125" i="1" a="1"/>
  <c r="AI125" i="1" s="1"/>
  <c r="E126" i="1" a="1"/>
  <c r="E126" i="1" s="1"/>
  <c r="Q126" i="1" a="1"/>
  <c r="Q126" i="1" s="1"/>
  <c r="AC126" i="1" a="1"/>
  <c r="AC126" i="1" s="1"/>
  <c r="AO126" i="1" a="1"/>
  <c r="AO126" i="1" s="1"/>
  <c r="W127" i="1" a="1"/>
  <c r="W127" i="1" s="1"/>
  <c r="AI127" i="1" a="1"/>
  <c r="AI127" i="1" s="1"/>
  <c r="AC128" i="1" a="1"/>
  <c r="AC128" i="1" s="1"/>
  <c r="K129" i="1" a="1"/>
  <c r="K129" i="1" s="1"/>
  <c r="W129" i="1" a="1"/>
  <c r="W129" i="1" s="1"/>
  <c r="E130" i="1" a="1"/>
  <c r="E130" i="1" s="1"/>
  <c r="Q130" i="1" a="1"/>
  <c r="Q130" i="1" s="1"/>
  <c r="AO130" i="1" a="1"/>
  <c r="AO130" i="1" s="1"/>
  <c r="K131" i="1" a="1"/>
  <c r="K131" i="1" s="1"/>
  <c r="W131" i="1" a="1"/>
  <c r="W131" i="1" s="1"/>
  <c r="AI131" i="1" a="1"/>
  <c r="AI131" i="1" s="1"/>
  <c r="E132" i="1" a="1"/>
  <c r="E132" i="1" s="1"/>
  <c r="AC132" i="1" a="1"/>
  <c r="AC132" i="1" s="1"/>
  <c r="AO132" i="1" a="1"/>
  <c r="AO132" i="1" s="1"/>
  <c r="K133" i="1" a="1"/>
  <c r="K133" i="1" s="1"/>
  <c r="AI133" i="1" a="1"/>
  <c r="AI133" i="1" s="1"/>
  <c r="E134" i="1" a="1"/>
  <c r="E134" i="1" s="1"/>
  <c r="Q134" i="1" a="1"/>
  <c r="Q134" i="1" s="1"/>
  <c r="AC134" i="1" a="1"/>
  <c r="AC134" i="1" s="1"/>
  <c r="AO134" i="1" a="1"/>
  <c r="AO134" i="1" s="1"/>
  <c r="K135" i="1" a="1"/>
  <c r="K135" i="1" s="1"/>
  <c r="W135" i="1" a="1"/>
  <c r="W135" i="1" s="1"/>
  <c r="AI135" i="1" a="1"/>
  <c r="AI135" i="1" s="1"/>
  <c r="E136" i="1" a="1"/>
  <c r="E136" i="1" s="1"/>
  <c r="Q136" i="1" a="1"/>
  <c r="Q136" i="1" s="1"/>
  <c r="AC136" i="1" a="1"/>
  <c r="AC136" i="1" s="1"/>
  <c r="AO136" i="1" a="1"/>
  <c r="AO136" i="1" s="1"/>
  <c r="K137" i="1" a="1"/>
  <c r="K137" i="1" s="1"/>
  <c r="W137" i="1" a="1"/>
  <c r="W137" i="1" s="1"/>
  <c r="AI137" i="1" a="1"/>
  <c r="AI137" i="1" s="1"/>
  <c r="E138" i="1" a="1"/>
  <c r="E138" i="1" s="1"/>
  <c r="AC138" i="1" a="1"/>
  <c r="AC138" i="1" s="1"/>
  <c r="AO138" i="1" a="1"/>
  <c r="AO138" i="1" s="1"/>
  <c r="K139" i="1" a="1"/>
  <c r="K139" i="1" s="1"/>
  <c r="Q140" i="1" a="1"/>
  <c r="Q140" i="1" s="1"/>
  <c r="AO140" i="1" a="1"/>
  <c r="AO140" i="1" s="1"/>
  <c r="W141" i="1" a="1"/>
  <c r="W141" i="1" s="1"/>
  <c r="AI141" i="1" a="1"/>
  <c r="AI141" i="1" s="1"/>
  <c r="E142" i="1" a="1"/>
  <c r="E142" i="1" s="1"/>
  <c r="Q142" i="1" a="1"/>
  <c r="Q142" i="1" s="1"/>
  <c r="AC142" i="1" a="1"/>
  <c r="AC142" i="1" s="1"/>
  <c r="AO142" i="1" a="1"/>
  <c r="AO142" i="1" s="1"/>
  <c r="Q144" i="1" a="1"/>
  <c r="Q144" i="1" s="1"/>
  <c r="AO144" i="1" a="1"/>
  <c r="AO144" i="1" s="1"/>
  <c r="E146" i="1" a="1"/>
  <c r="E146" i="1" s="1"/>
  <c r="Q146" i="1" a="1"/>
  <c r="Q146" i="1" s="1"/>
  <c r="AC146" i="1" a="1"/>
  <c r="AC146" i="1" s="1"/>
  <c r="AO146" i="1" a="1"/>
  <c r="AO146" i="1" s="1"/>
  <c r="K147" i="1" a="1"/>
  <c r="K147" i="1" s="1"/>
  <c r="W147" i="1" a="1"/>
  <c r="W147" i="1" s="1"/>
  <c r="AI147" i="1" a="1"/>
  <c r="AI147" i="1" s="1"/>
  <c r="E148" i="1" a="1"/>
  <c r="E148" i="1" s="1"/>
  <c r="Q148" i="1" a="1"/>
  <c r="Q148" i="1" s="1"/>
  <c r="AC148" i="1" a="1"/>
  <c r="AC148" i="1" s="1"/>
  <c r="AO148" i="1" a="1"/>
  <c r="AO148" i="1" s="1"/>
  <c r="K149" i="1" a="1"/>
  <c r="K149" i="1" s="1"/>
  <c r="W149" i="1" a="1"/>
  <c r="W149" i="1" s="1"/>
  <c r="AI149" i="1" a="1"/>
  <c r="AI149" i="1" s="1"/>
  <c r="K151" i="1" a="1"/>
  <c r="K151" i="1" s="1"/>
  <c r="W151" i="1" a="1"/>
  <c r="W151" i="1" s="1"/>
  <c r="AI151" i="1" a="1"/>
  <c r="AI151" i="1" s="1"/>
  <c r="K153" i="1" a="1"/>
  <c r="K153" i="1" s="1"/>
  <c r="W153" i="1" a="1"/>
  <c r="W153" i="1" s="1"/>
  <c r="AI153" i="1" a="1"/>
  <c r="AI153" i="1" s="1"/>
  <c r="K155" i="1" a="1"/>
  <c r="K155" i="1" s="1"/>
  <c r="W155" i="1" a="1"/>
  <c r="W155" i="1" s="1"/>
  <c r="AI155" i="1" a="1"/>
  <c r="AI155" i="1" s="1"/>
  <c r="Q158" i="1" a="1"/>
  <c r="Q158" i="1" s="1"/>
  <c r="AO158" i="1" a="1"/>
  <c r="AO158" i="1" s="1"/>
  <c r="K159" i="1" a="1"/>
  <c r="K159" i="1" s="1"/>
  <c r="W159" i="1" a="1"/>
  <c r="W159" i="1" s="1"/>
  <c r="AI159" i="1" a="1"/>
  <c r="AI159" i="1" s="1"/>
  <c r="AC160" i="1" a="1"/>
  <c r="AC160" i="1" s="1"/>
  <c r="AO160" i="1" a="1"/>
  <c r="AO160" i="1" s="1"/>
  <c r="AO176" i="1" a="1"/>
  <c r="AO176" i="1" s="1"/>
  <c r="W177" i="1" a="1"/>
  <c r="W177" i="1" s="1"/>
  <c r="AG132" i="1" a="1"/>
  <c r="AG132" i="1" s="1"/>
  <c r="I158" i="1" a="1"/>
  <c r="I158" i="1" s="1"/>
  <c r="W124" i="1" a="1"/>
  <c r="W124" i="1" s="1"/>
  <c r="AI124" i="1" a="1"/>
  <c r="AI124" i="1" s="1"/>
  <c r="AD133" i="1" a="1"/>
  <c r="AD133" i="1" s="1"/>
  <c r="AP133" i="1" a="1"/>
  <c r="AP133" i="1" s="1"/>
  <c r="AQ127" i="1" a="1"/>
  <c r="AQ127" i="1" s="1"/>
  <c r="M128" i="1" a="1"/>
  <c r="M128" i="1" s="1"/>
  <c r="S145" i="1" a="1"/>
  <c r="S145" i="1" s="1"/>
  <c r="AF127" i="1" a="1"/>
  <c r="AF127" i="1" s="1"/>
  <c r="N128" i="1" a="1"/>
  <c r="N128" i="1" s="1"/>
  <c r="V111" i="1" a="1"/>
  <c r="V111" i="1" s="1"/>
  <c r="D112" i="1" a="1"/>
  <c r="D112" i="1" s="1"/>
  <c r="AN112" i="1" a="1"/>
  <c r="AN112" i="1" s="1"/>
  <c r="AH115" i="1" a="1"/>
  <c r="AH115" i="1" s="1"/>
  <c r="AH212" i="1" s="1" a="1"/>
  <c r="AH212" i="1" s="1"/>
  <c r="P116" i="1" a="1"/>
  <c r="P116" i="1" s="1"/>
  <c r="V117" i="1" a="1"/>
  <c r="V117" i="1" s="1"/>
  <c r="AB122" i="1" a="1"/>
  <c r="AB122" i="1" s="1"/>
  <c r="AN122" i="1" a="1"/>
  <c r="AN122" i="1" s="1"/>
  <c r="J123" i="1" a="1"/>
  <c r="J123" i="1" s="1"/>
  <c r="D128" i="1" a="1"/>
  <c r="D128" i="1" s="1"/>
  <c r="P128" i="1" a="1"/>
  <c r="P128" i="1" s="1"/>
  <c r="J131" i="1" a="1"/>
  <c r="J131" i="1" s="1"/>
  <c r="V131" i="1" a="1"/>
  <c r="V131" i="1" s="1"/>
  <c r="AH131" i="1" a="1"/>
  <c r="AH131" i="1" s="1"/>
  <c r="D132" i="1" a="1"/>
  <c r="D132" i="1" s="1"/>
  <c r="AB132" i="1" a="1"/>
  <c r="AB132" i="1" s="1"/>
  <c r="J141" i="1" a="1"/>
  <c r="J141" i="1" s="1"/>
  <c r="V143" i="1" a="1"/>
  <c r="V143" i="1" s="1"/>
  <c r="V145" i="1" a="1"/>
  <c r="V145" i="1" s="1"/>
  <c r="E110" i="1" a="1"/>
  <c r="E110" i="1" s="1"/>
  <c r="AC110" i="1" a="1"/>
  <c r="AC110" i="1" s="1"/>
  <c r="W115" i="1" a="1"/>
  <c r="W115" i="1" s="1"/>
  <c r="E116" i="1" a="1"/>
  <c r="E116" i="1" s="1"/>
  <c r="E213" i="1" s="1" a="1"/>
  <c r="E213" i="1" s="1"/>
  <c r="AC116" i="1" a="1"/>
  <c r="AC116" i="1" s="1"/>
  <c r="AO116" i="1" a="1"/>
  <c r="AO116" i="1" s="1"/>
  <c r="K117" i="1" a="1"/>
  <c r="K117" i="1" s="1"/>
  <c r="W117" i="1" a="1"/>
  <c r="W117" i="1" s="1"/>
  <c r="AI117" i="1" a="1"/>
  <c r="AI117" i="1" s="1"/>
  <c r="E118" i="1" a="1"/>
  <c r="E118" i="1" s="1"/>
  <c r="Q118" i="1" a="1"/>
  <c r="Q118" i="1" s="1"/>
  <c r="AC118" i="1" a="1"/>
  <c r="AC118" i="1" s="1"/>
  <c r="AO118" i="1" a="1"/>
  <c r="AO118" i="1" s="1"/>
  <c r="AO215" i="1" s="1" a="1"/>
  <c r="AO215" i="1" s="1"/>
  <c r="K119" i="1" a="1"/>
  <c r="K119" i="1" s="1"/>
  <c r="W119" i="1" a="1"/>
  <c r="W119" i="1" s="1"/>
  <c r="AI119" i="1" a="1"/>
  <c r="AI119" i="1" s="1"/>
  <c r="E120" i="1" a="1"/>
  <c r="E120" i="1" s="1"/>
  <c r="Q120" i="1" a="1"/>
  <c r="Q120" i="1" s="1"/>
  <c r="AC120" i="1" a="1"/>
  <c r="AC120" i="1" s="1"/>
  <c r="AO120" i="1" a="1"/>
  <c r="AO120" i="1" s="1"/>
  <c r="K121" i="1" a="1"/>
  <c r="K121" i="1" s="1"/>
  <c r="W121" i="1" a="1"/>
  <c r="W121" i="1" s="1"/>
  <c r="AI121" i="1" a="1"/>
  <c r="AI121" i="1" s="1"/>
  <c r="E122" i="1" a="1"/>
  <c r="E122" i="1" s="1"/>
  <c r="Q122" i="1" a="1"/>
  <c r="Q122" i="1" s="1"/>
  <c r="AC122" i="1" a="1"/>
  <c r="AC122" i="1" s="1"/>
  <c r="F110" i="1" a="1"/>
  <c r="F110" i="1" s="1"/>
  <c r="L111" i="1" a="1"/>
  <c r="L111" i="1" s="1"/>
  <c r="X111" i="1" a="1"/>
  <c r="X111" i="1" s="1"/>
  <c r="AJ111" i="1" a="1"/>
  <c r="AJ111" i="1" s="1"/>
  <c r="F112" i="1" a="1"/>
  <c r="F112" i="1" s="1"/>
  <c r="R112" i="1" a="1"/>
  <c r="R112" i="1" s="1"/>
  <c r="AD112" i="1" a="1"/>
  <c r="AD112" i="1" s="1"/>
  <c r="AP112" i="1" a="1"/>
  <c r="AP112" i="1" s="1"/>
  <c r="L113" i="1" a="1"/>
  <c r="L113" i="1" s="1"/>
  <c r="X113" i="1" a="1"/>
  <c r="X113" i="1" s="1"/>
  <c r="AJ113" i="1" a="1"/>
  <c r="AJ113" i="1" s="1"/>
  <c r="AJ115" i="1" a="1"/>
  <c r="AJ115" i="1" s="1"/>
  <c r="F116" i="1" a="1"/>
  <c r="F116" i="1" s="1"/>
  <c r="R116" i="1" a="1"/>
  <c r="R116" i="1" s="1"/>
  <c r="AD116" i="1" a="1"/>
  <c r="AD116" i="1" s="1"/>
  <c r="AP116" i="1" a="1"/>
  <c r="AP116" i="1" s="1"/>
  <c r="L117" i="1" a="1"/>
  <c r="L117" i="1" s="1"/>
  <c r="X117" i="1" a="1"/>
  <c r="X117" i="1" s="1"/>
  <c r="AJ117" i="1" a="1"/>
  <c r="AJ117" i="1" s="1"/>
  <c r="F118" i="1" a="1"/>
  <c r="F118" i="1" s="1"/>
  <c r="R118" i="1" a="1"/>
  <c r="R118" i="1" s="1"/>
  <c r="AD118" i="1" a="1"/>
  <c r="AD118" i="1" s="1"/>
  <c r="AP118" i="1" a="1"/>
  <c r="AP118" i="1" s="1"/>
  <c r="L119" i="1" a="1"/>
  <c r="L119" i="1" s="1"/>
  <c r="X119" i="1" a="1"/>
  <c r="X119" i="1" s="1"/>
  <c r="F120" i="1" a="1"/>
  <c r="F120" i="1" s="1"/>
  <c r="R120" i="1" a="1"/>
  <c r="R120" i="1" s="1"/>
  <c r="AD120" i="1" a="1"/>
  <c r="AD120" i="1" s="1"/>
  <c r="AP120" i="1" a="1"/>
  <c r="AP120" i="1" s="1"/>
  <c r="L121" i="1" a="1"/>
  <c r="L121" i="1" s="1"/>
  <c r="X121" i="1" a="1"/>
  <c r="X121" i="1" s="1"/>
  <c r="AJ121" i="1" a="1"/>
  <c r="AJ121" i="1" s="1"/>
  <c r="F122" i="1" a="1"/>
  <c r="F122" i="1" s="1"/>
  <c r="L123" i="1" a="1"/>
  <c r="L123" i="1" s="1"/>
  <c r="X123" i="1" a="1"/>
  <c r="X123" i="1" s="1"/>
  <c r="F124" i="1" a="1"/>
  <c r="F124" i="1" s="1"/>
  <c r="F126" i="1" a="1"/>
  <c r="F126" i="1" s="1"/>
  <c r="R126" i="1" a="1"/>
  <c r="R126" i="1" s="1"/>
  <c r="AD126" i="1" a="1"/>
  <c r="AD126" i="1" s="1"/>
  <c r="AP126" i="1" a="1"/>
  <c r="AP126" i="1" s="1"/>
  <c r="R130" i="1" a="1"/>
  <c r="R130" i="1" s="1"/>
  <c r="AD130" i="1" a="1"/>
  <c r="AD130" i="1" s="1"/>
  <c r="AP130" i="1" a="1"/>
  <c r="AP130" i="1" s="1"/>
  <c r="L131" i="1" a="1"/>
  <c r="L131" i="1" s="1"/>
  <c r="X131" i="1" a="1"/>
  <c r="X131" i="1" s="1"/>
  <c r="X228" i="1" s="1" a="1"/>
  <c r="X228" i="1" s="1"/>
  <c r="AJ131" i="1" a="1"/>
  <c r="AJ131" i="1" s="1"/>
  <c r="F132" i="1" a="1"/>
  <c r="F132" i="1" s="1"/>
  <c r="R132" i="1" a="1"/>
  <c r="R132" i="1" s="1"/>
  <c r="AD132" i="1" a="1"/>
  <c r="AD132" i="1" s="1"/>
  <c r="AP132" i="1" a="1"/>
  <c r="AP132" i="1" s="1"/>
  <c r="L133" i="1" a="1"/>
  <c r="L133" i="1" s="1"/>
  <c r="X133" i="1" a="1"/>
  <c r="X133" i="1" s="1"/>
  <c r="AJ133" i="1" a="1"/>
  <c r="AJ133" i="1" s="1"/>
  <c r="F134" i="1" a="1"/>
  <c r="F134" i="1" s="1"/>
  <c r="R134" i="1" a="1"/>
  <c r="R134" i="1" s="1"/>
  <c r="AD134" i="1" a="1"/>
  <c r="AD134" i="1" s="1"/>
  <c r="AP134" i="1" a="1"/>
  <c r="AP134" i="1" s="1"/>
  <c r="L135" i="1" a="1"/>
  <c r="L135" i="1" s="1"/>
  <c r="X135" i="1" a="1"/>
  <c r="X135" i="1" s="1"/>
  <c r="AJ135" i="1" a="1"/>
  <c r="AJ135" i="1" s="1"/>
  <c r="F136" i="1" a="1"/>
  <c r="F136" i="1" s="1"/>
  <c r="R136" i="1" a="1"/>
  <c r="R136" i="1" s="1"/>
  <c r="AD136" i="1" a="1"/>
  <c r="AD136" i="1" s="1"/>
  <c r="AP136" i="1" a="1"/>
  <c r="AP136" i="1" s="1"/>
  <c r="L137" i="1" a="1"/>
  <c r="L137" i="1" s="1"/>
  <c r="X137" i="1" a="1"/>
  <c r="X137" i="1" s="1"/>
  <c r="AJ137" i="1" a="1"/>
  <c r="AJ137" i="1" s="1"/>
  <c r="F138" i="1" a="1"/>
  <c r="F138" i="1" s="1"/>
  <c r="R138" i="1" a="1"/>
  <c r="R138" i="1" s="1"/>
  <c r="AD138" i="1" a="1"/>
  <c r="AD138" i="1" s="1"/>
  <c r="AP138" i="1" a="1"/>
  <c r="AP138" i="1" s="1"/>
  <c r="L139" i="1" a="1"/>
  <c r="L139" i="1" s="1"/>
  <c r="X139" i="1" a="1"/>
  <c r="X139" i="1" s="1"/>
  <c r="AJ139" i="1" a="1"/>
  <c r="AJ139" i="1" s="1"/>
  <c r="F140" i="1" a="1"/>
  <c r="F140" i="1" s="1"/>
  <c r="R140" i="1" a="1"/>
  <c r="R140" i="1" s="1"/>
  <c r="AD140" i="1" a="1"/>
  <c r="AD140" i="1" s="1"/>
  <c r="AP140" i="1" a="1"/>
  <c r="AP140" i="1" s="1"/>
  <c r="L141" i="1" a="1"/>
  <c r="L141" i="1" s="1"/>
  <c r="AJ141" i="1" a="1"/>
  <c r="AJ141" i="1" s="1"/>
  <c r="F142" i="1" a="1"/>
  <c r="F142" i="1" s="1"/>
  <c r="R142" i="1" a="1"/>
  <c r="R142" i="1" s="1"/>
  <c r="AD142" i="1" a="1"/>
  <c r="AD142" i="1" s="1"/>
  <c r="AP142" i="1" a="1"/>
  <c r="AP142" i="1" s="1"/>
  <c r="R144" i="1" a="1"/>
  <c r="R144" i="1" s="1"/>
  <c r="AD144" i="1" a="1"/>
  <c r="AD144" i="1" s="1"/>
  <c r="AP144" i="1" a="1"/>
  <c r="AP144" i="1" s="1"/>
  <c r="AJ145" i="1" a="1"/>
  <c r="AJ145" i="1" s="1"/>
  <c r="F146" i="1" a="1"/>
  <c r="F146" i="1" s="1"/>
  <c r="R146" i="1" a="1"/>
  <c r="R146" i="1" s="1"/>
  <c r="AD146" i="1" a="1"/>
  <c r="AD146" i="1" s="1"/>
  <c r="AP146" i="1" a="1"/>
  <c r="AP146" i="1" s="1"/>
  <c r="L147" i="1" a="1"/>
  <c r="L147" i="1" s="1"/>
  <c r="X147" i="1" a="1"/>
  <c r="X147" i="1" s="1"/>
  <c r="AJ147" i="1" a="1"/>
  <c r="AJ147" i="1" s="1"/>
  <c r="F148" i="1" a="1"/>
  <c r="F148" i="1" s="1"/>
  <c r="R148" i="1" a="1"/>
  <c r="R148" i="1" s="1"/>
  <c r="AD148" i="1" a="1"/>
  <c r="AD148" i="1" s="1"/>
  <c r="AP148" i="1" a="1"/>
  <c r="AP148" i="1" s="1"/>
  <c r="L149" i="1" a="1"/>
  <c r="L149" i="1" s="1"/>
  <c r="X149" i="1" a="1"/>
  <c r="X149" i="1" s="1"/>
  <c r="AJ149" i="1" a="1"/>
  <c r="AJ149" i="1" s="1"/>
  <c r="AP150" i="1" a="1"/>
  <c r="AP150" i="1" s="1"/>
  <c r="L151" i="1" a="1"/>
  <c r="L151" i="1" s="1"/>
  <c r="X151" i="1" a="1"/>
  <c r="X151" i="1" s="1"/>
  <c r="AJ151" i="1" a="1"/>
  <c r="AJ151" i="1" s="1"/>
  <c r="AD152" i="1" a="1"/>
  <c r="AD152" i="1" s="1"/>
  <c r="L153" i="1" a="1"/>
  <c r="L153" i="1" s="1"/>
  <c r="X153" i="1" a="1"/>
  <c r="X153" i="1" s="1"/>
  <c r="AJ153" i="1" a="1"/>
  <c r="AJ153" i="1" s="1"/>
  <c r="R154" i="1" a="1"/>
  <c r="R154" i="1" s="1"/>
  <c r="AP154" i="1" a="1"/>
  <c r="AP154" i="1" s="1"/>
  <c r="L155" i="1" a="1"/>
  <c r="L155" i="1" s="1"/>
  <c r="X155" i="1" a="1"/>
  <c r="X155" i="1" s="1"/>
  <c r="AJ155" i="1" a="1"/>
  <c r="AJ155" i="1" s="1"/>
  <c r="F156" i="1" a="1"/>
  <c r="F156" i="1" s="1"/>
  <c r="AD156" i="1" a="1"/>
  <c r="AD156" i="1" s="1"/>
  <c r="L157" i="1" a="1"/>
  <c r="L157" i="1" s="1"/>
  <c r="AJ157" i="1" a="1"/>
  <c r="AJ157" i="1" s="1"/>
  <c r="R158" i="1" a="1"/>
  <c r="R158" i="1" s="1"/>
  <c r="AD158" i="1" a="1"/>
  <c r="AD158" i="1" s="1"/>
  <c r="AP158" i="1" a="1"/>
  <c r="AP158" i="1" s="1"/>
  <c r="L159" i="1" a="1"/>
  <c r="L159" i="1" s="1"/>
  <c r="X159" i="1" a="1"/>
  <c r="X159" i="1" s="1"/>
  <c r="AJ159" i="1" a="1"/>
  <c r="AJ159" i="1" s="1"/>
  <c r="F160" i="1" a="1"/>
  <c r="F160" i="1" s="1"/>
  <c r="R160" i="1" a="1"/>
  <c r="R160" i="1" s="1"/>
  <c r="AP160" i="1" a="1"/>
  <c r="AP160" i="1" s="1"/>
  <c r="L161" i="1" a="1"/>
  <c r="L161" i="1" s="1"/>
  <c r="AJ161" i="1" a="1"/>
  <c r="AJ161" i="1" s="1"/>
  <c r="F162" i="1" a="1"/>
  <c r="F162" i="1" s="1"/>
  <c r="AD162" i="1" a="1"/>
  <c r="AD162" i="1" s="1"/>
  <c r="AP162" i="1" a="1"/>
  <c r="AP162" i="1" s="1"/>
  <c r="L163" i="1" a="1"/>
  <c r="L163" i="1" s="1"/>
  <c r="X163" i="1" a="1"/>
  <c r="X163" i="1" s="1"/>
  <c r="AJ163" i="1" a="1"/>
  <c r="AJ163" i="1" s="1"/>
  <c r="F164" i="1" a="1"/>
  <c r="F164" i="1" s="1"/>
  <c r="R164" i="1" a="1"/>
  <c r="R164" i="1" s="1"/>
  <c r="AD164" i="1" a="1"/>
  <c r="AD164" i="1" s="1"/>
  <c r="AP164" i="1" a="1"/>
  <c r="AP164" i="1" s="1"/>
  <c r="L165" i="1" a="1"/>
  <c r="L165" i="1" s="1"/>
  <c r="X165" i="1" a="1"/>
  <c r="X165" i="1" s="1"/>
  <c r="F166" i="1" a="1"/>
  <c r="F166" i="1" s="1"/>
  <c r="R166" i="1" a="1"/>
  <c r="R166" i="1" s="1"/>
  <c r="AP166" i="1" a="1"/>
  <c r="AP166" i="1" s="1"/>
  <c r="L167" i="1" a="1"/>
  <c r="L167" i="1" s="1"/>
  <c r="AJ167" i="1" a="1"/>
  <c r="AJ167" i="1" s="1"/>
  <c r="F168" i="1" a="1"/>
  <c r="F168" i="1" s="1"/>
  <c r="R168" i="1" a="1"/>
  <c r="R168" i="1" s="1"/>
  <c r="AD168" i="1" a="1"/>
  <c r="AD168" i="1" s="1"/>
  <c r="AP168" i="1" a="1"/>
  <c r="AP168" i="1" s="1"/>
  <c r="X169" i="1" a="1"/>
  <c r="X169" i="1" s="1"/>
  <c r="AJ169" i="1" a="1"/>
  <c r="AJ169" i="1" s="1"/>
  <c r="R170" i="1" a="1"/>
  <c r="R170" i="1" s="1"/>
  <c r="AD170" i="1" a="1"/>
  <c r="AD170" i="1" s="1"/>
  <c r="L171" i="1" a="1"/>
  <c r="L171" i="1" s="1"/>
  <c r="X171" i="1" a="1"/>
  <c r="X171" i="1" s="1"/>
  <c r="F172" i="1" a="1"/>
  <c r="F172" i="1" s="1"/>
  <c r="R172" i="1" a="1"/>
  <c r="R172" i="1" s="1"/>
  <c r="AD172" i="1" a="1"/>
  <c r="AD172" i="1" s="1"/>
  <c r="AP172" i="1" a="1"/>
  <c r="AP172" i="1" s="1"/>
  <c r="F174" i="1" a="1"/>
  <c r="F174" i="1" s="1"/>
  <c r="O196" i="1" a="1"/>
  <c r="O196" i="1" s="1"/>
  <c r="I128" i="1" a="1"/>
  <c r="I128" i="1" s="1"/>
  <c r="AI132" i="1" a="1"/>
  <c r="AI132" i="1" s="1"/>
  <c r="Q133" i="1" a="1"/>
  <c r="Q133" i="1" s="1"/>
  <c r="AB120" i="1" a="1"/>
  <c r="AB120" i="1" s="1"/>
  <c r="V121" i="1" a="1"/>
  <c r="V121" i="1" s="1"/>
  <c r="D122" i="1" a="1"/>
  <c r="D122" i="1" s="1"/>
  <c r="AN126" i="1" a="1"/>
  <c r="AN126" i="1" s="1"/>
  <c r="AB134" i="1" a="1"/>
  <c r="AB134" i="1" s="1"/>
  <c r="AH135" i="1" a="1"/>
  <c r="AH135" i="1" s="1"/>
  <c r="D136" i="1" a="1"/>
  <c r="D136" i="1" s="1"/>
  <c r="P136" i="1" a="1"/>
  <c r="P136" i="1" s="1"/>
  <c r="AB136" i="1" a="1"/>
  <c r="AB136" i="1" s="1"/>
  <c r="AN136" i="1" a="1"/>
  <c r="AN136" i="1" s="1"/>
  <c r="J137" i="1" a="1"/>
  <c r="J137" i="1" s="1"/>
  <c r="V137" i="1" a="1"/>
  <c r="V137" i="1" s="1"/>
  <c r="AH137" i="1" a="1"/>
  <c r="AH137" i="1" s="1"/>
  <c r="V139" i="1" a="1"/>
  <c r="V139" i="1" s="1"/>
  <c r="AH139" i="1" a="1"/>
  <c r="AH139" i="1" s="1"/>
  <c r="D140" i="1" a="1"/>
  <c r="D140" i="1" s="1"/>
  <c r="AK111" i="1" a="1"/>
  <c r="AK111" i="1" s="1"/>
  <c r="S112" i="1" a="1"/>
  <c r="S112" i="1" s="1"/>
  <c r="M113" i="1" a="1"/>
  <c r="M113" i="1" s="1"/>
  <c r="Y115" i="1" a="1"/>
  <c r="Y115" i="1" s="1"/>
  <c r="G116" i="1" a="1"/>
  <c r="G116" i="1" s="1"/>
  <c r="AE116" i="1" a="1"/>
  <c r="AE116" i="1" s="1"/>
  <c r="M117" i="1" a="1"/>
  <c r="M117" i="1" s="1"/>
  <c r="AK117" i="1" a="1"/>
  <c r="AK117" i="1" s="1"/>
  <c r="AE118" i="1" a="1"/>
  <c r="AE118" i="1" s="1"/>
  <c r="M119" i="1" a="1"/>
  <c r="M119" i="1" s="1"/>
  <c r="AK119" i="1" a="1"/>
  <c r="AK119" i="1" s="1"/>
  <c r="AK121" i="1" a="1"/>
  <c r="AK121" i="1" s="1"/>
  <c r="G122" i="1" a="1"/>
  <c r="G122" i="1" s="1"/>
  <c r="S122" i="1" a="1"/>
  <c r="S122" i="1" s="1"/>
  <c r="M123" i="1" a="1"/>
  <c r="M123" i="1" s="1"/>
  <c r="Y123" i="1" a="1"/>
  <c r="Y123" i="1" s="1"/>
  <c r="AK125" i="1" a="1"/>
  <c r="AK125" i="1" s="1"/>
  <c r="G126" i="1" a="1"/>
  <c r="G126" i="1" s="1"/>
  <c r="S126" i="1" a="1"/>
  <c r="S126" i="1" s="1"/>
  <c r="AE126" i="1" a="1"/>
  <c r="AE126" i="1" s="1"/>
  <c r="AQ126" i="1" a="1"/>
  <c r="AQ126" i="1" s="1"/>
  <c r="M129" i="1" a="1"/>
  <c r="M129" i="1" s="1"/>
  <c r="G130" i="1" a="1"/>
  <c r="G130" i="1" s="1"/>
  <c r="Y131" i="1" a="1"/>
  <c r="Y131" i="1" s="1"/>
  <c r="M133" i="1" a="1"/>
  <c r="M133" i="1" s="1"/>
  <c r="Y133" i="1" a="1"/>
  <c r="Y133" i="1" s="1"/>
  <c r="AE136" i="1" a="1"/>
  <c r="AE136" i="1" s="1"/>
  <c r="Y139" i="1" a="1"/>
  <c r="Y139" i="1" s="1"/>
  <c r="AK139" i="1" a="1"/>
  <c r="AK139" i="1" s="1"/>
  <c r="S140" i="1" a="1"/>
  <c r="S140" i="1" s="1"/>
  <c r="AE140" i="1" a="1"/>
  <c r="AE140" i="1" s="1"/>
  <c r="AQ140" i="1" a="1"/>
  <c r="AQ140" i="1" s="1"/>
  <c r="S144" i="1" a="1"/>
  <c r="S144" i="1" s="1"/>
  <c r="AE144" i="1" a="1"/>
  <c r="AE144" i="1" s="1"/>
  <c r="AQ144" i="1" a="1"/>
  <c r="AQ144" i="1" s="1"/>
  <c r="G146" i="1" a="1"/>
  <c r="G146" i="1" s="1"/>
  <c r="M151" i="1" a="1"/>
  <c r="M151" i="1" s="1"/>
  <c r="Y151" i="1" a="1"/>
  <c r="Y151" i="1" s="1"/>
  <c r="AK151" i="1" a="1"/>
  <c r="AK151" i="1" s="1"/>
  <c r="M155" i="1" a="1"/>
  <c r="M155" i="1" s="1"/>
  <c r="Y155" i="1" a="1"/>
  <c r="Y155" i="1" s="1"/>
  <c r="AK155" i="1" a="1"/>
  <c r="AK155" i="1" s="1"/>
  <c r="AQ156" i="1" a="1"/>
  <c r="AQ156" i="1" s="1"/>
  <c r="G158" i="1" a="1"/>
  <c r="G158" i="1" s="1"/>
  <c r="S158" i="1" a="1"/>
  <c r="S158" i="1" s="1"/>
  <c r="AE158" i="1" a="1"/>
  <c r="AE158" i="1" s="1"/>
  <c r="AQ158" i="1" a="1"/>
  <c r="AQ158" i="1" s="1"/>
  <c r="M159" i="1" a="1"/>
  <c r="M159" i="1" s="1"/>
  <c r="Y159" i="1" a="1"/>
  <c r="Y159" i="1" s="1"/>
  <c r="AK159" i="1" a="1"/>
  <c r="AK159" i="1" s="1"/>
  <c r="M163" i="1" a="1"/>
  <c r="M163" i="1" s="1"/>
  <c r="Y163" i="1" a="1"/>
  <c r="Y163" i="1" s="1"/>
  <c r="AK163" i="1" a="1"/>
  <c r="AK163" i="1" s="1"/>
  <c r="G164" i="1" a="1"/>
  <c r="G164" i="1" s="1"/>
  <c r="S164" i="1" a="1"/>
  <c r="S164" i="1" s="1"/>
  <c r="AE164" i="1" a="1"/>
  <c r="AE164" i="1" s="1"/>
  <c r="AQ164" i="1" a="1"/>
  <c r="AQ164" i="1" s="1"/>
  <c r="G166" i="1" a="1"/>
  <c r="G166" i="1" s="1"/>
  <c r="G168" i="1" a="1"/>
  <c r="G168" i="1" s="1"/>
  <c r="S168" i="1" a="1"/>
  <c r="S168" i="1" s="1"/>
  <c r="AE168" i="1" a="1"/>
  <c r="AE168" i="1" s="1"/>
  <c r="AQ168" i="1" a="1"/>
  <c r="AQ168" i="1" s="1"/>
  <c r="AE178" i="1" a="1"/>
  <c r="AE178" i="1" s="1"/>
  <c r="U122" i="1" a="1"/>
  <c r="U122" i="1" s="1"/>
  <c r="O133" i="1" a="1"/>
  <c r="O133" i="1" s="1"/>
  <c r="C157" i="1" a="1"/>
  <c r="C157" i="1" s="1"/>
  <c r="AA157" i="1" a="1"/>
  <c r="AA157" i="1" s="1"/>
  <c r="AO119" i="1" a="1"/>
  <c r="AO119" i="1" s="1"/>
  <c r="W138" i="1" a="1"/>
  <c r="W138" i="1" s="1"/>
  <c r="X130" i="1" a="1"/>
  <c r="X130" i="1" s="1"/>
  <c r="AJ130" i="1" a="1"/>
  <c r="AJ130" i="1" s="1"/>
  <c r="AK128" i="1" a="1"/>
  <c r="AK128" i="1" s="1"/>
  <c r="G129" i="1" a="1"/>
  <c r="G129" i="1" s="1"/>
  <c r="Y140" i="1" a="1"/>
  <c r="Y140" i="1" s="1"/>
  <c r="AE143" i="1" a="1"/>
  <c r="AE143" i="1" s="1"/>
  <c r="N124" i="1" a="1"/>
  <c r="N124" i="1" s="1"/>
  <c r="Z128" i="1" a="1"/>
  <c r="Z128" i="1" s="1"/>
  <c r="AH111" i="1" a="1"/>
  <c r="AH111" i="1" s="1"/>
  <c r="AB112" i="1" a="1"/>
  <c r="AB112" i="1" s="1"/>
  <c r="V113" i="1" a="1"/>
  <c r="V113" i="1" s="1"/>
  <c r="AH113" i="1" a="1"/>
  <c r="AH113" i="1" s="1"/>
  <c r="D116" i="1" a="1"/>
  <c r="D116" i="1" s="1"/>
  <c r="AN116" i="1" a="1"/>
  <c r="AN116" i="1" s="1"/>
  <c r="J117" i="1" a="1"/>
  <c r="J117" i="1" s="1"/>
  <c r="D118" i="1" a="1"/>
  <c r="D118" i="1" s="1"/>
  <c r="AB118" i="1" a="1"/>
  <c r="AB118" i="1" s="1"/>
  <c r="J119" i="1" a="1"/>
  <c r="J119" i="1" s="1"/>
  <c r="P120" i="1" a="1"/>
  <c r="P120" i="1" s="1"/>
  <c r="J121" i="1" a="1"/>
  <c r="J121" i="1" s="1"/>
  <c r="J218" i="1" s="1" a="1"/>
  <c r="J218" i="1" s="1"/>
  <c r="AH121" i="1" a="1"/>
  <c r="AH121" i="1" s="1"/>
  <c r="AN128" i="1" a="1"/>
  <c r="AN128" i="1" s="1"/>
  <c r="J129" i="1" a="1"/>
  <c r="J129" i="1" s="1"/>
  <c r="AH129" i="1" a="1"/>
  <c r="AH129" i="1" s="1"/>
  <c r="D130" i="1" a="1"/>
  <c r="D130" i="1" s="1"/>
  <c r="AN134" i="1" a="1"/>
  <c r="AN134" i="1" s="1"/>
  <c r="AB144" i="1" a="1"/>
  <c r="AB144" i="1" s="1"/>
  <c r="K111" i="1" a="1"/>
  <c r="K111" i="1" s="1"/>
  <c r="W111" i="1" a="1"/>
  <c r="W111" i="1" s="1"/>
  <c r="AI111" i="1" a="1"/>
  <c r="AI111" i="1" s="1"/>
  <c r="E112" i="1" a="1"/>
  <c r="E112" i="1" s="1"/>
  <c r="Q112" i="1" a="1"/>
  <c r="Q112" i="1" s="1"/>
  <c r="AC112" i="1" a="1"/>
  <c r="AC112" i="1" s="1"/>
  <c r="AO112" i="1" a="1"/>
  <c r="AO112" i="1" s="1"/>
  <c r="K113" i="1" a="1"/>
  <c r="K113" i="1" s="1"/>
  <c r="W113" i="1" a="1"/>
  <c r="W113" i="1" s="1"/>
  <c r="AI113" i="1" a="1"/>
  <c r="AI113" i="1" s="1"/>
  <c r="G110" i="1" a="1"/>
  <c r="G110" i="1" s="1"/>
  <c r="M111" i="1" a="1"/>
  <c r="M111" i="1" s="1"/>
  <c r="Y111" i="1" a="1"/>
  <c r="Y111" i="1" s="1"/>
  <c r="G112" i="1" a="1"/>
  <c r="G112" i="1" s="1"/>
  <c r="AE112" i="1" a="1"/>
  <c r="AE112" i="1" s="1"/>
  <c r="AQ112" i="1" a="1"/>
  <c r="AQ112" i="1" s="1"/>
  <c r="Y113" i="1" a="1"/>
  <c r="Y113" i="1" s="1"/>
  <c r="AK113" i="1" a="1"/>
  <c r="AK113" i="1" s="1"/>
  <c r="AK115" i="1" a="1"/>
  <c r="AK115" i="1" s="1"/>
  <c r="S116" i="1" a="1"/>
  <c r="S116" i="1" s="1"/>
  <c r="AQ116" i="1" a="1"/>
  <c r="AQ116" i="1" s="1"/>
  <c r="Y117" i="1" a="1"/>
  <c r="Y117" i="1" s="1"/>
  <c r="G118" i="1" a="1"/>
  <c r="G118" i="1" s="1"/>
  <c r="S118" i="1" a="1"/>
  <c r="S118" i="1" s="1"/>
  <c r="AQ118" i="1" a="1"/>
  <c r="AQ118" i="1" s="1"/>
  <c r="Y119" i="1" a="1"/>
  <c r="Y119" i="1" s="1"/>
  <c r="G120" i="1" a="1"/>
  <c r="G120" i="1" s="1"/>
  <c r="S120" i="1" a="1"/>
  <c r="S120" i="1" s="1"/>
  <c r="AE120" i="1" a="1"/>
  <c r="AE120" i="1" s="1"/>
  <c r="AQ120" i="1" a="1"/>
  <c r="AQ120" i="1" s="1"/>
  <c r="M121" i="1" a="1"/>
  <c r="M121" i="1" s="1"/>
  <c r="Y121" i="1" a="1"/>
  <c r="Y121" i="1" s="1"/>
  <c r="G124" i="1" a="1"/>
  <c r="G124" i="1" s="1"/>
  <c r="AQ124" i="1" a="1"/>
  <c r="AQ124" i="1" s="1"/>
  <c r="M125" i="1" a="1"/>
  <c r="M125" i="1" s="1"/>
  <c r="Y127" i="1" a="1"/>
  <c r="Y127" i="1" s="1"/>
  <c r="S128" i="1" a="1"/>
  <c r="S128" i="1" s="1"/>
  <c r="AE128" i="1" a="1"/>
  <c r="AE128" i="1" s="1"/>
  <c r="M131" i="1" a="1"/>
  <c r="M131" i="1" s="1"/>
  <c r="AK131" i="1" a="1"/>
  <c r="AK131" i="1" s="1"/>
  <c r="G132" i="1" a="1"/>
  <c r="G132" i="1" s="1"/>
  <c r="G134" i="1" a="1"/>
  <c r="G134" i="1" s="1"/>
  <c r="S134" i="1" a="1"/>
  <c r="S134" i="1" s="1"/>
  <c r="AE134" i="1" a="1"/>
  <c r="AE134" i="1" s="1"/>
  <c r="AQ134" i="1" a="1"/>
  <c r="AQ134" i="1" s="1"/>
  <c r="M135" i="1" a="1"/>
  <c r="M135" i="1" s="1"/>
  <c r="Y135" i="1" a="1"/>
  <c r="Y135" i="1" s="1"/>
  <c r="AK135" i="1" a="1"/>
  <c r="AK135" i="1" s="1"/>
  <c r="G136" i="1" a="1"/>
  <c r="G136" i="1" s="1"/>
  <c r="S136" i="1" a="1"/>
  <c r="S136" i="1" s="1"/>
  <c r="AQ136" i="1" a="1"/>
  <c r="AQ136" i="1" s="1"/>
  <c r="M137" i="1" a="1"/>
  <c r="M137" i="1" s="1"/>
  <c r="Y137" i="1" a="1"/>
  <c r="Y137" i="1" s="1"/>
  <c r="AK137" i="1" a="1"/>
  <c r="AK137" i="1" s="1"/>
  <c r="Y141" i="1" a="1"/>
  <c r="Y141" i="1" s="1"/>
  <c r="AK141" i="1" a="1"/>
  <c r="AK141" i="1" s="1"/>
  <c r="G142" i="1" a="1"/>
  <c r="G142" i="1" s="1"/>
  <c r="S142" i="1" a="1"/>
  <c r="S142" i="1" s="1"/>
  <c r="AE142" i="1" a="1"/>
  <c r="AE142" i="1" s="1"/>
  <c r="AQ142" i="1" a="1"/>
  <c r="AQ142" i="1" s="1"/>
  <c r="M143" i="1" a="1"/>
  <c r="M143" i="1" s="1"/>
  <c r="S146" i="1" a="1"/>
  <c r="S146" i="1" s="1"/>
  <c r="AE146" i="1" a="1"/>
  <c r="AE146" i="1" s="1"/>
  <c r="AQ146" i="1" a="1"/>
  <c r="AQ146" i="1" s="1"/>
  <c r="M147" i="1" a="1"/>
  <c r="M147" i="1" s="1"/>
  <c r="Y147" i="1" a="1"/>
  <c r="Y147" i="1" s="1"/>
  <c r="AK147" i="1" a="1"/>
  <c r="AK147" i="1" s="1"/>
  <c r="G148" i="1" a="1"/>
  <c r="G148" i="1" s="1"/>
  <c r="S148" i="1" a="1"/>
  <c r="S148" i="1" s="1"/>
  <c r="AE148" i="1" a="1"/>
  <c r="AE148" i="1" s="1"/>
  <c r="AQ148" i="1" a="1"/>
  <c r="AQ148" i="1" s="1"/>
  <c r="M149" i="1" a="1"/>
  <c r="M149" i="1" s="1"/>
  <c r="Y149" i="1" a="1"/>
  <c r="Y149" i="1" s="1"/>
  <c r="AK149" i="1" a="1"/>
  <c r="AK149" i="1" s="1"/>
  <c r="G150" i="1" a="1"/>
  <c r="G150" i="1" s="1"/>
  <c r="AQ152" i="1" a="1"/>
  <c r="AQ152" i="1" s="1"/>
  <c r="M153" i="1" a="1"/>
  <c r="M153" i="1" s="1"/>
  <c r="Y153" i="1" a="1"/>
  <c r="Y153" i="1" s="1"/>
  <c r="AK153" i="1" a="1"/>
  <c r="AK153" i="1" s="1"/>
  <c r="AE154" i="1" a="1"/>
  <c r="AE154" i="1" s="1"/>
  <c r="S156" i="1" a="1"/>
  <c r="S156" i="1" s="1"/>
  <c r="Y157" i="1" a="1"/>
  <c r="Y157" i="1" s="1"/>
  <c r="S160" i="1" a="1"/>
  <c r="S160" i="1" s="1"/>
  <c r="H110" i="1" a="1"/>
  <c r="H110" i="1" s="1"/>
  <c r="B111" i="1" a="1"/>
  <c r="B111" i="1" s="1"/>
  <c r="N111" i="1" a="1"/>
  <c r="N111" i="1" s="1"/>
  <c r="Z111" i="1" a="1"/>
  <c r="Z111" i="1" s="1"/>
  <c r="AL111" i="1" a="1"/>
  <c r="AL111" i="1" s="1"/>
  <c r="H112" i="1" a="1"/>
  <c r="H112" i="1" s="1"/>
  <c r="T112" i="1" a="1"/>
  <c r="T112" i="1" s="1"/>
  <c r="AF112" i="1" a="1"/>
  <c r="AF112" i="1" s="1"/>
  <c r="B113" i="1" a="1"/>
  <c r="B113" i="1" s="1"/>
  <c r="N113" i="1" a="1"/>
  <c r="N113" i="1" s="1"/>
  <c r="Z113" i="1" a="1"/>
  <c r="Z113" i="1" s="1"/>
  <c r="AL113" i="1" a="1"/>
  <c r="AL113" i="1" s="1"/>
  <c r="N115" i="1" a="1"/>
  <c r="N115" i="1" s="1"/>
  <c r="AL115" i="1" a="1"/>
  <c r="AL115" i="1" s="1"/>
  <c r="H116" i="1" a="1"/>
  <c r="H116" i="1" s="1"/>
  <c r="T116" i="1" a="1"/>
  <c r="T116" i="1" s="1"/>
  <c r="AF116" i="1" a="1"/>
  <c r="AF116" i="1" s="1"/>
  <c r="B117" i="1" a="1"/>
  <c r="B117" i="1" s="1"/>
  <c r="N117" i="1" a="1"/>
  <c r="N117" i="1" s="1"/>
  <c r="Z117" i="1" a="1"/>
  <c r="Z117" i="1" s="1"/>
  <c r="AL117" i="1" a="1"/>
  <c r="AL117" i="1" s="1"/>
  <c r="H118" i="1" a="1"/>
  <c r="H118" i="1" s="1"/>
  <c r="T118" i="1" a="1"/>
  <c r="T118" i="1" s="1"/>
  <c r="AF118" i="1" a="1"/>
  <c r="AF118" i="1" s="1"/>
  <c r="B119" i="1" a="1"/>
  <c r="B119" i="1" s="1"/>
  <c r="Z119" i="1" a="1"/>
  <c r="Z119" i="1" s="1"/>
  <c r="H120" i="1" a="1"/>
  <c r="H120" i="1" s="1"/>
  <c r="T120" i="1" a="1"/>
  <c r="T120" i="1" s="1"/>
  <c r="AF120" i="1" a="1"/>
  <c r="AF120" i="1" s="1"/>
  <c r="B121" i="1" a="1"/>
  <c r="B121" i="1" s="1"/>
  <c r="N121" i="1" a="1"/>
  <c r="N121" i="1" s="1"/>
  <c r="Z121" i="1" a="1"/>
  <c r="Z121" i="1" s="1"/>
  <c r="AL121" i="1" a="1"/>
  <c r="AL121" i="1" s="1"/>
  <c r="H122" i="1" a="1"/>
  <c r="H122" i="1" s="1"/>
  <c r="AF122" i="1" a="1"/>
  <c r="AF122" i="1" s="1"/>
  <c r="B123" i="1" a="1"/>
  <c r="B123" i="1" s="1"/>
  <c r="Z123" i="1" a="1"/>
  <c r="Z123" i="1" s="1"/>
  <c r="AL123" i="1" a="1"/>
  <c r="AL123" i="1" s="1"/>
  <c r="H124" i="1" a="1"/>
  <c r="H124" i="1" s="1"/>
  <c r="T124" i="1" a="1"/>
  <c r="T124" i="1" s="1"/>
  <c r="N125" i="1" a="1"/>
  <c r="N125" i="1" s="1"/>
  <c r="Z125" i="1" a="1"/>
  <c r="Z125" i="1" s="1"/>
  <c r="H126" i="1" a="1"/>
  <c r="H126" i="1" s="1"/>
  <c r="T126" i="1" a="1"/>
  <c r="T126" i="1" s="1"/>
  <c r="AF126" i="1" a="1"/>
  <c r="AF126" i="1" s="1"/>
  <c r="B127" i="1" a="1"/>
  <c r="B127" i="1" s="1"/>
  <c r="N127" i="1" a="1"/>
  <c r="N127" i="1" s="1"/>
  <c r="AL127" i="1" a="1"/>
  <c r="AL127" i="1" s="1"/>
  <c r="AF128" i="1" a="1"/>
  <c r="AF128" i="1" s="1"/>
  <c r="B129" i="1" a="1"/>
  <c r="B129" i="1" s="1"/>
  <c r="Z129" i="1" a="1"/>
  <c r="Z129" i="1" s="1"/>
  <c r="AL129" i="1" a="1"/>
  <c r="AL129" i="1" s="1"/>
  <c r="B131" i="1" a="1"/>
  <c r="B131" i="1" s="1"/>
  <c r="N131" i="1" a="1"/>
  <c r="N131" i="1" s="1"/>
  <c r="Z131" i="1" a="1"/>
  <c r="Z131" i="1" s="1"/>
  <c r="AL131" i="1" a="1"/>
  <c r="AL131" i="1" s="1"/>
  <c r="H132" i="1" a="1"/>
  <c r="H132" i="1" s="1"/>
  <c r="B133" i="1" a="1"/>
  <c r="B133" i="1" s="1"/>
  <c r="Z133" i="1" a="1"/>
  <c r="Z133" i="1" s="1"/>
  <c r="H134" i="1" a="1"/>
  <c r="H134" i="1" s="1"/>
  <c r="T134" i="1" a="1"/>
  <c r="T134" i="1" s="1"/>
  <c r="AF134" i="1" a="1"/>
  <c r="AF134" i="1" s="1"/>
  <c r="B135" i="1" a="1"/>
  <c r="B135" i="1" s="1"/>
  <c r="N135" i="1" a="1"/>
  <c r="N135" i="1" s="1"/>
  <c r="Z135" i="1" a="1"/>
  <c r="Z135" i="1" s="1"/>
  <c r="AL135" i="1" a="1"/>
  <c r="AL135" i="1" s="1"/>
  <c r="H136" i="1" a="1"/>
  <c r="H136" i="1" s="1"/>
  <c r="T136" i="1" a="1"/>
  <c r="T136" i="1" s="1"/>
  <c r="AF136" i="1" a="1"/>
  <c r="AF136" i="1" s="1"/>
  <c r="B137" i="1" a="1"/>
  <c r="B137" i="1" s="1"/>
  <c r="N137" i="1" a="1"/>
  <c r="N137" i="1" s="1"/>
  <c r="Z137" i="1" a="1"/>
  <c r="Z137" i="1" s="1"/>
  <c r="AL137" i="1" a="1"/>
  <c r="AL137" i="1" s="1"/>
  <c r="AL170" i="1" a="1"/>
  <c r="AL170" i="1" s="1"/>
  <c r="O127" i="1" a="1"/>
  <c r="O127" i="1" s="1"/>
  <c r="AA127" i="1" a="1"/>
  <c r="AA127" i="1" s="1"/>
  <c r="U156" i="1" a="1"/>
  <c r="U156" i="1" s="1"/>
  <c r="AG160" i="1" a="1"/>
  <c r="AG160" i="1" s="1"/>
  <c r="C161" i="1" a="1"/>
  <c r="C161" i="1" s="1"/>
  <c r="O161" i="1" a="1"/>
  <c r="O161" i="1" s="1"/>
  <c r="U162" i="1" a="1"/>
  <c r="U162" i="1" s="1"/>
  <c r="AG162" i="1" a="1"/>
  <c r="AG162" i="1" s="1"/>
  <c r="C165" i="1" a="1"/>
  <c r="C165" i="1" s="1"/>
  <c r="AM165" i="1" a="1"/>
  <c r="AM165" i="1" s="1"/>
  <c r="U166" i="1" a="1"/>
  <c r="U166" i="1" s="1"/>
  <c r="AG166" i="1" a="1"/>
  <c r="AG166" i="1" s="1"/>
  <c r="AA167" i="1" a="1"/>
  <c r="AA167" i="1" s="1"/>
  <c r="AM167" i="1" a="1"/>
  <c r="AM167" i="1" s="1"/>
  <c r="O169" i="1" a="1"/>
  <c r="O169" i="1" s="1"/>
  <c r="AA169" i="1" a="1"/>
  <c r="AA169" i="1" s="1"/>
  <c r="AM169" i="1" a="1"/>
  <c r="AM169" i="1" s="1"/>
  <c r="I170" i="1" a="1"/>
  <c r="I170" i="1" s="1"/>
  <c r="C171" i="1" a="1"/>
  <c r="C171" i="1" s="1"/>
  <c r="AA171" i="1" a="1"/>
  <c r="AA171" i="1" s="1"/>
  <c r="AM171" i="1" a="1"/>
  <c r="AM171" i="1" s="1"/>
  <c r="O173" i="1" a="1"/>
  <c r="O173" i="1" s="1"/>
  <c r="AA173" i="1" a="1"/>
  <c r="AA173" i="1" s="1"/>
  <c r="AG180" i="1" a="1"/>
  <c r="AG180" i="1" s="1"/>
  <c r="I192" i="1" a="1"/>
  <c r="I192" i="1" s="1"/>
  <c r="AG192" i="1" a="1"/>
  <c r="AG192" i="1" s="1"/>
  <c r="C193" i="1" a="1"/>
  <c r="C193" i="1" s="1"/>
  <c r="O193" i="1" a="1"/>
  <c r="O193" i="1" s="1"/>
  <c r="AA193" i="1" a="1"/>
  <c r="AA193" i="1" s="1"/>
  <c r="AM193" i="1" a="1"/>
  <c r="AM193" i="1" s="1"/>
  <c r="O197" i="1" a="1"/>
  <c r="O197" i="1" s="1"/>
  <c r="AM197" i="1" a="1"/>
  <c r="AM197" i="1" s="1"/>
  <c r="I198" i="1" a="1"/>
  <c r="I198" i="1" s="1"/>
  <c r="U198" i="1" a="1"/>
  <c r="U198" i="1" s="1"/>
  <c r="AG198" i="1" a="1"/>
  <c r="AG198" i="1" s="1"/>
  <c r="F165" i="1" a="1"/>
  <c r="F165" i="1" s="1"/>
  <c r="AH164" i="1" a="1"/>
  <c r="AH164" i="1" s="1"/>
  <c r="P165" i="1" a="1"/>
  <c r="P165" i="1" s="1"/>
  <c r="J166" i="1" a="1"/>
  <c r="J166" i="1" s="1"/>
  <c r="AH166" i="1" a="1"/>
  <c r="AH166" i="1" s="1"/>
  <c r="D167" i="1" a="1"/>
  <c r="D167" i="1" s="1"/>
  <c r="AN167" i="1" a="1"/>
  <c r="AN167" i="1" s="1"/>
  <c r="V168" i="1" a="1"/>
  <c r="V168" i="1" s="1"/>
  <c r="AH168" i="1" a="1"/>
  <c r="AH168" i="1" s="1"/>
  <c r="AB169" i="1" a="1"/>
  <c r="AB169" i="1" s="1"/>
  <c r="V170" i="1" a="1"/>
  <c r="V170" i="1" s="1"/>
  <c r="P171" i="1" a="1"/>
  <c r="P171" i="1" s="1"/>
  <c r="J172" i="1" a="1"/>
  <c r="J172" i="1" s="1"/>
  <c r="V172" i="1" a="1"/>
  <c r="V172" i="1" s="1"/>
  <c r="AH172" i="1" a="1"/>
  <c r="AH172" i="1" s="1"/>
  <c r="J174" i="1" a="1"/>
  <c r="J174" i="1" s="1"/>
  <c r="V174" i="1" a="1"/>
  <c r="V174" i="1" s="1"/>
  <c r="AH174" i="1" a="1"/>
  <c r="AH174" i="1" s="1"/>
  <c r="D175" i="1" a="1"/>
  <c r="D175" i="1" s="1"/>
  <c r="P175" i="1" a="1"/>
  <c r="P175" i="1" s="1"/>
  <c r="AB175" i="1" a="1"/>
  <c r="AB175" i="1" s="1"/>
  <c r="AN175" i="1" a="1"/>
  <c r="AN175" i="1" s="1"/>
  <c r="J176" i="1" a="1"/>
  <c r="J176" i="1" s="1"/>
  <c r="V176" i="1" a="1"/>
  <c r="V176" i="1" s="1"/>
  <c r="AH176" i="1" a="1"/>
  <c r="AH176" i="1" s="1"/>
  <c r="D177" i="1" a="1"/>
  <c r="D177" i="1" s="1"/>
  <c r="P177" i="1" a="1"/>
  <c r="P177" i="1" s="1"/>
  <c r="AB177" i="1" a="1"/>
  <c r="AB177" i="1" s="1"/>
  <c r="J178" i="1" a="1"/>
  <c r="J178" i="1" s="1"/>
  <c r="V178" i="1" a="1"/>
  <c r="V178" i="1" s="1"/>
  <c r="AH178" i="1" a="1"/>
  <c r="AH178" i="1" s="1"/>
  <c r="D179" i="1" a="1"/>
  <c r="D179" i="1" s="1"/>
  <c r="P179" i="1" a="1"/>
  <c r="P179" i="1" s="1"/>
  <c r="AB179" i="1" a="1"/>
  <c r="AB179" i="1" s="1"/>
  <c r="AN179" i="1" a="1"/>
  <c r="AN179" i="1" s="1"/>
  <c r="AH180" i="1" a="1"/>
  <c r="AH180" i="1" s="1"/>
  <c r="D181" i="1" a="1"/>
  <c r="D181" i="1" s="1"/>
  <c r="P181" i="1" a="1"/>
  <c r="P181" i="1" s="1"/>
  <c r="AB181" i="1" a="1"/>
  <c r="AB181" i="1" s="1"/>
  <c r="AN181" i="1" a="1"/>
  <c r="AN181" i="1" s="1"/>
  <c r="J188" i="1" a="1"/>
  <c r="J188" i="1" s="1"/>
  <c r="V188" i="1" a="1"/>
  <c r="V188" i="1" s="1"/>
  <c r="AH188" i="1" a="1"/>
  <c r="AH188" i="1" s="1"/>
  <c r="D189" i="1" a="1"/>
  <c r="D189" i="1" s="1"/>
  <c r="P189" i="1" a="1"/>
  <c r="P189" i="1" s="1"/>
  <c r="AB189" i="1" a="1"/>
  <c r="AB189" i="1" s="1"/>
  <c r="AN189" i="1" a="1"/>
  <c r="AN189" i="1" s="1"/>
  <c r="V190" i="1" a="1"/>
  <c r="V190" i="1" s="1"/>
  <c r="AH190" i="1" a="1"/>
  <c r="AH190" i="1" s="1"/>
  <c r="P191" i="1" a="1"/>
  <c r="P191" i="1" s="1"/>
  <c r="AB191" i="1" a="1"/>
  <c r="AB191" i="1" s="1"/>
  <c r="AN191" i="1" a="1"/>
  <c r="AN191" i="1" s="1"/>
  <c r="J194" i="1" a="1"/>
  <c r="J194" i="1" s="1"/>
  <c r="AH194" i="1" a="1"/>
  <c r="AH194" i="1" s="1"/>
  <c r="AB195" i="1" a="1"/>
  <c r="AB195" i="1" s="1"/>
  <c r="AN195" i="1" a="1"/>
  <c r="AN195" i="1" s="1"/>
  <c r="V196" i="1" a="1"/>
  <c r="V196" i="1" s="1"/>
  <c r="AB197" i="1" a="1"/>
  <c r="AB197" i="1" s="1"/>
  <c r="D199" i="1" a="1"/>
  <c r="D199" i="1" s="1"/>
  <c r="AH200" i="1" a="1"/>
  <c r="AH200" i="1" s="1"/>
  <c r="V202" i="1" a="1"/>
  <c r="V202" i="1" s="1"/>
  <c r="L188" i="1" a="1"/>
  <c r="L188" i="1" s="1"/>
  <c r="X188" i="1" a="1"/>
  <c r="X188" i="1" s="1"/>
  <c r="AJ188" i="1" a="1"/>
  <c r="AJ188" i="1" s="1"/>
  <c r="F189" i="1" a="1"/>
  <c r="F189" i="1" s="1"/>
  <c r="R189" i="1" a="1"/>
  <c r="R189" i="1" s="1"/>
  <c r="AD189" i="1" a="1"/>
  <c r="AD189" i="1" s="1"/>
  <c r="AP189" i="1" a="1"/>
  <c r="AP189" i="1" s="1"/>
  <c r="F191" i="1" a="1"/>
  <c r="F191" i="1" s="1"/>
  <c r="R191" i="1" a="1"/>
  <c r="R191" i="1" s="1"/>
  <c r="AD191" i="1" a="1"/>
  <c r="AD191" i="1" s="1"/>
  <c r="AP191" i="1" a="1"/>
  <c r="AP191" i="1" s="1"/>
  <c r="X194" i="1" a="1"/>
  <c r="X194" i="1" s="1"/>
  <c r="R195" i="1" a="1"/>
  <c r="R195" i="1" s="1"/>
  <c r="AD195" i="1" a="1"/>
  <c r="AD195" i="1" s="1"/>
  <c r="L196" i="1" a="1"/>
  <c r="L196" i="1" s="1"/>
  <c r="F197" i="1" a="1"/>
  <c r="F197" i="1" s="1"/>
  <c r="X200" i="1" a="1"/>
  <c r="X200" i="1" s="1"/>
  <c r="L202" i="1" a="1"/>
  <c r="L202" i="1" s="1"/>
  <c r="G199" i="1" a="1"/>
  <c r="G199" i="1" s="1"/>
  <c r="AE199" i="1" a="1"/>
  <c r="AE199" i="1" s="1"/>
  <c r="AQ199" i="1" a="1"/>
  <c r="AQ199" i="1" s="1"/>
  <c r="M200" i="1" a="1"/>
  <c r="M200" i="1" s="1"/>
  <c r="Y200" i="1" a="1"/>
  <c r="Y200" i="1" s="1"/>
  <c r="AK200" i="1" a="1"/>
  <c r="AK200" i="1" s="1"/>
  <c r="S201" i="1" a="1"/>
  <c r="S201" i="1" s="1"/>
  <c r="AE201" i="1" a="1"/>
  <c r="AE201" i="1" s="1"/>
  <c r="AQ201" i="1" a="1"/>
  <c r="AQ201" i="1" s="1"/>
  <c r="M202" i="1" a="1"/>
  <c r="M202" i="1" s="1"/>
  <c r="Y202" i="1" a="1"/>
  <c r="Y202" i="1" s="1"/>
  <c r="N180" i="1" a="1"/>
  <c r="N180" i="1" s="1"/>
  <c r="AL180" i="1" a="1"/>
  <c r="AL180" i="1" s="1"/>
  <c r="N182" i="1" a="1"/>
  <c r="N182" i="1" s="1"/>
  <c r="Z182" i="1" a="1"/>
  <c r="Z182" i="1" s="1"/>
  <c r="H183" i="1" a="1"/>
  <c r="H183" i="1" s="1"/>
  <c r="T183" i="1" a="1"/>
  <c r="T183" i="1" s="1"/>
  <c r="AF183" i="1" a="1"/>
  <c r="AF183" i="1" s="1"/>
  <c r="B184" i="1" a="1"/>
  <c r="B184" i="1" s="1"/>
  <c r="N184" i="1" a="1"/>
  <c r="N184" i="1" s="1"/>
  <c r="Z184" i="1" a="1"/>
  <c r="Z184" i="1" s="1"/>
  <c r="H185" i="1" a="1"/>
  <c r="H185" i="1" s="1"/>
  <c r="N200" i="1" a="1"/>
  <c r="N200" i="1" s="1"/>
  <c r="B202" i="1" a="1"/>
  <c r="B202" i="1" s="1"/>
  <c r="C158" i="1" a="1"/>
  <c r="C158" i="1" s="1"/>
  <c r="O158" i="1" a="1"/>
  <c r="O158" i="1" s="1"/>
  <c r="AM158" i="1" a="1"/>
  <c r="AM158" i="1" s="1"/>
  <c r="I159" i="1" a="1"/>
  <c r="I159" i="1" s="1"/>
  <c r="U159" i="1" a="1"/>
  <c r="U159" i="1" s="1"/>
  <c r="AG159" i="1" a="1"/>
  <c r="AG159" i="1" s="1"/>
  <c r="C160" i="1" a="1"/>
  <c r="C160" i="1" s="1"/>
  <c r="AA160" i="1" a="1"/>
  <c r="AA160" i="1" s="1"/>
  <c r="AM160" i="1" a="1"/>
  <c r="AM160" i="1" s="1"/>
  <c r="I161" i="1" a="1"/>
  <c r="I161" i="1" s="1"/>
  <c r="AG161" i="1" a="1"/>
  <c r="AG161" i="1" s="1"/>
  <c r="C162" i="1" a="1"/>
  <c r="C162" i="1" s="1"/>
  <c r="AA162" i="1" a="1"/>
  <c r="AA162" i="1" s="1"/>
  <c r="AM162" i="1" a="1"/>
  <c r="AM162" i="1" s="1"/>
  <c r="I163" i="1" a="1"/>
  <c r="I163" i="1" s="1"/>
  <c r="U163" i="1" a="1"/>
  <c r="U163" i="1" s="1"/>
  <c r="AG163" i="1" a="1"/>
  <c r="AG163" i="1" s="1"/>
  <c r="C164" i="1" a="1"/>
  <c r="C164" i="1" s="1"/>
  <c r="O164" i="1" a="1"/>
  <c r="O164" i="1" s="1"/>
  <c r="AA164" i="1" a="1"/>
  <c r="AA164" i="1" s="1"/>
  <c r="AM164" i="1" a="1"/>
  <c r="AM164" i="1" s="1"/>
  <c r="I165" i="1" a="1"/>
  <c r="I165" i="1" s="1"/>
  <c r="U165" i="1" a="1"/>
  <c r="U165" i="1" s="1"/>
  <c r="C166" i="1" a="1"/>
  <c r="C166" i="1" s="1"/>
  <c r="O166" i="1" a="1"/>
  <c r="O166" i="1" s="1"/>
  <c r="AA166" i="1" a="1"/>
  <c r="AA166" i="1" s="1"/>
  <c r="AM166" i="1" a="1"/>
  <c r="AM166" i="1" s="1"/>
  <c r="I167" i="1" a="1"/>
  <c r="I167" i="1" s="1"/>
  <c r="AG167" i="1" a="1"/>
  <c r="AG167" i="1" s="1"/>
  <c r="C168" i="1" a="1"/>
  <c r="C168" i="1" s="1"/>
  <c r="O168" i="1" a="1"/>
  <c r="O168" i="1" s="1"/>
  <c r="AA168" i="1" a="1"/>
  <c r="AA168" i="1" s="1"/>
  <c r="AM168" i="1" a="1"/>
  <c r="AM168" i="1" s="1"/>
  <c r="U169" i="1" a="1"/>
  <c r="U169" i="1" s="1"/>
  <c r="O170" i="1" a="1"/>
  <c r="O170" i="1" s="1"/>
  <c r="C172" i="1" a="1"/>
  <c r="C172" i="1" s="1"/>
  <c r="O172" i="1" a="1"/>
  <c r="O172" i="1" s="1"/>
  <c r="AM172" i="1" a="1"/>
  <c r="AM172" i="1" s="1"/>
  <c r="I173" i="1" a="1"/>
  <c r="I173" i="1" s="1"/>
  <c r="O174" i="1" a="1"/>
  <c r="O174" i="1" s="1"/>
  <c r="AA174" i="1" a="1"/>
  <c r="AA174" i="1" s="1"/>
  <c r="AM174" i="1" a="1"/>
  <c r="AM174" i="1" s="1"/>
  <c r="I175" i="1" a="1"/>
  <c r="I175" i="1" s="1"/>
  <c r="U175" i="1" a="1"/>
  <c r="U175" i="1" s="1"/>
  <c r="AG175" i="1" a="1"/>
  <c r="AG175" i="1" s="1"/>
  <c r="C176" i="1" a="1"/>
  <c r="C176" i="1" s="1"/>
  <c r="O176" i="1" a="1"/>
  <c r="O176" i="1" s="1"/>
  <c r="AA176" i="1" a="1"/>
  <c r="AA176" i="1" s="1"/>
  <c r="AM176" i="1" a="1"/>
  <c r="AM176" i="1" s="1"/>
  <c r="I177" i="1" a="1"/>
  <c r="I177" i="1" s="1"/>
  <c r="U177" i="1" a="1"/>
  <c r="U177" i="1" s="1"/>
  <c r="AG177" i="1" a="1"/>
  <c r="AG177" i="1" s="1"/>
  <c r="C178" i="1" a="1"/>
  <c r="C178" i="1" s="1"/>
  <c r="O178" i="1" a="1"/>
  <c r="O178" i="1" s="1"/>
  <c r="AA178" i="1" a="1"/>
  <c r="AA178" i="1" s="1"/>
  <c r="AM178" i="1" a="1"/>
  <c r="AM178" i="1" s="1"/>
  <c r="I179" i="1" a="1"/>
  <c r="I179" i="1" s="1"/>
  <c r="AG179" i="1" a="1"/>
  <c r="AG179" i="1" s="1"/>
  <c r="O180" i="1" a="1"/>
  <c r="O180" i="1" s="1"/>
  <c r="I181" i="1" a="1"/>
  <c r="I181" i="1" s="1"/>
  <c r="U181" i="1" a="1"/>
  <c r="U181" i="1" s="1"/>
  <c r="C188" i="1" a="1"/>
  <c r="C188" i="1" s="1"/>
  <c r="O188" i="1" a="1"/>
  <c r="O188" i="1" s="1"/>
  <c r="AA188" i="1" a="1"/>
  <c r="AA188" i="1" s="1"/>
  <c r="AM188" i="1" a="1"/>
  <c r="AM188" i="1" s="1"/>
  <c r="I189" i="1" a="1"/>
  <c r="I189" i="1" s="1"/>
  <c r="U189" i="1" a="1"/>
  <c r="U189" i="1" s="1"/>
  <c r="AM190" i="1" a="1"/>
  <c r="AM190" i="1" s="1"/>
  <c r="I191" i="1" a="1"/>
  <c r="I191" i="1" s="1"/>
  <c r="U191" i="1" a="1"/>
  <c r="U191" i="1" s="1"/>
  <c r="AG191" i="1" a="1"/>
  <c r="AG191" i="1" s="1"/>
  <c r="C194" i="1" a="1"/>
  <c r="C194" i="1" s="1"/>
  <c r="AM194" i="1" a="1"/>
  <c r="AM194" i="1" s="1"/>
  <c r="I195" i="1" a="1"/>
  <c r="I195" i="1" s="1"/>
  <c r="AG195" i="1" a="1"/>
  <c r="AG195" i="1" s="1"/>
  <c r="AA196" i="1" a="1"/>
  <c r="AA196" i="1" s="1"/>
  <c r="AM196" i="1" a="1"/>
  <c r="AM196" i="1" s="1"/>
  <c r="C200" i="1" a="1"/>
  <c r="C200" i="1" s="1"/>
  <c r="AG201" i="1" a="1"/>
  <c r="AG201" i="1" s="1"/>
  <c r="AN182" i="1" a="1"/>
  <c r="AN182" i="1" s="1"/>
  <c r="AH183" i="1" a="1"/>
  <c r="AH183" i="1" s="1"/>
  <c r="V185" i="1" a="1"/>
  <c r="V185" i="1" s="1"/>
  <c r="J187" i="1" a="1"/>
  <c r="J187" i="1" s="1"/>
  <c r="AB190" i="1" a="1"/>
  <c r="AB190" i="1" s="1"/>
  <c r="P200" i="1" a="1"/>
  <c r="P200" i="1" s="1"/>
  <c r="AN200" i="1" a="1"/>
  <c r="AN200" i="1" s="1"/>
  <c r="J201" i="1" a="1"/>
  <c r="J201" i="1" s="1"/>
  <c r="V201" i="1" a="1"/>
  <c r="V201" i="1" s="1"/>
  <c r="AH201" i="1" a="1"/>
  <c r="AH201" i="1" s="1"/>
  <c r="D202" i="1" a="1"/>
  <c r="D202" i="1" s="1"/>
  <c r="AB202" i="1" a="1"/>
  <c r="AB202" i="1" s="1"/>
  <c r="AN202" i="1" a="1"/>
  <c r="AN202" i="1" s="1"/>
  <c r="W161" i="1" a="1"/>
  <c r="W161" i="1" s="1"/>
  <c r="AI161" i="1" a="1"/>
  <c r="AI161" i="1" s="1"/>
  <c r="Q162" i="1" a="1"/>
  <c r="Q162" i="1" s="1"/>
  <c r="AC162" i="1" a="1"/>
  <c r="AC162" i="1" s="1"/>
  <c r="K163" i="1" a="1"/>
  <c r="K163" i="1" s="1"/>
  <c r="W163" i="1" a="1"/>
  <c r="W163" i="1" s="1"/>
  <c r="AI163" i="1" a="1"/>
  <c r="AI163" i="1" s="1"/>
  <c r="E164" i="1" a="1"/>
  <c r="E164" i="1" s="1"/>
  <c r="Q164" i="1" a="1"/>
  <c r="Q164" i="1" s="1"/>
  <c r="AC164" i="1" a="1"/>
  <c r="AC164" i="1" s="1"/>
  <c r="AO164" i="1" a="1"/>
  <c r="AO164" i="1" s="1"/>
  <c r="K165" i="1" a="1"/>
  <c r="K165" i="1" s="1"/>
  <c r="AI165" i="1" a="1"/>
  <c r="AI165" i="1" s="1"/>
  <c r="E166" i="1" a="1"/>
  <c r="E166" i="1" s="1"/>
  <c r="AC166" i="1" a="1"/>
  <c r="AC166" i="1" s="1"/>
  <c r="AO166" i="1" a="1"/>
  <c r="AO166" i="1" s="1"/>
  <c r="W167" i="1" a="1"/>
  <c r="W167" i="1" s="1"/>
  <c r="AI167" i="1" a="1"/>
  <c r="AI167" i="1" s="1"/>
  <c r="E168" i="1" a="1"/>
  <c r="E168" i="1" s="1"/>
  <c r="Q168" i="1" a="1"/>
  <c r="Q168" i="1" s="1"/>
  <c r="AC168" i="1" a="1"/>
  <c r="AC168" i="1" s="1"/>
  <c r="AO168" i="1" a="1"/>
  <c r="AO168" i="1" s="1"/>
  <c r="K169" i="1" a="1"/>
  <c r="K169" i="1" s="1"/>
  <c r="W169" i="1" a="1"/>
  <c r="W169" i="1" s="1"/>
  <c r="E170" i="1" a="1"/>
  <c r="E170" i="1" s="1"/>
  <c r="Q170" i="1" a="1"/>
  <c r="Q170" i="1" s="1"/>
  <c r="AO170" i="1" a="1"/>
  <c r="AO170" i="1" s="1"/>
  <c r="AI171" i="1" a="1"/>
  <c r="AI171" i="1" s="1"/>
  <c r="E172" i="1" a="1"/>
  <c r="E172" i="1" s="1"/>
  <c r="Q172" i="1" a="1"/>
  <c r="Q172" i="1" s="1"/>
  <c r="AC172" i="1" a="1"/>
  <c r="AC172" i="1" s="1"/>
  <c r="AO172" i="1" a="1"/>
  <c r="AO172" i="1" s="1"/>
  <c r="E174" i="1" a="1"/>
  <c r="E174" i="1" s="1"/>
  <c r="Q174" i="1" a="1"/>
  <c r="Q174" i="1" s="1"/>
  <c r="AC174" i="1" a="1"/>
  <c r="AC174" i="1" s="1"/>
  <c r="AO174" i="1" a="1"/>
  <c r="AO174" i="1" s="1"/>
  <c r="K175" i="1" a="1"/>
  <c r="K175" i="1" s="1"/>
  <c r="W175" i="1" a="1"/>
  <c r="W175" i="1" s="1"/>
  <c r="AI175" i="1" a="1"/>
  <c r="AI175" i="1" s="1"/>
  <c r="E176" i="1" a="1"/>
  <c r="E176" i="1" s="1"/>
  <c r="Q176" i="1" a="1"/>
  <c r="Q176" i="1" s="1"/>
  <c r="AC176" i="1" a="1"/>
  <c r="AC176" i="1" s="1"/>
  <c r="K177" i="1" a="1"/>
  <c r="K177" i="1" s="1"/>
  <c r="AI177" i="1" a="1"/>
  <c r="AI177" i="1" s="1"/>
  <c r="E178" i="1" a="1"/>
  <c r="E178" i="1" s="1"/>
  <c r="Q178" i="1" a="1"/>
  <c r="Q178" i="1" s="1"/>
  <c r="AC178" i="1" a="1"/>
  <c r="AC178" i="1" s="1"/>
  <c r="AO178" i="1" a="1"/>
  <c r="AO178" i="1" s="1"/>
  <c r="K179" i="1" a="1"/>
  <c r="K179" i="1" s="1"/>
  <c r="W179" i="1" a="1"/>
  <c r="W179" i="1" s="1"/>
  <c r="AI179" i="1" a="1"/>
  <c r="AI179" i="1" s="1"/>
  <c r="K181" i="1" a="1"/>
  <c r="K181" i="1" s="1"/>
  <c r="W181" i="1" a="1"/>
  <c r="W181" i="1" s="1"/>
  <c r="AI181" i="1" a="1"/>
  <c r="AI181" i="1" s="1"/>
  <c r="E188" i="1" a="1"/>
  <c r="E188" i="1" s="1"/>
  <c r="Q188" i="1" a="1"/>
  <c r="Q188" i="1" s="1"/>
  <c r="AC188" i="1" a="1"/>
  <c r="AC188" i="1" s="1"/>
  <c r="AO188" i="1" a="1"/>
  <c r="AO188" i="1" s="1"/>
  <c r="K189" i="1" a="1"/>
  <c r="K189" i="1" s="1"/>
  <c r="W189" i="1" a="1"/>
  <c r="W189" i="1" s="1"/>
  <c r="AI189" i="1" a="1"/>
  <c r="AI189" i="1" s="1"/>
  <c r="Q190" i="1" a="1"/>
  <c r="Q190" i="1" s="1"/>
  <c r="AO190" i="1" a="1"/>
  <c r="AO190" i="1" s="1"/>
  <c r="K191" i="1" a="1"/>
  <c r="K191" i="1" s="1"/>
  <c r="W191" i="1" a="1"/>
  <c r="W191" i="1" s="1"/>
  <c r="AC194" i="1" a="1"/>
  <c r="AC194" i="1" s="1"/>
  <c r="AO194" i="1" a="1"/>
  <c r="AO194" i="1" s="1"/>
  <c r="W195" i="1" a="1"/>
  <c r="W195" i="1" s="1"/>
  <c r="Q196" i="1" a="1"/>
  <c r="Q196" i="1" s="1"/>
  <c r="AC196" i="1" a="1"/>
  <c r="AC196" i="1" s="1"/>
  <c r="K197" i="1" a="1"/>
  <c r="K197" i="1" s="1"/>
  <c r="AI199" i="1" a="1"/>
  <c r="AI199" i="1" s="1"/>
  <c r="W201" i="1" a="1"/>
  <c r="W201" i="1" s="1"/>
  <c r="R174" i="1" a="1"/>
  <c r="R174" i="1" s="1"/>
  <c r="AD174" i="1" a="1"/>
  <c r="AD174" i="1" s="1"/>
  <c r="AP174" i="1" a="1"/>
  <c r="AP174" i="1" s="1"/>
  <c r="L175" i="1" a="1"/>
  <c r="L175" i="1" s="1"/>
  <c r="X175" i="1" a="1"/>
  <c r="X175" i="1" s="1"/>
  <c r="AJ175" i="1" a="1"/>
  <c r="AJ175" i="1" s="1"/>
  <c r="F176" i="1" a="1"/>
  <c r="F176" i="1" s="1"/>
  <c r="R176" i="1" a="1"/>
  <c r="R176" i="1" s="1"/>
  <c r="AD176" i="1" a="1"/>
  <c r="AD176" i="1" s="1"/>
  <c r="AP176" i="1" a="1"/>
  <c r="AP176" i="1" s="1"/>
  <c r="L177" i="1" a="1"/>
  <c r="L177" i="1" s="1"/>
  <c r="X177" i="1" a="1"/>
  <c r="X177" i="1" s="1"/>
  <c r="AJ177" i="1" a="1"/>
  <c r="AJ177" i="1" s="1"/>
  <c r="F178" i="1" a="1"/>
  <c r="F178" i="1" s="1"/>
  <c r="R178" i="1" a="1"/>
  <c r="R178" i="1" s="1"/>
  <c r="AD178" i="1" a="1"/>
  <c r="AD178" i="1" s="1"/>
  <c r="AP178" i="1" a="1"/>
  <c r="AP178" i="1" s="1"/>
  <c r="L179" i="1" a="1"/>
  <c r="L179" i="1" s="1"/>
  <c r="X179" i="1" a="1"/>
  <c r="X179" i="1" s="1"/>
  <c r="AJ179" i="1" a="1"/>
  <c r="AJ179" i="1" s="1"/>
  <c r="AP180" i="1" a="1"/>
  <c r="AP180" i="1" s="1"/>
  <c r="L181" i="1" a="1"/>
  <c r="L181" i="1" s="1"/>
  <c r="X181" i="1" a="1"/>
  <c r="X181" i="1" s="1"/>
  <c r="AJ181" i="1" a="1"/>
  <c r="AJ181" i="1" s="1"/>
  <c r="R182" i="1" a="1"/>
  <c r="R182" i="1" s="1"/>
  <c r="F184" i="1" a="1"/>
  <c r="F184" i="1" s="1"/>
  <c r="AP184" i="1" a="1"/>
  <c r="AP184" i="1" s="1"/>
  <c r="AJ185" i="1" a="1"/>
  <c r="AJ185" i="1" s="1"/>
  <c r="AD186" i="1" a="1"/>
  <c r="AD186" i="1" s="1"/>
  <c r="X187" i="1" a="1"/>
  <c r="X187" i="1" s="1"/>
  <c r="R188" i="1" a="1"/>
  <c r="R188" i="1" s="1"/>
  <c r="L189" i="1" a="1"/>
  <c r="L189" i="1" s="1"/>
  <c r="F190" i="1" a="1"/>
  <c r="F190" i="1" s="1"/>
  <c r="AP190" i="1" a="1"/>
  <c r="AP190" i="1" s="1"/>
  <c r="AD192" i="1" a="1"/>
  <c r="AD192" i="1" s="1"/>
  <c r="R194" i="1" a="1"/>
  <c r="R194" i="1" s="1"/>
  <c r="F196" i="1" a="1"/>
  <c r="F196" i="1" s="1"/>
  <c r="AJ197" i="1" a="1"/>
  <c r="AJ197" i="1" s="1"/>
  <c r="AP200" i="1" a="1"/>
  <c r="AP200" i="1" s="1"/>
  <c r="L201" i="1" a="1"/>
  <c r="L201" i="1" s="1"/>
  <c r="X201" i="1" a="1"/>
  <c r="X201" i="1" s="1"/>
  <c r="AJ201" i="1" a="1"/>
  <c r="AJ201" i="1" s="1"/>
  <c r="R202" i="1" a="1"/>
  <c r="R202" i="1" s="1"/>
  <c r="AD202" i="1" a="1"/>
  <c r="AD202" i="1" s="1"/>
  <c r="AP202" i="1" a="1"/>
  <c r="AP202" i="1" s="1"/>
  <c r="AN198" i="1" a="1"/>
  <c r="AN198" i="1" s="1"/>
  <c r="G172" i="1" a="1"/>
  <c r="G172" i="1" s="1"/>
  <c r="S172" i="1" a="1"/>
  <c r="S172" i="1" s="1"/>
  <c r="AE172" i="1" a="1"/>
  <c r="AE172" i="1" s="1"/>
  <c r="AQ172" i="1" a="1"/>
  <c r="AQ172" i="1" s="1"/>
  <c r="G174" i="1" a="1"/>
  <c r="G174" i="1" s="1"/>
  <c r="S174" i="1" a="1"/>
  <c r="S174" i="1" s="1"/>
  <c r="AE174" i="1" a="1"/>
  <c r="AE174" i="1" s="1"/>
  <c r="AQ174" i="1" a="1"/>
  <c r="AQ174" i="1" s="1"/>
  <c r="M175" i="1" a="1"/>
  <c r="M175" i="1" s="1"/>
  <c r="Y175" i="1" a="1"/>
  <c r="Y175" i="1" s="1"/>
  <c r="AK175" i="1" a="1"/>
  <c r="AK175" i="1" s="1"/>
  <c r="G176" i="1" a="1"/>
  <c r="G176" i="1" s="1"/>
  <c r="S176" i="1" a="1"/>
  <c r="S176" i="1" s="1"/>
  <c r="AE176" i="1" a="1"/>
  <c r="AE176" i="1" s="1"/>
  <c r="AQ176" i="1" a="1"/>
  <c r="AQ176" i="1" s="1"/>
  <c r="M177" i="1" a="1"/>
  <c r="M177" i="1" s="1"/>
  <c r="Y177" i="1" a="1"/>
  <c r="Y177" i="1" s="1"/>
  <c r="AK177" i="1" a="1"/>
  <c r="AK177" i="1" s="1"/>
  <c r="G178" i="1" a="1"/>
  <c r="G178" i="1" s="1"/>
  <c r="S178" i="1" a="1"/>
  <c r="S178" i="1" s="1"/>
  <c r="AQ178" i="1" a="1"/>
  <c r="AQ178" i="1" s="1"/>
  <c r="M179" i="1" a="1"/>
  <c r="M179" i="1" s="1"/>
  <c r="Y179" i="1" a="1"/>
  <c r="Y179" i="1" s="1"/>
  <c r="AK179" i="1" a="1"/>
  <c r="AK179" i="1" s="1"/>
  <c r="G180" i="1" a="1"/>
  <c r="G180" i="1" s="1"/>
  <c r="S180" i="1" a="1"/>
  <c r="S180" i="1" s="1"/>
  <c r="M181" i="1" a="1"/>
  <c r="M181" i="1" s="1"/>
  <c r="Y181" i="1" a="1"/>
  <c r="Y181" i="1" s="1"/>
  <c r="AK181" i="1" a="1"/>
  <c r="AK181" i="1" s="1"/>
  <c r="G188" i="1" a="1"/>
  <c r="G188" i="1" s="1"/>
  <c r="S188" i="1" a="1"/>
  <c r="S188" i="1" s="1"/>
  <c r="AE188" i="1" a="1"/>
  <c r="AE188" i="1" s="1"/>
  <c r="AQ188" i="1" a="1"/>
  <c r="AQ188" i="1" s="1"/>
  <c r="M189" i="1" a="1"/>
  <c r="M189" i="1" s="1"/>
  <c r="Y189" i="1" a="1"/>
  <c r="Y189" i="1" s="1"/>
  <c r="AK189" i="1" a="1"/>
  <c r="AK189" i="1" s="1"/>
  <c r="S190" i="1" a="1"/>
  <c r="S190" i="1" s="1"/>
  <c r="AE190" i="1" a="1"/>
  <c r="AE190" i="1" s="1"/>
  <c r="AQ190" i="1" a="1"/>
  <c r="AQ190" i="1" s="1"/>
  <c r="M191" i="1" a="1"/>
  <c r="M191" i="1" s="1"/>
  <c r="AK191" i="1" a="1"/>
  <c r="AK191" i="1" s="1"/>
  <c r="S194" i="1" a="1"/>
  <c r="S194" i="1" s="1"/>
  <c r="AE194" i="1" a="1"/>
  <c r="AE194" i="1" s="1"/>
  <c r="M195" i="1" a="1"/>
  <c r="M195" i="1" s="1"/>
  <c r="G196" i="1" a="1"/>
  <c r="G196" i="1" s="1"/>
  <c r="S196" i="1" a="1"/>
  <c r="S196" i="1" s="1"/>
  <c r="AQ196" i="1" a="1"/>
  <c r="AQ196" i="1" s="1"/>
  <c r="J197" i="1" a="1"/>
  <c r="J197" i="1" s="1"/>
  <c r="D192" i="1" a="1"/>
  <c r="D192" i="1" s="1"/>
  <c r="N139" i="1" a="1"/>
  <c r="N139" i="1" s="1"/>
  <c r="Z139" i="1" a="1"/>
  <c r="Z139" i="1" s="1"/>
  <c r="H140" i="1" a="1"/>
  <c r="H140" i="1" s="1"/>
  <c r="T140" i="1" a="1"/>
  <c r="T140" i="1" s="1"/>
  <c r="AF140" i="1" a="1"/>
  <c r="AF140" i="1" s="1"/>
  <c r="N141" i="1" a="1"/>
  <c r="N141" i="1" s="1"/>
  <c r="AL141" i="1" a="1"/>
  <c r="AL141" i="1" s="1"/>
  <c r="H142" i="1" a="1"/>
  <c r="H142" i="1" s="1"/>
  <c r="T142" i="1" a="1"/>
  <c r="T142" i="1" s="1"/>
  <c r="AF142" i="1" a="1"/>
  <c r="AF142" i="1" s="1"/>
  <c r="Z143" i="1" a="1"/>
  <c r="Z143" i="1" s="1"/>
  <c r="T144" i="1" a="1"/>
  <c r="T144" i="1" s="1"/>
  <c r="AF144" i="1" a="1"/>
  <c r="AF144" i="1" s="1"/>
  <c r="N145" i="1" a="1"/>
  <c r="N145" i="1" s="1"/>
  <c r="H146" i="1" a="1"/>
  <c r="H146" i="1" s="1"/>
  <c r="T146" i="1" a="1"/>
  <c r="T146" i="1" s="1"/>
  <c r="AF146" i="1" a="1"/>
  <c r="AF146" i="1" s="1"/>
  <c r="B147" i="1" a="1"/>
  <c r="B147" i="1" s="1"/>
  <c r="N147" i="1" a="1"/>
  <c r="N147" i="1" s="1"/>
  <c r="Z147" i="1" a="1"/>
  <c r="Z147" i="1" s="1"/>
  <c r="AL147" i="1" a="1"/>
  <c r="AL147" i="1" s="1"/>
  <c r="H148" i="1" a="1"/>
  <c r="H148" i="1" s="1"/>
  <c r="T148" i="1" a="1"/>
  <c r="T148" i="1" s="1"/>
  <c r="AF148" i="1" a="1"/>
  <c r="AF148" i="1" s="1"/>
  <c r="B149" i="1" a="1"/>
  <c r="B149" i="1" s="1"/>
  <c r="N149" i="1" a="1"/>
  <c r="N149" i="1" s="1"/>
  <c r="Z149" i="1" a="1"/>
  <c r="Z149" i="1" s="1"/>
  <c r="AL149" i="1" a="1"/>
  <c r="AL149" i="1" s="1"/>
  <c r="T150" i="1" a="1"/>
  <c r="T150" i="1" s="1"/>
  <c r="B151" i="1" a="1"/>
  <c r="B151" i="1" s="1"/>
  <c r="N151" i="1" a="1"/>
  <c r="N151" i="1" s="1"/>
  <c r="Z151" i="1" a="1"/>
  <c r="Z151" i="1" s="1"/>
  <c r="AL151" i="1" a="1"/>
  <c r="AL151" i="1" s="1"/>
  <c r="H152" i="1" a="1"/>
  <c r="H152" i="1" s="1"/>
  <c r="B153" i="1" a="1"/>
  <c r="B153" i="1" s="1"/>
  <c r="N153" i="1" a="1"/>
  <c r="N153" i="1" s="1"/>
  <c r="Z153" i="1" a="1"/>
  <c r="Z153" i="1" s="1"/>
  <c r="AL153" i="1" a="1"/>
  <c r="AL153" i="1" s="1"/>
  <c r="B155" i="1" a="1"/>
  <c r="B155" i="1" s="1"/>
  <c r="N155" i="1" a="1"/>
  <c r="N155" i="1" s="1"/>
  <c r="Z155" i="1" a="1"/>
  <c r="Z155" i="1" s="1"/>
  <c r="AL155" i="1" a="1"/>
  <c r="AL155" i="1" s="1"/>
  <c r="H156" i="1" a="1"/>
  <c r="H156" i="1" s="1"/>
  <c r="AF156" i="1" a="1"/>
  <c r="AF156" i="1" s="1"/>
  <c r="N157" i="1" a="1"/>
  <c r="N157" i="1" s="1"/>
  <c r="AL157" i="1" a="1"/>
  <c r="AL157" i="1" s="1"/>
  <c r="T158" i="1" a="1"/>
  <c r="T158" i="1" s="1"/>
  <c r="AF158" i="1" a="1"/>
  <c r="AF158" i="1" s="1"/>
  <c r="B159" i="1" a="1"/>
  <c r="B159" i="1" s="1"/>
  <c r="N159" i="1" a="1"/>
  <c r="N159" i="1" s="1"/>
  <c r="Z159" i="1" a="1"/>
  <c r="Z159" i="1" s="1"/>
  <c r="AL159" i="1" a="1"/>
  <c r="AL159" i="1" s="1"/>
  <c r="AF160" i="1" a="1"/>
  <c r="AF160" i="1" s="1"/>
  <c r="B161" i="1" a="1"/>
  <c r="B161" i="1" s="1"/>
  <c r="H162" i="1" a="1"/>
  <c r="H162" i="1" s="1"/>
  <c r="T162" i="1" a="1"/>
  <c r="T162" i="1" s="1"/>
  <c r="AF162" i="1" a="1"/>
  <c r="AF162" i="1" s="1"/>
  <c r="B163" i="1" a="1"/>
  <c r="B163" i="1" s="1"/>
  <c r="N163" i="1" a="1"/>
  <c r="N163" i="1" s="1"/>
  <c r="Z163" i="1" a="1"/>
  <c r="Z163" i="1" s="1"/>
  <c r="AL163" i="1" a="1"/>
  <c r="AL163" i="1" s="1"/>
  <c r="H164" i="1" a="1"/>
  <c r="H164" i="1" s="1"/>
  <c r="T164" i="1" a="1"/>
  <c r="T164" i="1" s="1"/>
  <c r="AF164" i="1" a="1"/>
  <c r="AF164" i="1" s="1"/>
  <c r="Z165" i="1" a="1"/>
  <c r="Z165" i="1" s="1"/>
  <c r="AL165" i="1" a="1"/>
  <c r="AL165" i="1" s="1"/>
  <c r="H166" i="1" a="1"/>
  <c r="H166" i="1" s="1"/>
  <c r="T166" i="1" a="1"/>
  <c r="T166" i="1" s="1"/>
  <c r="N167" i="1" a="1"/>
  <c r="N167" i="1" s="1"/>
  <c r="Z167" i="1" a="1"/>
  <c r="Z167" i="1" s="1"/>
  <c r="H168" i="1" a="1"/>
  <c r="H168" i="1" s="1"/>
  <c r="T168" i="1" a="1"/>
  <c r="T168" i="1" s="1"/>
  <c r="AF168" i="1" a="1"/>
  <c r="AF168" i="1" s="1"/>
  <c r="N169" i="1" a="1"/>
  <c r="N169" i="1" s="1"/>
  <c r="Z169" i="1" a="1"/>
  <c r="Z169" i="1" s="1"/>
  <c r="AL169" i="1" a="1"/>
  <c r="AL169" i="1" s="1"/>
  <c r="AF170" i="1" a="1"/>
  <c r="AF170" i="1" s="1"/>
  <c r="B171" i="1" a="1"/>
  <c r="B171" i="1" s="1"/>
  <c r="N171" i="1" a="1"/>
  <c r="N171" i="1" s="1"/>
  <c r="Z171" i="1" a="1"/>
  <c r="Z171" i="1" s="1"/>
  <c r="H172" i="1" a="1"/>
  <c r="H172" i="1" s="1"/>
  <c r="T172" i="1" a="1"/>
  <c r="T172" i="1" s="1"/>
  <c r="AF172" i="1" a="1"/>
  <c r="AF172" i="1" s="1"/>
  <c r="B173" i="1" a="1"/>
  <c r="B173" i="1" s="1"/>
  <c r="H174" i="1" a="1"/>
  <c r="H174" i="1" s="1"/>
  <c r="T174" i="1" a="1"/>
  <c r="T174" i="1" s="1"/>
  <c r="AF174" i="1" a="1"/>
  <c r="AF174" i="1" s="1"/>
  <c r="B175" i="1" a="1"/>
  <c r="B175" i="1" s="1"/>
  <c r="N175" i="1" a="1"/>
  <c r="N175" i="1" s="1"/>
  <c r="Z175" i="1" a="1"/>
  <c r="Z175" i="1" s="1"/>
  <c r="AL175" i="1" a="1"/>
  <c r="AL175" i="1" s="1"/>
  <c r="H176" i="1" a="1"/>
  <c r="H176" i="1" s="1"/>
  <c r="T176" i="1" a="1"/>
  <c r="T176" i="1" s="1"/>
  <c r="AF176" i="1" a="1"/>
  <c r="AF176" i="1" s="1"/>
  <c r="B177" i="1" a="1"/>
  <c r="B177" i="1" s="1"/>
  <c r="N177" i="1" a="1"/>
  <c r="N177" i="1" s="1"/>
  <c r="Z177" i="1" a="1"/>
  <c r="Z177" i="1" s="1"/>
  <c r="AL177" i="1" a="1"/>
  <c r="AL177" i="1" s="1"/>
  <c r="H178" i="1" a="1"/>
  <c r="H178" i="1" s="1"/>
  <c r="T178" i="1" a="1"/>
  <c r="T178" i="1" s="1"/>
  <c r="B179" i="1" a="1"/>
  <c r="B179" i="1" s="1"/>
  <c r="N179" i="1" a="1"/>
  <c r="N179" i="1" s="1"/>
  <c r="Z179" i="1" a="1"/>
  <c r="Z179" i="1" s="1"/>
  <c r="T180" i="1" a="1"/>
  <c r="T180" i="1" s="1"/>
  <c r="N181" i="1" a="1"/>
  <c r="N181" i="1" s="1"/>
  <c r="Z181" i="1" a="1"/>
  <c r="Z181" i="1" s="1"/>
  <c r="AL181" i="1" a="1"/>
  <c r="AL181" i="1" s="1"/>
  <c r="H182" i="1" a="1"/>
  <c r="H182" i="1" s="1"/>
  <c r="T182" i="1" a="1"/>
  <c r="T182" i="1" s="1"/>
  <c r="AF182" i="1" a="1"/>
  <c r="AF182" i="1" s="1"/>
  <c r="B183" i="1" a="1"/>
  <c r="B183" i="1" s="1"/>
  <c r="N183" i="1" a="1"/>
  <c r="N183" i="1" s="1"/>
  <c r="Z183" i="1" a="1"/>
  <c r="Z183" i="1" s="1"/>
  <c r="AL183" i="1" a="1"/>
  <c r="AL183" i="1" s="1"/>
  <c r="H184" i="1" a="1"/>
  <c r="H184" i="1" s="1"/>
  <c r="T184" i="1" a="1"/>
  <c r="T184" i="1" s="1"/>
  <c r="B185" i="1" a="1"/>
  <c r="B185" i="1" s="1"/>
  <c r="N185" i="1" a="1"/>
  <c r="N185" i="1" s="1"/>
  <c r="Z185" i="1" a="1"/>
  <c r="Z185" i="1" s="1"/>
  <c r="AL185" i="1" a="1"/>
  <c r="AL185" i="1" s="1"/>
  <c r="H186" i="1" a="1"/>
  <c r="H186" i="1" s="1"/>
  <c r="T186" i="1" a="1"/>
  <c r="T186" i="1" s="1"/>
  <c r="AF186" i="1" a="1"/>
  <c r="AF186" i="1" s="1"/>
  <c r="N187" i="1" a="1"/>
  <c r="N187" i="1" s="1"/>
  <c r="Z187" i="1" a="1"/>
  <c r="Z187" i="1" s="1"/>
  <c r="AL187" i="1" a="1"/>
  <c r="AL187" i="1" s="1"/>
  <c r="H188" i="1" a="1"/>
  <c r="H188" i="1" s="1"/>
  <c r="AF188" i="1" a="1"/>
  <c r="AF188" i="1" s="1"/>
  <c r="B189" i="1" a="1"/>
  <c r="B189" i="1" s="1"/>
  <c r="N189" i="1" a="1"/>
  <c r="N189" i="1" s="1"/>
  <c r="Z189" i="1" a="1"/>
  <c r="Z189" i="1" s="1"/>
  <c r="AL189" i="1" a="1"/>
  <c r="AL189" i="1" s="1"/>
  <c r="H190" i="1" a="1"/>
  <c r="H190" i="1" s="1"/>
  <c r="T190" i="1" a="1"/>
  <c r="T190" i="1" s="1"/>
  <c r="AF190" i="1" a="1"/>
  <c r="AF190" i="1" s="1"/>
  <c r="B191" i="1" a="1"/>
  <c r="B191" i="1" s="1"/>
  <c r="N191" i="1" a="1"/>
  <c r="N191" i="1" s="1"/>
  <c r="AL191" i="1" a="1"/>
  <c r="AL191" i="1" s="1"/>
  <c r="H192" i="1" a="1"/>
  <c r="H192" i="1" s="1"/>
  <c r="T192" i="1" a="1"/>
  <c r="T192" i="1" s="1"/>
  <c r="AF192" i="1" a="1"/>
  <c r="AF192" i="1" s="1"/>
  <c r="B193" i="1" a="1"/>
  <c r="B193" i="1" s="1"/>
  <c r="Z193" i="1" a="1"/>
  <c r="Z193" i="1" s="1"/>
  <c r="AL193" i="1" a="1"/>
  <c r="AL193" i="1" s="1"/>
  <c r="H194" i="1" a="1"/>
  <c r="H194" i="1" s="1"/>
  <c r="T194" i="1" a="1"/>
  <c r="T194" i="1" s="1"/>
  <c r="AF194" i="1" a="1"/>
  <c r="AF194" i="1" s="1"/>
  <c r="N195" i="1" a="1"/>
  <c r="N195" i="1" s="1"/>
  <c r="Z195" i="1" a="1"/>
  <c r="Z195" i="1" s="1"/>
  <c r="AL195" i="1" a="1"/>
  <c r="AL195" i="1" s="1"/>
  <c r="H196" i="1" a="1"/>
  <c r="H196" i="1" s="1"/>
  <c r="T196" i="1" a="1"/>
  <c r="T196" i="1" s="1"/>
  <c r="B197" i="1" a="1"/>
  <c r="B197" i="1" s="1"/>
  <c r="N197" i="1" a="1"/>
  <c r="N197" i="1" s="1"/>
  <c r="Z197" i="1" a="1"/>
  <c r="Z197" i="1" s="1"/>
  <c r="AL197" i="1" a="1"/>
  <c r="AL197" i="1" s="1"/>
  <c r="H198" i="1" a="1"/>
  <c r="H198" i="1" s="1"/>
  <c r="AF198" i="1" a="1"/>
  <c r="AF198" i="1" s="1"/>
  <c r="B199" i="1" a="1"/>
  <c r="B199" i="1" s="1"/>
  <c r="N199" i="1" a="1"/>
  <c r="N199" i="1" s="1"/>
  <c r="Z199" i="1" a="1"/>
  <c r="Z199" i="1" s="1"/>
  <c r="AL199" i="1" a="1"/>
  <c r="AL199" i="1" s="1"/>
  <c r="T200" i="1" a="1"/>
  <c r="T200" i="1" s="1"/>
  <c r="AF200" i="1" a="1"/>
  <c r="AF200" i="1" s="1"/>
  <c r="B201" i="1" a="1"/>
  <c r="B201" i="1" s="1"/>
  <c r="N201" i="1" a="1"/>
  <c r="N201" i="1" s="1"/>
  <c r="Z201" i="1" a="1"/>
  <c r="Z201" i="1" s="1"/>
  <c r="H202" i="1" a="1"/>
  <c r="H202" i="1" s="1"/>
  <c r="T202" i="1" a="1"/>
  <c r="T202" i="1" s="1"/>
  <c r="AF202" i="1" a="1"/>
  <c r="AF202" i="1" s="1"/>
  <c r="T287" i="1" l="1" a="1"/>
  <c r="T287" i="1" s="1"/>
  <c r="N246" i="1" a="1"/>
  <c r="N246" i="1" s="1"/>
  <c r="Q287" i="1" a="1"/>
  <c r="Q287" i="1" s="1"/>
  <c r="I258" i="1" a="1"/>
  <c r="I258" i="1" s="1"/>
  <c r="H295" i="1" a="1"/>
  <c r="H295" i="1" s="1"/>
  <c r="N298" i="1" a="1"/>
  <c r="N298" i="1" s="1"/>
  <c r="AF273" i="1" a="1"/>
  <c r="AF273" i="1" s="1"/>
  <c r="AF239" i="1" a="1"/>
  <c r="AF239" i="1" s="1"/>
  <c r="AK272" i="1" a="1"/>
  <c r="AK272" i="1" s="1"/>
  <c r="Q271" i="1" a="1"/>
  <c r="Q271" i="1" s="1"/>
  <c r="AM271" i="1" a="1"/>
  <c r="AM271" i="1" s="1"/>
  <c r="X291" i="1" a="1"/>
  <c r="X291" i="1" s="1"/>
  <c r="AG263" i="1" a="1"/>
  <c r="AG263" i="1" s="1"/>
  <c r="B294" i="1" a="1"/>
  <c r="B294" i="1" s="1"/>
  <c r="T273" i="1" a="1"/>
  <c r="T273" i="1" s="1"/>
  <c r="AL244" i="1" a="1"/>
  <c r="AL244" i="1" s="1"/>
  <c r="M286" i="1" a="1"/>
  <c r="M286" i="1" s="1"/>
  <c r="M276" i="1" a="1"/>
  <c r="M276" i="1" s="1"/>
  <c r="Y272" i="1" a="1"/>
  <c r="Y272" i="1" s="1"/>
  <c r="AD299" i="1" a="1"/>
  <c r="AD299" i="1" s="1"/>
  <c r="L286" i="1" a="1"/>
  <c r="L286" i="1" s="1"/>
  <c r="AJ276" i="1" a="1"/>
  <c r="AJ276" i="1" s="1"/>
  <c r="R273" i="1" a="1"/>
  <c r="R273" i="1" s="1"/>
  <c r="Q293" i="1" a="1"/>
  <c r="Q293" i="1" s="1"/>
  <c r="AC285" i="1" a="1"/>
  <c r="AC285" i="1" s="1"/>
  <c r="E275" i="1" a="1"/>
  <c r="E275" i="1" s="1"/>
  <c r="E271" i="1" a="1"/>
  <c r="E271" i="1" s="1"/>
  <c r="AC265" i="1" a="1"/>
  <c r="AC265" i="1" s="1"/>
  <c r="Q261" i="1" a="1"/>
  <c r="Q261" i="1" s="1"/>
  <c r="AH298" i="1" a="1"/>
  <c r="AH298" i="1" s="1"/>
  <c r="AM293" i="1" a="1"/>
  <c r="AM293" i="1" s="1"/>
  <c r="AM285" i="1" a="1"/>
  <c r="AM285" i="1" s="1"/>
  <c r="C275" i="1" a="1"/>
  <c r="C275" i="1" s="1"/>
  <c r="AA271" i="1" a="1"/>
  <c r="AA271" i="1" s="1"/>
  <c r="AG264" i="1" a="1"/>
  <c r="AG264" i="1" s="1"/>
  <c r="AG260" i="1" a="1"/>
  <c r="AG260" i="1" s="1"/>
  <c r="U256" i="1" a="1"/>
  <c r="U256" i="1" s="1"/>
  <c r="T280" i="1" a="1"/>
  <c r="T280" i="1" s="1"/>
  <c r="Y297" i="1" a="1"/>
  <c r="Y297" i="1" s="1"/>
  <c r="AP288" i="1" a="1"/>
  <c r="AP288" i="1" s="1"/>
  <c r="AH297" i="1" a="1"/>
  <c r="AH297" i="1" s="1"/>
  <c r="V287" i="1" a="1"/>
  <c r="V287" i="1" s="1"/>
  <c r="AH277" i="1" a="1"/>
  <c r="AH277" i="1" s="1"/>
  <c r="V273" i="1" a="1"/>
  <c r="V273" i="1" s="1"/>
  <c r="P268" i="1" a="1"/>
  <c r="P268" i="1" s="1"/>
  <c r="AG295" i="1" a="1"/>
  <c r="AG295" i="1" s="1"/>
  <c r="AA270" i="1" a="1"/>
  <c r="AA270" i="1" s="1"/>
  <c r="U263" i="1" a="1"/>
  <c r="U263" i="1" s="1"/>
  <c r="AL234" i="1" a="1"/>
  <c r="AL234" i="1" s="1"/>
  <c r="T231" i="1" a="1"/>
  <c r="T231" i="1" s="1"/>
  <c r="AF225" i="1" a="1"/>
  <c r="AF225" i="1" s="1"/>
  <c r="Z220" i="1" a="1"/>
  <c r="Z220" i="1" s="1"/>
  <c r="B216" i="1" a="1"/>
  <c r="B216" i="1" s="1"/>
  <c r="N212" i="1" a="1"/>
  <c r="N212" i="1" s="1"/>
  <c r="H207" i="1" a="1"/>
  <c r="H207" i="1" s="1"/>
  <c r="M246" i="1" a="1"/>
  <c r="M246" i="1" s="1"/>
  <c r="AQ239" i="1" a="1"/>
  <c r="AQ239" i="1" s="1"/>
  <c r="AK232" i="1" a="1"/>
  <c r="AK232" i="1" s="1"/>
  <c r="Y224" i="1" a="1"/>
  <c r="Y224" i="1" s="1"/>
  <c r="S215" i="1" a="1"/>
  <c r="S215" i="1" s="1"/>
  <c r="M208" i="1" a="1"/>
  <c r="M208" i="1" s="1"/>
  <c r="AB241" i="1" a="1"/>
  <c r="AB241" i="1" s="1"/>
  <c r="J214" i="1" a="1"/>
  <c r="J214" i="1" s="1"/>
  <c r="AK225" i="1" a="1"/>
  <c r="AK225" i="1" s="1"/>
  <c r="S265" i="1" a="1"/>
  <c r="S265" i="1" s="1"/>
  <c r="M256" i="1" a="1"/>
  <c r="M256" i="1" s="1"/>
  <c r="G243" i="1" a="1"/>
  <c r="G243" i="1" s="1"/>
  <c r="Y228" i="1" a="1"/>
  <c r="Y228" i="1" s="1"/>
  <c r="AK218" i="1" a="1"/>
  <c r="AK218" i="1" s="1"/>
  <c r="D237" i="1" a="1"/>
  <c r="D237" i="1" s="1"/>
  <c r="AN223" i="1" a="1"/>
  <c r="AN223" i="1" s="1"/>
  <c r="F269" i="1" a="1"/>
  <c r="F269" i="1" s="1"/>
  <c r="L264" i="1" a="1"/>
  <c r="L264" i="1" s="1"/>
  <c r="L260" i="1" a="1"/>
  <c r="L260" i="1" s="1"/>
  <c r="AP255" i="1" a="1"/>
  <c r="AP255" i="1" s="1"/>
  <c r="AJ250" i="1" a="1"/>
  <c r="AJ250" i="1" s="1"/>
  <c r="AD245" i="1" a="1"/>
  <c r="AD245" i="1" s="1"/>
  <c r="AD241" i="1" a="1"/>
  <c r="AD241" i="1" s="1"/>
  <c r="AJ236" i="1" a="1"/>
  <c r="AJ236" i="1" s="1"/>
  <c r="R233" i="1" a="1"/>
  <c r="R233" i="1" s="1"/>
  <c r="AP229" i="1" a="1"/>
  <c r="AP229" i="1" s="1"/>
  <c r="R223" i="1" a="1"/>
  <c r="R223" i="1" s="1"/>
  <c r="F217" i="1" a="1"/>
  <c r="F217" i="1" s="1"/>
  <c r="R213" i="1" a="1"/>
  <c r="R213" i="1" s="1"/>
  <c r="L208" i="1" a="1"/>
  <c r="L208" i="1" s="1"/>
  <c r="AI216" i="1" a="1"/>
  <c r="AI216" i="1" s="1"/>
  <c r="AC296" i="1" a="1"/>
  <c r="AC296" i="1" s="1"/>
  <c r="W255" i="1" a="1"/>
  <c r="W255" i="1" s="1"/>
  <c r="E244" i="1" a="1"/>
  <c r="E244" i="1" s="1"/>
  <c r="T271" i="1" a="1"/>
  <c r="T271" i="1" s="1"/>
  <c r="AE269" i="1" a="1"/>
  <c r="AE269" i="1" s="1"/>
  <c r="E263" i="1" a="1"/>
  <c r="E263" i="1" s="1"/>
  <c r="F286" i="1" a="1"/>
  <c r="F286" i="1" s="1"/>
  <c r="H287" i="1" a="1"/>
  <c r="H287" i="1" s="1"/>
  <c r="N282" i="1" a="1"/>
  <c r="N282" i="1" s="1"/>
  <c r="AL254" i="1" a="1"/>
  <c r="AL254" i="1" s="1"/>
  <c r="AP277" i="1" a="1"/>
  <c r="AP277" i="1" s="1"/>
  <c r="AC261" i="1" a="1"/>
  <c r="AC261" i="1" s="1"/>
  <c r="C265" i="1" a="1"/>
  <c r="C265" i="1" s="1"/>
  <c r="V299" i="1" a="1"/>
  <c r="V299" i="1" s="1"/>
  <c r="AL267" i="1" a="1"/>
  <c r="AL267" i="1" s="1"/>
  <c r="B282" i="1" a="1"/>
  <c r="B282" i="1" s="1"/>
  <c r="N254" i="1" a="1"/>
  <c r="N254" i="1" s="1"/>
  <c r="T293" i="1" a="1"/>
  <c r="T293" i="1" s="1"/>
  <c r="T277" i="1" a="1"/>
  <c r="T277" i="1" s="1"/>
  <c r="H273" i="1" a="1"/>
  <c r="H273" i="1" s="1"/>
  <c r="Z268" i="1" a="1"/>
  <c r="Z268" i="1" s="1"/>
  <c r="T263" i="1" a="1"/>
  <c r="T263" i="1" s="1"/>
  <c r="T259" i="1" a="1"/>
  <c r="T259" i="1" s="1"/>
  <c r="AF253" i="1" a="1"/>
  <c r="AF253" i="1" s="1"/>
  <c r="Z248" i="1" a="1"/>
  <c r="Z248" i="1" s="1"/>
  <c r="Z244" i="1" a="1"/>
  <c r="Z244" i="1" s="1"/>
  <c r="H239" i="1" a="1"/>
  <c r="H239" i="1" s="1"/>
  <c r="G293" i="1" a="1"/>
  <c r="G293" i="1" s="1"/>
  <c r="AQ285" i="1" a="1"/>
  <c r="AQ285" i="1" s="1"/>
  <c r="AQ275" i="1" a="1"/>
  <c r="AQ275" i="1" s="1"/>
  <c r="M272" i="1" a="1"/>
  <c r="M272" i="1" s="1"/>
  <c r="R299" i="1" a="1"/>
  <c r="R299" i="1" s="1"/>
  <c r="R285" i="1" a="1"/>
  <c r="R285" i="1" s="1"/>
  <c r="X276" i="1" a="1"/>
  <c r="X276" i="1" s="1"/>
  <c r="F273" i="1" a="1"/>
  <c r="F273" i="1" s="1"/>
  <c r="W292" i="1" a="1"/>
  <c r="W292" i="1" s="1"/>
  <c r="Q285" i="1" a="1"/>
  <c r="Q285" i="1" s="1"/>
  <c r="AI274" i="1" a="1"/>
  <c r="AI274" i="1" s="1"/>
  <c r="AO269" i="1" a="1"/>
  <c r="AO269" i="1" s="1"/>
  <c r="Q265" i="1" a="1"/>
  <c r="Q265" i="1" s="1"/>
  <c r="E261" i="1" a="1"/>
  <c r="E261" i="1" s="1"/>
  <c r="V298" i="1" a="1"/>
  <c r="V298" i="1" s="1"/>
  <c r="AA293" i="1" a="1"/>
  <c r="AA293" i="1" s="1"/>
  <c r="AA285" i="1" a="1"/>
  <c r="AA285" i="1" s="1"/>
  <c r="AG274" i="1" a="1"/>
  <c r="AG274" i="1" s="1"/>
  <c r="O271" i="1" a="1"/>
  <c r="O271" i="1" s="1"/>
  <c r="I264" i="1" a="1"/>
  <c r="I264" i="1" s="1"/>
  <c r="U260" i="1" a="1"/>
  <c r="U260" i="1" s="1"/>
  <c r="I256" i="1" a="1"/>
  <c r="I256" i="1" s="1"/>
  <c r="H280" i="1" a="1"/>
  <c r="H280" i="1" s="1"/>
  <c r="M297" i="1" a="1"/>
  <c r="M297" i="1" s="1"/>
  <c r="AD288" i="1" a="1"/>
  <c r="AD288" i="1" s="1"/>
  <c r="D296" i="1" a="1"/>
  <c r="D296" i="1" s="1"/>
  <c r="AN286" i="1" a="1"/>
  <c r="AN286" i="1" s="1"/>
  <c r="AN276" i="1" a="1"/>
  <c r="AN276" i="1" s="1"/>
  <c r="J273" i="1" a="1"/>
  <c r="J273" i="1" s="1"/>
  <c r="V267" i="1" a="1"/>
  <c r="V267" i="1" s="1"/>
  <c r="U295" i="1" a="1"/>
  <c r="U295" i="1" s="1"/>
  <c r="O270" i="1" a="1"/>
  <c r="O270" i="1" s="1"/>
  <c r="AM262" i="1" a="1"/>
  <c r="AM262" i="1" s="1"/>
  <c r="Z234" i="1" a="1"/>
  <c r="Z234" i="1" s="1"/>
  <c r="H231" i="1" a="1"/>
  <c r="H231" i="1" s="1"/>
  <c r="AL224" i="1" a="1"/>
  <c r="AL224" i="1" s="1"/>
  <c r="B220" i="1" a="1"/>
  <c r="B220" i="1" s="1"/>
  <c r="AF215" i="1" a="1"/>
  <c r="AF215" i="1" s="1"/>
  <c r="AL210" i="1" a="1"/>
  <c r="AL210" i="1" s="1"/>
  <c r="S257" i="1" a="1"/>
  <c r="S257" i="1" s="1"/>
  <c r="AQ245" i="1" a="1"/>
  <c r="AQ245" i="1" s="1"/>
  <c r="AE239" i="1" a="1"/>
  <c r="AE239" i="1" s="1"/>
  <c r="Y232" i="1" a="1"/>
  <c r="Y232" i="1" s="1"/>
  <c r="M222" i="1" a="1"/>
  <c r="M222" i="1" s="1"/>
  <c r="G215" i="1" a="1"/>
  <c r="G215" i="1" s="1"/>
  <c r="G207" i="1" a="1"/>
  <c r="G207" i="1" s="1"/>
  <c r="AN231" i="1" a="1"/>
  <c r="AN231" i="1" s="1"/>
  <c r="AN213" i="1" a="1"/>
  <c r="AN213" i="1" s="1"/>
  <c r="AJ227" i="1" a="1"/>
  <c r="AJ227" i="1" s="1"/>
  <c r="T296" i="1" a="1"/>
  <c r="T296" i="1" s="1"/>
  <c r="AF274" i="1" a="1"/>
  <c r="AF274" i="1" s="1"/>
  <c r="N271" i="1" a="1"/>
  <c r="N271" i="1" s="1"/>
  <c r="AF252" i="1" a="1"/>
  <c r="AF252" i="1" s="1"/>
  <c r="N241" i="1" a="1"/>
  <c r="N241" i="1" s="1"/>
  <c r="Z229" i="1" a="1"/>
  <c r="Z229" i="1" s="1"/>
  <c r="N215" i="1" a="1"/>
  <c r="N215" i="1" s="1"/>
  <c r="G288" i="1" a="1"/>
  <c r="G288" i="1" s="1"/>
  <c r="T283" i="1" a="1"/>
  <c r="T283" i="1" s="1"/>
  <c r="AQ287" i="1" a="1"/>
  <c r="AQ287" i="1" s="1"/>
  <c r="Q267" i="1" a="1"/>
  <c r="Q267" i="1" s="1"/>
  <c r="M299" i="1" a="1"/>
  <c r="M299" i="1" s="1"/>
  <c r="T299" i="1" a="1"/>
  <c r="T299" i="1" s="1"/>
  <c r="AF265" i="1" a="1"/>
  <c r="AF265" i="1" s="1"/>
  <c r="Z278" i="1" a="1"/>
  <c r="Z278" i="1" s="1"/>
  <c r="H245" i="1" a="1"/>
  <c r="H245" i="1" s="1"/>
  <c r="AP299" i="1" a="1"/>
  <c r="AP299" i="1" s="1"/>
  <c r="Q275" i="1" a="1"/>
  <c r="Q275" i="1" s="1"/>
  <c r="O275" i="1" a="1"/>
  <c r="O275" i="1" s="1"/>
  <c r="AK297" i="1" a="1"/>
  <c r="AK297" i="1" s="1"/>
  <c r="AG277" i="1" a="1"/>
  <c r="AG277" i="1" s="1"/>
  <c r="B286" i="1" a="1"/>
  <c r="B286" i="1" s="1"/>
  <c r="AF259" i="1" a="1"/>
  <c r="AF259" i="1" s="1"/>
  <c r="AF297" i="1" a="1"/>
  <c r="AF297" i="1" s="1"/>
  <c r="T297" i="1" a="1"/>
  <c r="T297" i="1" s="1"/>
  <c r="H289" i="1" a="1"/>
  <c r="H289" i="1" s="1"/>
  <c r="H281" i="1" a="1"/>
  <c r="H281" i="1" s="1"/>
  <c r="AL272" i="1" a="1"/>
  <c r="AL272" i="1" s="1"/>
  <c r="H263" i="1" a="1"/>
  <c r="H263" i="1" s="1"/>
  <c r="H253" i="1" a="1"/>
  <c r="H253" i="1" s="1"/>
  <c r="N244" i="1" a="1"/>
  <c r="N244" i="1" s="1"/>
  <c r="M292" i="1" a="1"/>
  <c r="M292" i="1" s="1"/>
  <c r="S275" i="1" a="1"/>
  <c r="S275" i="1" s="1"/>
  <c r="AJ298" i="1" a="1"/>
  <c r="AJ298" i="1" s="1"/>
  <c r="L276" i="1" a="1"/>
  <c r="L276" i="1" s="1"/>
  <c r="AO291" i="1" a="1"/>
  <c r="AO291" i="1" s="1"/>
  <c r="K274" i="1" a="1"/>
  <c r="K274" i="1" s="1"/>
  <c r="E265" i="1" a="1"/>
  <c r="E265" i="1" s="1"/>
  <c r="J298" i="1" a="1"/>
  <c r="J298" i="1" s="1"/>
  <c r="O285" i="1" a="1"/>
  <c r="O285" i="1" s="1"/>
  <c r="U274" i="1" a="1"/>
  <c r="U274" i="1" s="1"/>
  <c r="I270" i="1" a="1"/>
  <c r="I270" i="1" s="1"/>
  <c r="AM263" i="1" a="1"/>
  <c r="AM263" i="1" s="1"/>
  <c r="I260" i="1" a="1"/>
  <c r="I260" i="1" s="1"/>
  <c r="AM255" i="1" a="1"/>
  <c r="AM255" i="1" s="1"/>
  <c r="Z279" i="1" a="1"/>
  <c r="Z279" i="1" s="1"/>
  <c r="AQ296" i="1" a="1"/>
  <c r="AQ296" i="1" s="1"/>
  <c r="R288" i="1" a="1"/>
  <c r="R288" i="1" s="1"/>
  <c r="AB294" i="1"/>
  <c r="AB294" i="1" a="1"/>
  <c r="AB286" i="1" a="1"/>
  <c r="AB286" i="1" s="1"/>
  <c r="AB276" i="1" a="1"/>
  <c r="AB276" i="1" s="1"/>
  <c r="AN272" i="1" a="1"/>
  <c r="AN272" i="1" s="1"/>
  <c r="AB266" i="1" a="1"/>
  <c r="AB266" i="1" s="1"/>
  <c r="I295" i="1" a="1"/>
  <c r="I295" i="1" s="1"/>
  <c r="AM268" i="1" a="1"/>
  <c r="AM268" i="1" s="1"/>
  <c r="C262" i="1" a="1"/>
  <c r="C262" i="1" s="1"/>
  <c r="N234" i="1" a="1"/>
  <c r="N234" i="1" s="1"/>
  <c r="Z230" i="1" a="1"/>
  <c r="Z230" i="1" s="1"/>
  <c r="N224" i="1" a="1"/>
  <c r="N224" i="1" s="1"/>
  <c r="AF219" i="1" a="1"/>
  <c r="AF219" i="1" s="1"/>
  <c r="T215" i="1" a="1"/>
  <c r="T215" i="1" s="1"/>
  <c r="Z210" i="1" a="1"/>
  <c r="Z210" i="1" s="1"/>
  <c r="Y254" i="1" a="1"/>
  <c r="Y254" i="1" s="1"/>
  <c r="AE245" i="1" a="1"/>
  <c r="AE245" i="1" s="1"/>
  <c r="S239" i="1" a="1"/>
  <c r="S239" i="1" s="1"/>
  <c r="M232" i="1" a="1"/>
  <c r="M232" i="1" s="1"/>
  <c r="AQ221" i="1" a="1"/>
  <c r="AQ221" i="1" s="1"/>
  <c r="Y214" i="1" a="1"/>
  <c r="Y214" i="1" s="1"/>
  <c r="AI210" i="1" a="1"/>
  <c r="AI210" i="1" s="1"/>
  <c r="D227" i="1" a="1"/>
  <c r="D227" i="1" s="1"/>
  <c r="D213" i="1" a="1"/>
  <c r="D213" i="1" s="1"/>
  <c r="X227" i="1" a="1"/>
  <c r="X227" i="1" s="1"/>
  <c r="G263" i="1" a="1"/>
  <c r="G263" i="1" s="1"/>
  <c r="AE255" i="1" a="1"/>
  <c r="AE255" i="1" s="1"/>
  <c r="AE241" i="1" a="1"/>
  <c r="AE241" i="1" s="1"/>
  <c r="M226" i="1" a="1"/>
  <c r="M226" i="1" s="1"/>
  <c r="M216" i="1" a="1"/>
  <c r="M216" i="1" s="1"/>
  <c r="V236" i="1" a="1"/>
  <c r="V236" i="1" s="1"/>
  <c r="V218" i="1" a="1"/>
  <c r="V218" i="1" s="1"/>
  <c r="L268" i="1" a="1"/>
  <c r="L268" i="1" s="1"/>
  <c r="R263" i="1" a="1"/>
  <c r="R263" i="1" s="1"/>
  <c r="AD259" i="1" a="1"/>
  <c r="AD259" i="1" s="1"/>
  <c r="R255" i="1" a="1"/>
  <c r="R255" i="1" s="1"/>
  <c r="L250" i="1" a="1"/>
  <c r="L250" i="1" s="1"/>
  <c r="F245" i="1" a="1"/>
  <c r="F245" i="1" s="1"/>
  <c r="AP239" i="1" a="1"/>
  <c r="AP239" i="1" s="1"/>
  <c r="L236" i="1" a="1"/>
  <c r="L236" i="1" s="1"/>
  <c r="AJ232" i="1" a="1"/>
  <c r="AJ232" i="1" s="1"/>
  <c r="R229" i="1" a="1"/>
  <c r="R229" i="1" s="1"/>
  <c r="F221" i="1" a="1"/>
  <c r="F221" i="1" s="1"/>
  <c r="L216" i="1" a="1"/>
  <c r="L216" i="1" s="1"/>
  <c r="AJ212" i="1" a="1"/>
  <c r="AJ212" i="1" s="1"/>
  <c r="AC219" i="1" a="1"/>
  <c r="AC219" i="1" s="1"/>
  <c r="K216" i="1" a="1"/>
  <c r="K216" i="1" s="1"/>
  <c r="AC207" i="1" a="1"/>
  <c r="AC207" i="1" s="1"/>
  <c r="J220" i="1" a="1"/>
  <c r="J220" i="1" s="1"/>
  <c r="M225" i="1" a="1"/>
  <c r="M225" i="1" s="1"/>
  <c r="AI256" i="1" a="1"/>
  <c r="AI256" i="1" s="1"/>
  <c r="W248" i="1" a="1"/>
  <c r="W248" i="1" s="1"/>
  <c r="Y298" i="1" a="1"/>
  <c r="Y298" i="1" s="1"/>
  <c r="L288" i="1" a="1"/>
  <c r="L288" i="1" s="1"/>
  <c r="N242" i="1" a="1"/>
  <c r="N242" i="1" s="1"/>
  <c r="W276" i="1" a="1"/>
  <c r="W276" i="1" s="1"/>
  <c r="H282" i="1" a="1"/>
  <c r="H282" i="1" s="1"/>
  <c r="V271" i="1" a="1"/>
  <c r="V271" i="1" s="1"/>
  <c r="N294" i="1" a="1"/>
  <c r="N294" i="1" s="1"/>
  <c r="T269" i="1" a="1"/>
  <c r="T269" i="1" s="1"/>
  <c r="Y286" i="1" a="1"/>
  <c r="Y286" i="1" s="1"/>
  <c r="AD273" i="1" a="1"/>
  <c r="AD273" i="1" s="1"/>
  <c r="D299" i="1" a="1"/>
  <c r="D299" i="1" s="1"/>
  <c r="AG256" i="1" a="1"/>
  <c r="AG256" i="1" s="1"/>
  <c r="D278" i="1" a="1"/>
  <c r="D278" i="1" s="1"/>
  <c r="F262" i="1" a="1"/>
  <c r="F262" i="1" s="1"/>
  <c r="AF289" i="1" a="1"/>
  <c r="AF289" i="1" s="1"/>
  <c r="H269" i="1" a="1"/>
  <c r="H269" i="1" s="1"/>
  <c r="T239" i="1" a="1"/>
  <c r="T239" i="1" s="1"/>
  <c r="T281" i="1" a="1"/>
  <c r="T281" i="1" s="1"/>
  <c r="H293" i="1" a="1"/>
  <c r="H293" i="1" s="1"/>
  <c r="H285" i="1" a="1"/>
  <c r="H285" i="1" s="1"/>
  <c r="Z276" i="1" a="1"/>
  <c r="Z276" i="1" s="1"/>
  <c r="N268" i="1" a="1"/>
  <c r="N268" i="1" s="1"/>
  <c r="H259" i="1" a="1"/>
  <c r="H259" i="1" s="1"/>
  <c r="N248" i="1" a="1"/>
  <c r="N248" i="1" s="1"/>
  <c r="AL238" i="1" a="1"/>
  <c r="AL238" i="1" s="1"/>
  <c r="AE285" i="1" a="1"/>
  <c r="AE285" i="1" s="1"/>
  <c r="AQ271" i="1" a="1"/>
  <c r="AQ271" i="1" s="1"/>
  <c r="X284" i="1" a="1"/>
  <c r="X284" i="1" s="1"/>
  <c r="AJ272" i="1" a="1"/>
  <c r="AJ272" i="1" s="1"/>
  <c r="E285" i="1" a="1"/>
  <c r="E285" i="1" s="1"/>
  <c r="AC269" i="1" a="1"/>
  <c r="AC269" i="1" s="1"/>
  <c r="AI260" i="1" a="1"/>
  <c r="AI260" i="1" s="1"/>
  <c r="AG292" i="1" a="1"/>
  <c r="AG292" i="1" s="1"/>
  <c r="AL296" i="1" a="1"/>
  <c r="AL296" i="1" s="1"/>
  <c r="AL292" i="1" a="1"/>
  <c r="AL292" i="1" s="1"/>
  <c r="AL288" i="1" a="1"/>
  <c r="AL288" i="1" s="1"/>
  <c r="AL284" i="1" a="1"/>
  <c r="AL284" i="1" s="1"/>
  <c r="AL280" i="1" a="1"/>
  <c r="AL280" i="1" s="1"/>
  <c r="N276" i="1" a="1"/>
  <c r="N276" i="1" s="1"/>
  <c r="Z272" i="1" a="1"/>
  <c r="Z272" i="1" s="1"/>
  <c r="B268" i="1" a="1"/>
  <c r="B268" i="1" s="1"/>
  <c r="AL262" i="1" a="1"/>
  <c r="AL262" i="1" s="1"/>
  <c r="B258" i="1" a="1"/>
  <c r="B258" i="1" s="1"/>
  <c r="AL252" i="1" a="1"/>
  <c r="AL252" i="1" s="1"/>
  <c r="B248" i="1" a="1"/>
  <c r="B248" i="1" s="1"/>
  <c r="B244" i="1" a="1"/>
  <c r="B244" i="1" s="1"/>
  <c r="N238" i="1" a="1"/>
  <c r="N238" i="1" s="1"/>
  <c r="AE291" i="1" a="1"/>
  <c r="AE291" i="1" s="1"/>
  <c r="S285" i="1" a="1"/>
  <c r="S285" i="1" s="1"/>
  <c r="G275" i="1" a="1"/>
  <c r="G275" i="1" s="1"/>
  <c r="AE271" i="1" a="1"/>
  <c r="AE271" i="1" s="1"/>
  <c r="X298" i="1" a="1"/>
  <c r="X298" i="1" s="1"/>
  <c r="AD283" i="1" a="1"/>
  <c r="AD283" i="1" s="1"/>
  <c r="AP275" i="1" a="1"/>
  <c r="AP275" i="1" s="1"/>
  <c r="X272" i="1" a="1"/>
  <c r="X272" i="1" s="1"/>
  <c r="AC291" i="1" a="1"/>
  <c r="AC291" i="1" s="1"/>
  <c r="AI278" i="1" a="1"/>
  <c r="AI278" i="1" s="1"/>
  <c r="AC273" i="1" a="1"/>
  <c r="AC273" i="1" s="1"/>
  <c r="Q269" i="1" a="1"/>
  <c r="Q269" i="1" s="1"/>
  <c r="AI264" i="1" a="1"/>
  <c r="AI264" i="1" s="1"/>
  <c r="W260" i="1" a="1"/>
  <c r="W260" i="1" s="1"/>
  <c r="AN297" i="1" a="1"/>
  <c r="AN297" i="1" s="1"/>
  <c r="I292" i="1" a="1"/>
  <c r="I292" i="1" s="1"/>
  <c r="C285" i="1" a="1"/>
  <c r="C285" i="1" s="1"/>
  <c r="I274" i="1" a="1"/>
  <c r="I274" i="1" s="1"/>
  <c r="AM269" i="1" a="1"/>
  <c r="AM269" i="1" s="1"/>
  <c r="AA263" i="1" a="1"/>
  <c r="AA263" i="1" s="1"/>
  <c r="AM259" i="1" a="1"/>
  <c r="AM259" i="1" s="1"/>
  <c r="O255" i="1" a="1"/>
  <c r="O255" i="1" s="1"/>
  <c r="N279" i="1" a="1"/>
  <c r="N279" i="1" s="1"/>
  <c r="AE296" i="1" a="1"/>
  <c r="AE296" i="1" s="1"/>
  <c r="F288" i="1" a="1"/>
  <c r="F288" i="1" s="1"/>
  <c r="V293" i="1" a="1"/>
  <c r="V293" i="1" s="1"/>
  <c r="P286" i="1" a="1"/>
  <c r="P286" i="1" s="1"/>
  <c r="P276" i="1" a="1"/>
  <c r="P276" i="1" s="1"/>
  <c r="AB272" i="1" a="1"/>
  <c r="AB272" i="1" s="1"/>
  <c r="AH265" i="1" a="1"/>
  <c r="AH265" i="1" s="1"/>
  <c r="AM294" i="1" a="1"/>
  <c r="AM294" i="1" s="1"/>
  <c r="AA268" i="1" a="1"/>
  <c r="AA268" i="1" s="1"/>
  <c r="AG259" i="1" a="1"/>
  <c r="AG259" i="1" s="1"/>
  <c r="B234" i="1" a="1"/>
  <c r="B234" i="1" s="1"/>
  <c r="B230" i="1" a="1"/>
  <c r="B230" i="1" s="1"/>
  <c r="B224" i="1" a="1"/>
  <c r="B224" i="1" s="1"/>
  <c r="H219" i="1" a="1"/>
  <c r="H219" i="1" s="1"/>
  <c r="H215" i="1" a="1"/>
  <c r="H215" i="1" s="1"/>
  <c r="N210" i="1" a="1"/>
  <c r="N210" i="1" s="1"/>
  <c r="S253" i="1" a="1"/>
  <c r="S253" i="1" s="1"/>
  <c r="S245" i="1" a="1"/>
  <c r="S245" i="1" s="1"/>
  <c r="G239" i="1" a="1"/>
  <c r="G239" i="1" s="1"/>
  <c r="AQ231" i="1" a="1"/>
  <c r="AQ231" i="1" s="1"/>
  <c r="G221" i="1" a="1"/>
  <c r="G221" i="1" s="1"/>
  <c r="AQ213" i="1" a="1"/>
  <c r="AQ213" i="1" s="1"/>
  <c r="W210" i="1" a="1"/>
  <c r="W210" i="1" s="1"/>
  <c r="AH226" i="1" a="1"/>
  <c r="AH226" i="1" s="1"/>
  <c r="AH210" i="1" a="1"/>
  <c r="AH210" i="1" s="1"/>
  <c r="W235" i="1" a="1"/>
  <c r="W235" i="1" s="1"/>
  <c r="AQ261" i="1" a="1"/>
  <c r="AQ261" i="1" s="1"/>
  <c r="AF295" i="1" a="1"/>
  <c r="AF295" i="1" s="1"/>
  <c r="N256" i="1" a="1"/>
  <c r="N256" i="1" s="1"/>
  <c r="AJ274" i="1" a="1"/>
  <c r="AJ274" i="1" s="1"/>
  <c r="U266" i="1" a="1"/>
  <c r="U266" i="1" s="1"/>
  <c r="AH263" i="1" a="1"/>
  <c r="AH263" i="1" s="1"/>
  <c r="Z274" i="1" a="1"/>
  <c r="Z274" i="1" s="1"/>
  <c r="Z264" i="1" a="1"/>
  <c r="Z264" i="1" s="1"/>
  <c r="AQ293" i="1" a="1"/>
  <c r="AQ293" i="1" s="1"/>
  <c r="AC293" i="1" a="1"/>
  <c r="AC293" i="1" s="1"/>
  <c r="C297" i="1" a="1"/>
  <c r="C297" i="1" s="1"/>
  <c r="C261" i="1" a="1"/>
  <c r="C261" i="1" s="1"/>
  <c r="AH287" i="1" a="1"/>
  <c r="AH287" i="1" s="1"/>
  <c r="J269" i="1" a="1"/>
  <c r="J269" i="1" s="1"/>
  <c r="B226" i="1" a="1"/>
  <c r="B226" i="1" s="1"/>
  <c r="AL220" i="1" a="1"/>
  <c r="AL220" i="1" s="1"/>
  <c r="B298" i="1" a="1"/>
  <c r="B298" i="1" s="1"/>
  <c r="N264" i="1" a="1"/>
  <c r="N264" i="1" s="1"/>
  <c r="S293" i="1" a="1"/>
  <c r="S293" i="1" s="1"/>
  <c r="AF285" i="1" a="1"/>
  <c r="AF285" i="1" s="1"/>
  <c r="Z292" i="1" a="1"/>
  <c r="Z292" i="1" s="1"/>
  <c r="N288" i="1" a="1"/>
  <c r="N288" i="1" s="1"/>
  <c r="Z280" i="1" a="1"/>
  <c r="Z280" i="1" s="1"/>
  <c r="AF267" i="1" a="1"/>
  <c r="AF267" i="1" s="1"/>
  <c r="AF257" i="1" a="1"/>
  <c r="AF257" i="1" s="1"/>
  <c r="Z252" i="1" a="1"/>
  <c r="Z252" i="1" s="1"/>
  <c r="AF243" i="1" a="1"/>
  <c r="AF243" i="1" s="1"/>
  <c r="S291" i="1" a="1"/>
  <c r="S291" i="1" s="1"/>
  <c r="AK274" i="1" a="1"/>
  <c r="AK274" i="1" s="1"/>
  <c r="L298" i="1" a="1"/>
  <c r="L298" i="1" s="1"/>
  <c r="AD275" i="1" a="1"/>
  <c r="AD275" i="1" s="1"/>
  <c r="W288" i="1" a="1"/>
  <c r="W288" i="1" s="1"/>
  <c r="Q273" i="1" a="1"/>
  <c r="Q273" i="1" s="1"/>
  <c r="W264" i="1" a="1"/>
  <c r="W264" i="1" s="1"/>
  <c r="K260" i="1" a="1"/>
  <c r="K260" i="1" s="1"/>
  <c r="P297" i="1" a="1"/>
  <c r="P297" i="1" s="1"/>
  <c r="AM291" i="1" a="1"/>
  <c r="AM291" i="1" s="1"/>
  <c r="U278" i="1" a="1"/>
  <c r="U278" i="1" s="1"/>
  <c r="AM273" i="1" a="1"/>
  <c r="AM273" i="1" s="1"/>
  <c r="O269" i="1" a="1"/>
  <c r="O269" i="1" s="1"/>
  <c r="O263" i="1" a="1"/>
  <c r="O263" i="1" s="1"/>
  <c r="AA259" i="1" a="1"/>
  <c r="AA259" i="1" s="1"/>
  <c r="C255" i="1" a="1"/>
  <c r="C255" i="1" s="1"/>
  <c r="AL277" i="1" a="1"/>
  <c r="AL277" i="1" s="1"/>
  <c r="G296" i="1" a="1"/>
  <c r="G296" i="1" s="1"/>
  <c r="AP286" i="1" a="1"/>
  <c r="AP286" i="1" s="1"/>
  <c r="AN292" i="1" a="1"/>
  <c r="AN292" i="1" s="1"/>
  <c r="D286" i="1" a="1"/>
  <c r="D286" i="1" s="1"/>
  <c r="D276" i="1" a="1"/>
  <c r="D276" i="1" s="1"/>
  <c r="P272" i="1" a="1"/>
  <c r="P272" i="1" s="1"/>
  <c r="V265" i="1" a="1"/>
  <c r="V265" i="1" s="1"/>
  <c r="O294" i="1" a="1"/>
  <c r="O294" i="1" s="1"/>
  <c r="C268" i="1" a="1"/>
  <c r="C268" i="1" s="1"/>
  <c r="U259" i="1" a="1"/>
  <c r="U259" i="1" s="1"/>
  <c r="AF233" i="1" a="1"/>
  <c r="AF233" i="1" s="1"/>
  <c r="H229" i="1" a="1"/>
  <c r="H229" i="1" s="1"/>
  <c r="AF223" i="1" a="1"/>
  <c r="AF223" i="1" s="1"/>
  <c r="AL218" i="1" a="1"/>
  <c r="AL218" i="1" s="1"/>
  <c r="AL214" i="1" a="1"/>
  <c r="AL214" i="1" s="1"/>
  <c r="B210" i="1" a="1"/>
  <c r="B210" i="1" s="1"/>
  <c r="AE251" i="1" a="1"/>
  <c r="AE251" i="1" s="1"/>
  <c r="G245" i="1" a="1"/>
  <c r="G245" i="1" s="1"/>
  <c r="AK238" i="1" a="1"/>
  <c r="AK238" i="1" s="1"/>
  <c r="AE231" i="1" a="1"/>
  <c r="AE231" i="1" s="1"/>
  <c r="Y218" i="1" a="1"/>
  <c r="Y218" i="1" s="1"/>
  <c r="S213" i="1" a="1"/>
  <c r="S213" i="1" s="1"/>
  <c r="K210" i="1" a="1"/>
  <c r="K210" i="1" s="1"/>
  <c r="J226" i="1" a="1"/>
  <c r="J226" i="1" s="1"/>
  <c r="V210" i="1" a="1"/>
  <c r="V210" i="1" s="1"/>
  <c r="AO216" i="1" a="1"/>
  <c r="AO216" i="1" s="1"/>
  <c r="AE261" i="1" a="1"/>
  <c r="AE261" i="1" s="1"/>
  <c r="G255" i="1" a="1"/>
  <c r="G255" i="1" s="1"/>
  <c r="AQ237" i="1" a="1"/>
  <c r="AQ237" i="1" s="1"/>
  <c r="AE223" i="1" a="1"/>
  <c r="AE223" i="1" s="1"/>
  <c r="AK214" i="1" a="1"/>
  <c r="AK214" i="1" s="1"/>
  <c r="V234" i="1" a="1"/>
  <c r="V234" i="1" s="1"/>
  <c r="Q230" i="1" a="1"/>
  <c r="Q230" i="1" s="1"/>
  <c r="R267" i="1" a="1"/>
  <c r="R267" i="1" s="1"/>
  <c r="X262" i="1" a="1"/>
  <c r="X262" i="1" s="1"/>
  <c r="AJ258" i="1" a="1"/>
  <c r="AJ258" i="1" s="1"/>
  <c r="L254" i="1" a="1"/>
  <c r="L254" i="1" s="1"/>
  <c r="AJ248" i="1" a="1"/>
  <c r="AJ248" i="1" s="1"/>
  <c r="X244" i="1" a="1"/>
  <c r="X244" i="1" s="1"/>
  <c r="R239" i="1" a="1"/>
  <c r="R239" i="1" s="1"/>
  <c r="AD235" i="1" a="1"/>
  <c r="AD235" i="1" s="1"/>
  <c r="L232" i="1" a="1"/>
  <c r="L232" i="1" s="1"/>
  <c r="AJ228" i="1" a="1"/>
  <c r="AJ228" i="1" s="1"/>
  <c r="L220" i="1" a="1"/>
  <c r="L220" i="1" s="1"/>
  <c r="AD215" i="1" a="1"/>
  <c r="AD215" i="1" s="1"/>
  <c r="X210" i="1" a="1"/>
  <c r="X210" i="1" s="1"/>
  <c r="T291" i="1" a="1"/>
  <c r="T291" i="1" s="1"/>
  <c r="AL250" i="1" a="1"/>
  <c r="AL250" i="1" s="1"/>
  <c r="R271" i="1" a="1"/>
  <c r="R271" i="1" s="1"/>
  <c r="I262" i="1" a="1"/>
  <c r="I262" i="1" s="1"/>
  <c r="AA266" i="1" a="1"/>
  <c r="AA266" i="1" s="1"/>
  <c r="B290" i="1" a="1"/>
  <c r="B290" i="1" s="1"/>
  <c r="B260" i="1" a="1"/>
  <c r="B260" i="1" s="1"/>
  <c r="Y276" i="1" a="1"/>
  <c r="Y276" i="1" s="1"/>
  <c r="AO285" i="1" a="1"/>
  <c r="AO285" i="1" s="1"/>
  <c r="I286" i="1" a="1"/>
  <c r="I286" i="1" s="1"/>
  <c r="AF280" i="1" a="1"/>
  <c r="AF280" i="1" s="1"/>
  <c r="AH273" i="1" a="1"/>
  <c r="AH273" i="1" s="1"/>
  <c r="AF231" i="1" a="1"/>
  <c r="AF231" i="1" s="1"/>
  <c r="N278" i="1" a="1"/>
  <c r="N278" i="1" s="1"/>
  <c r="AL248" i="1" a="1"/>
  <c r="AL248" i="1" s="1"/>
  <c r="T289" i="1" a="1"/>
  <c r="T289" i="1" s="1"/>
  <c r="Z296" i="1" a="1"/>
  <c r="Z296" i="1" s="1"/>
  <c r="Z284" i="1" a="1"/>
  <c r="Z284" i="1" s="1"/>
  <c r="B276" i="1" a="1"/>
  <c r="B276" i="1" s="1"/>
  <c r="N272" i="1" a="1"/>
  <c r="N272" i="1" s="1"/>
  <c r="Z262" i="1" a="1"/>
  <c r="Z262" i="1" s="1"/>
  <c r="T247" i="1" a="1"/>
  <c r="T247" i="1" s="1"/>
  <c r="AF237" i="1" a="1"/>
  <c r="AF237" i="1" s="1"/>
  <c r="G285" i="1" a="1"/>
  <c r="G285" i="1" s="1"/>
  <c r="S271" i="1" a="1"/>
  <c r="S271" i="1" s="1"/>
  <c r="AJ282" i="1" a="1"/>
  <c r="AJ282" i="1" s="1"/>
  <c r="L272" i="1" a="1"/>
  <c r="L272" i="1" s="1"/>
  <c r="W278" i="1" a="1"/>
  <c r="W278" i="1" s="1"/>
  <c r="E269" i="1" a="1"/>
  <c r="E269" i="1" s="1"/>
  <c r="N296" i="1" a="1"/>
  <c r="N296" i="1" s="1"/>
  <c r="N292" i="1" a="1"/>
  <c r="N292" i="1" s="1"/>
  <c r="B288" i="1" a="1"/>
  <c r="B288" i="1" s="1"/>
  <c r="N284" i="1" a="1"/>
  <c r="N284" i="1" s="1"/>
  <c r="N280" i="1" a="1"/>
  <c r="N280" i="1" s="1"/>
  <c r="T275" i="1" a="1"/>
  <c r="T275" i="1" s="1"/>
  <c r="B272" i="1" a="1"/>
  <c r="B272" i="1" s="1"/>
  <c r="AL266" i="1" a="1"/>
  <c r="AL266" i="1" s="1"/>
  <c r="AF261" i="1" a="1"/>
  <c r="AF261" i="1" s="1"/>
  <c r="AL256" i="1" a="1"/>
  <c r="AL256" i="1" s="1"/>
  <c r="N252" i="1" a="1"/>
  <c r="N252" i="1" s="1"/>
  <c r="AL246" i="1" a="1"/>
  <c r="AL246" i="1" s="1"/>
  <c r="T243" i="1" a="1"/>
  <c r="T243" i="1" s="1"/>
  <c r="T237" i="1" a="1"/>
  <c r="T237" i="1" s="1"/>
  <c r="AK288" i="1" a="1"/>
  <c r="AK288" i="1" s="1"/>
  <c r="AK278" i="1" a="1"/>
  <c r="AK278" i="1" s="1"/>
  <c r="Y274" i="1" a="1"/>
  <c r="Y274" i="1" s="1"/>
  <c r="G271" i="1" a="1"/>
  <c r="G271" i="1" s="1"/>
  <c r="AP297" i="1" a="1"/>
  <c r="AP297" i="1" s="1"/>
  <c r="AP281" i="1" a="1"/>
  <c r="AP281" i="1" s="1"/>
  <c r="R275" i="1" a="1"/>
  <c r="R275" i="1" s="1"/>
  <c r="AP271" i="1" a="1"/>
  <c r="AP271" i="1" s="1"/>
  <c r="K288" i="1" a="1"/>
  <c r="K288" i="1" s="1"/>
  <c r="K278" i="1" a="1"/>
  <c r="K278" i="1" s="1"/>
  <c r="E273" i="1" a="1"/>
  <c r="E273" i="1" s="1"/>
  <c r="AI268" i="1" a="1"/>
  <c r="AI268" i="1" s="1"/>
  <c r="AO263" i="1" a="1"/>
  <c r="AO263" i="1" s="1"/>
  <c r="AC259" i="1" a="1"/>
  <c r="AC259" i="1" s="1"/>
  <c r="AB287" i="1" a="1"/>
  <c r="AB287" i="1" s="1"/>
  <c r="C291" i="1" a="1"/>
  <c r="C291" i="1" s="1"/>
  <c r="I278" i="1" a="1"/>
  <c r="I278" i="1" s="1"/>
  <c r="AA273" i="1" a="1"/>
  <c r="AA273" i="1" s="1"/>
  <c r="C269" i="1" a="1"/>
  <c r="C269" i="1" s="1"/>
  <c r="C263" i="1" a="1"/>
  <c r="C263" i="1" s="1"/>
  <c r="C259" i="1" a="1"/>
  <c r="C259" i="1" s="1"/>
  <c r="B299" i="1" a="1"/>
  <c r="B299" i="1" s="1"/>
  <c r="N277" i="1"/>
  <c r="N277" i="1" a="1"/>
  <c r="L299" i="1" a="1"/>
  <c r="L299" i="1" s="1"/>
  <c r="AD286" i="1" a="1"/>
  <c r="AD286" i="1" s="1"/>
  <c r="AB292" i="1" a="1"/>
  <c r="AB292" i="1" s="1"/>
  <c r="AH285" i="1" a="1"/>
  <c r="AH285" i="1" s="1"/>
  <c r="AH275" i="1" a="1"/>
  <c r="AH275" i="1" s="1"/>
  <c r="D272" i="1" a="1"/>
  <c r="D272" i="1" s="1"/>
  <c r="AN264" i="1" a="1"/>
  <c r="AN264" i="1" s="1"/>
  <c r="AM290" i="1" a="1"/>
  <c r="AM290" i="1" s="1"/>
  <c r="I267" i="1" a="1"/>
  <c r="I267" i="1" s="1"/>
  <c r="O258" i="1" a="1"/>
  <c r="O258" i="1" s="1"/>
  <c r="T233" i="1" a="1"/>
  <c r="T233" i="1" s="1"/>
  <c r="AL228" i="1" a="1"/>
  <c r="AL228" i="1" s="1"/>
  <c r="T223" i="1" a="1"/>
  <c r="T223" i="1" s="1"/>
  <c r="Z218" i="1" a="1"/>
  <c r="Z218" i="1" s="1"/>
  <c r="Z214" i="1" a="1"/>
  <c r="Z214" i="1" s="1"/>
  <c r="AF209" i="1" a="1"/>
  <c r="AF209" i="1" s="1"/>
  <c r="AK250" i="1" a="1"/>
  <c r="AK250" i="1" s="1"/>
  <c r="AK244" i="1" a="1"/>
  <c r="AK244" i="1" s="1"/>
  <c r="Y238" i="1" a="1"/>
  <c r="Y238" i="1" s="1"/>
  <c r="S231" i="1" a="1"/>
  <c r="S231" i="1" s="1"/>
  <c r="M218" i="1" a="1"/>
  <c r="M218" i="1" s="1"/>
  <c r="AK212" i="1" a="1"/>
  <c r="AK212" i="1" s="1"/>
  <c r="AO209" i="1" a="1"/>
  <c r="AO209" i="1" s="1"/>
  <c r="AN225" i="1" a="1"/>
  <c r="AN225" i="1" s="1"/>
  <c r="AB209" i="1" a="1"/>
  <c r="AB209" i="1" s="1"/>
  <c r="AA254" i="1" a="1"/>
  <c r="AA254" i="1" s="1"/>
  <c r="S261" i="1" a="1"/>
  <c r="S261" i="1" s="1"/>
  <c r="AQ253" i="1" a="1"/>
  <c r="AQ253" i="1" s="1"/>
  <c r="AE237" i="1" a="1"/>
  <c r="AE237" i="1" s="1"/>
  <c r="S223" i="1" a="1"/>
  <c r="S223" i="1" s="1"/>
  <c r="M214" i="1" a="1"/>
  <c r="M214" i="1" s="1"/>
  <c r="J234" i="1" a="1"/>
  <c r="J234" i="1" s="1"/>
  <c r="AI229" i="1" a="1"/>
  <c r="AI229" i="1" s="1"/>
  <c r="AJ266" i="1" a="1"/>
  <c r="AJ266" i="1" s="1"/>
  <c r="H261" i="1" a="1"/>
  <c r="H261" i="1" s="1"/>
  <c r="F293" i="1" a="1"/>
  <c r="F293" i="1" s="1"/>
  <c r="U288" i="1" a="1"/>
  <c r="U288" i="1" s="1"/>
  <c r="J285" i="1" a="1"/>
  <c r="J285" i="1" s="1"/>
  <c r="H283" i="1" a="1"/>
  <c r="H283" i="1" s="1"/>
  <c r="N286" i="1" a="1"/>
  <c r="N286" i="1" s="1"/>
  <c r="H249" i="1" a="1"/>
  <c r="H249" i="1" s="1"/>
  <c r="F287" i="1" a="1"/>
  <c r="F287" i="1" s="1"/>
  <c r="AO265" i="1" a="1"/>
  <c r="AO265" i="1" s="1"/>
  <c r="B296" i="1" a="1"/>
  <c r="B296" i="1" s="1"/>
  <c r="AF291" i="1" a="1"/>
  <c r="AF291" i="1" s="1"/>
  <c r="AF287" i="1"/>
  <c r="AF287" i="1" a="1"/>
  <c r="AF283" i="1" a="1"/>
  <c r="AF283" i="1" s="1"/>
  <c r="B280" i="1" a="1"/>
  <c r="B280" i="1" s="1"/>
  <c r="H275" i="1" a="1"/>
  <c r="H275" i="1" s="1"/>
  <c r="AF271" i="1" a="1"/>
  <c r="AF271" i="1" s="1"/>
  <c r="Z266" i="1" a="1"/>
  <c r="Z266" i="1" s="1"/>
  <c r="T261" i="1" a="1"/>
  <c r="T261" i="1" s="1"/>
  <c r="Z256" i="1" a="1"/>
  <c r="Z256" i="1" s="1"/>
  <c r="B252" i="1" a="1"/>
  <c r="B252" i="1" s="1"/>
  <c r="Z246" i="1" a="1"/>
  <c r="Z246" i="1" s="1"/>
  <c r="H243" i="1" a="1"/>
  <c r="H243" i="1" s="1"/>
  <c r="H237" i="1" a="1"/>
  <c r="H237" i="1" s="1"/>
  <c r="M288" i="1" a="1"/>
  <c r="M288" i="1" s="1"/>
  <c r="Y278" i="1" a="1"/>
  <c r="Y278" i="1" s="1"/>
  <c r="M274" i="1" a="1"/>
  <c r="M274" i="1" s="1"/>
  <c r="AQ269" i="1" a="1"/>
  <c r="AQ269" i="1" s="1"/>
  <c r="AJ294" i="1" a="1"/>
  <c r="AJ294" i="1" s="1"/>
  <c r="F281" i="1" a="1"/>
  <c r="F281" i="1" s="1"/>
  <c r="F275" i="1" a="1"/>
  <c r="F275" i="1" s="1"/>
  <c r="AD271" i="1" a="1"/>
  <c r="AD271" i="1" s="1"/>
  <c r="AO287" i="1"/>
  <c r="AO287" i="1" a="1"/>
  <c r="AI276" i="1" a="1"/>
  <c r="AI276" i="1" s="1"/>
  <c r="AI272" i="1" a="1"/>
  <c r="AI272" i="1" s="1"/>
  <c r="AO267" i="1" a="1"/>
  <c r="AO267" i="1" s="1"/>
  <c r="AC263" i="1" a="1"/>
  <c r="AC263" i="1" s="1"/>
  <c r="Q259" i="1" a="1"/>
  <c r="Q259" i="1" s="1"/>
  <c r="J284" i="1" a="1"/>
  <c r="J284" i="1" s="1"/>
  <c r="AG288" i="1" a="1"/>
  <c r="AG288" i="1" s="1"/>
  <c r="O277" i="1" a="1"/>
  <c r="O277" i="1" s="1"/>
  <c r="O273" i="1" a="1"/>
  <c r="O273" i="1" s="1"/>
  <c r="O267" i="1" a="1"/>
  <c r="O267" i="1" s="1"/>
  <c r="U262" i="1" a="1"/>
  <c r="U262" i="1" s="1"/>
  <c r="AG258" i="1" a="1"/>
  <c r="AG258" i="1" s="1"/>
  <c r="N297" i="1" a="1"/>
  <c r="N297" i="1" s="1"/>
  <c r="Y299" i="1" a="1"/>
  <c r="Y299" i="1" s="1"/>
  <c r="X297" i="1" a="1"/>
  <c r="X297" i="1" s="1"/>
  <c r="R286" i="1" a="1"/>
  <c r="R286" i="1" s="1"/>
  <c r="AH291" i="1" a="1"/>
  <c r="AH291" i="1" s="1"/>
  <c r="V285" i="1" a="1"/>
  <c r="V285" i="1" s="1"/>
  <c r="V275" i="1" a="1"/>
  <c r="V275" i="1" s="1"/>
  <c r="AH271" i="1" a="1"/>
  <c r="AH271" i="1" s="1"/>
  <c r="D264" i="1" a="1"/>
  <c r="D264" i="1" s="1"/>
  <c r="AA290" i="1" a="1"/>
  <c r="AA290" i="1" s="1"/>
  <c r="AM266" i="1" a="1"/>
  <c r="AM266" i="1" s="1"/>
  <c r="C258" i="1" a="1"/>
  <c r="C258" i="1" s="1"/>
  <c r="H233" i="1" a="1"/>
  <c r="H233" i="1" s="1"/>
  <c r="Z228" i="1" a="1"/>
  <c r="Z228" i="1" s="1"/>
  <c r="H223" i="1" a="1"/>
  <c r="H223" i="1" s="1"/>
  <c r="N218" i="1" a="1"/>
  <c r="N218" i="1" s="1"/>
  <c r="N214" i="1" a="1"/>
  <c r="N214" i="1" s="1"/>
  <c r="T209" i="1" a="1"/>
  <c r="T209" i="1" s="1"/>
  <c r="Y250" i="1" a="1"/>
  <c r="Y250" i="1" s="1"/>
  <c r="Y244" i="1" a="1"/>
  <c r="Y244" i="1" s="1"/>
  <c r="AK234" i="1" a="1"/>
  <c r="AK234" i="1" s="1"/>
  <c r="G231" i="1" a="1"/>
  <c r="G231" i="1" s="1"/>
  <c r="AQ217" i="1" a="1"/>
  <c r="AQ217" i="1" s="1"/>
  <c r="AK210" i="1" a="1"/>
  <c r="AK210" i="1" s="1"/>
  <c r="AC209" i="1" a="1"/>
  <c r="AC209" i="1" s="1"/>
  <c r="AH218" i="1" a="1"/>
  <c r="AH218" i="1" s="1"/>
  <c r="AH208" i="1" a="1"/>
  <c r="AH208" i="1" s="1"/>
  <c r="C254" i="1" a="1"/>
  <c r="C254" i="1" s="1"/>
  <c r="G261" i="1" a="1"/>
  <c r="G261" i="1" s="1"/>
  <c r="AK252" i="1" a="1"/>
  <c r="AK252" i="1" s="1"/>
  <c r="S237" i="1" a="1"/>
  <c r="S237" i="1" s="1"/>
  <c r="G223" i="1" a="1"/>
  <c r="G223" i="1" s="1"/>
  <c r="AE213" i="1"/>
  <c r="AE213" i="1" a="1"/>
  <c r="AN233" i="1" a="1"/>
  <c r="AN233" i="1" s="1"/>
  <c r="I225" i="1" a="1"/>
  <c r="I225" i="1" s="1"/>
  <c r="X266" i="1" a="1"/>
  <c r="X266" i="1" s="1"/>
  <c r="AP261" i="1" a="1"/>
  <c r="AP261" i="1" s="1"/>
  <c r="AP257" i="1" a="1"/>
  <c r="AP257" i="1" s="1"/>
  <c r="F253" i="1" a="1"/>
  <c r="F253" i="1" s="1"/>
  <c r="L248" i="1" a="1"/>
  <c r="L248" i="1" s="1"/>
  <c r="AP243" i="1" a="1"/>
  <c r="AP243" i="1" s="1"/>
  <c r="AJ238" i="1" a="1"/>
  <c r="AJ238" i="1" s="1"/>
  <c r="F235" i="1" a="1"/>
  <c r="F235" i="1" s="1"/>
  <c r="AD231" i="1" a="1"/>
  <c r="AD231" i="1" s="1"/>
  <c r="L228" i="1" a="1"/>
  <c r="L228" i="1" s="1"/>
  <c r="AJ218" i="1" a="1"/>
  <c r="AJ218" i="1" s="1"/>
  <c r="F215" i="1" a="1"/>
  <c r="F215" i="1" s="1"/>
  <c r="AP209" i="1" a="1"/>
  <c r="AP209" i="1" s="1"/>
  <c r="W218" i="1" a="1"/>
  <c r="W218" i="1" s="1"/>
  <c r="E215" i="1" a="1"/>
  <c r="E215" i="1" s="1"/>
  <c r="J238" i="1" a="1"/>
  <c r="J238" i="1" s="1"/>
  <c r="P213" i="1" a="1"/>
  <c r="P213" i="1" s="1"/>
  <c r="AF279" i="1" a="1"/>
  <c r="AF279" i="1" s="1"/>
  <c r="M278" i="1" a="1"/>
  <c r="M278" i="1" s="1"/>
  <c r="AI258" i="1" a="1"/>
  <c r="AI258" i="1" s="1"/>
  <c r="F294" i="1" a="1"/>
  <c r="F294" i="1" s="1"/>
  <c r="AG257" i="1" a="1"/>
  <c r="AG257" i="1" s="1"/>
  <c r="AL232" i="1" a="1"/>
  <c r="AL232" i="1" s="1"/>
  <c r="N228" i="1" a="1"/>
  <c r="N228" i="1" s="1"/>
  <c r="Z222" i="1" a="1"/>
  <c r="Z222" i="1" s="1"/>
  <c r="B218" i="1" a="1"/>
  <c r="B218" i="1" s="1"/>
  <c r="B214" i="1" a="1"/>
  <c r="B214" i="1" s="1"/>
  <c r="H209" i="1" a="1"/>
  <c r="H209" i="1" s="1"/>
  <c r="M250" i="1" a="1"/>
  <c r="M250" i="1" s="1"/>
  <c r="M244" i="1" a="1"/>
  <c r="M244" i="1" s="1"/>
  <c r="Y234" i="1" a="1"/>
  <c r="Y234" i="1" s="1"/>
  <c r="G229" i="1" a="1"/>
  <c r="G229" i="1" s="1"/>
  <c r="AE217" i="1" a="1"/>
  <c r="AE217" i="1" s="1"/>
  <c r="Y210" i="1" a="1"/>
  <c r="Y210" i="1" s="1"/>
  <c r="Q209" i="1" a="1"/>
  <c r="Q209" i="1" s="1"/>
  <c r="Z225" i="1" a="1"/>
  <c r="Z225" i="1" s="1"/>
  <c r="O230" i="1" a="1"/>
  <c r="O230" i="1" s="1"/>
  <c r="AK260" i="1" a="1"/>
  <c r="AK260" i="1" s="1"/>
  <c r="Y252" i="1" a="1"/>
  <c r="Y252" i="1" s="1"/>
  <c r="AK236" i="1" a="1"/>
  <c r="AK236" i="1" s="1"/>
  <c r="AK222" i="1" a="1"/>
  <c r="AK222" i="1" s="1"/>
  <c r="G213" i="1" a="1"/>
  <c r="G213" i="1" s="1"/>
  <c r="AB233" i="1" a="1"/>
  <c r="AB233" i="1" s="1"/>
  <c r="O293" i="1" a="1"/>
  <c r="O293" i="1" s="1"/>
  <c r="AP265" i="1" a="1"/>
  <c r="AP265" i="1" s="1"/>
  <c r="AD261" i="1" a="1"/>
  <c r="AD261" i="1" s="1"/>
  <c r="R257" i="1" a="1"/>
  <c r="R257" i="1" s="1"/>
  <c r="AJ252" i="1" a="1"/>
  <c r="AJ252" i="1" s="1"/>
  <c r="AP247" i="1" a="1"/>
  <c r="AP247" i="1" s="1"/>
  <c r="AD243" i="1" a="1"/>
  <c r="AD243" i="1" s="1"/>
  <c r="L238" i="1" a="1"/>
  <c r="L238" i="1" s="1"/>
  <c r="AJ234" i="1" a="1"/>
  <c r="AJ234" i="1" s="1"/>
  <c r="R231" i="1" a="1"/>
  <c r="R231" i="1" s="1"/>
  <c r="AP227" i="1" a="1"/>
  <c r="AP227" i="1" s="1"/>
  <c r="X218" i="1" a="1"/>
  <c r="X218" i="1" s="1"/>
  <c r="AJ214" i="1" a="1"/>
  <c r="AJ214" i="1" s="1"/>
  <c r="AD209" i="1" a="1"/>
  <c r="AD209" i="1" s="1"/>
  <c r="K218" i="1" a="1"/>
  <c r="K218" i="1" s="1"/>
  <c r="AI214" i="1" a="1"/>
  <c r="AI214" i="1" s="1"/>
  <c r="AB229" i="1" a="1"/>
  <c r="AB229" i="1" s="1"/>
  <c r="W221" i="1" a="1"/>
  <c r="W221" i="1" s="1"/>
  <c r="AI252" i="1" a="1"/>
  <c r="AI252" i="1" s="1"/>
  <c r="AO245" i="1" a="1"/>
  <c r="AO245" i="1" s="1"/>
  <c r="Q241" i="1" a="1"/>
  <c r="Q241" i="1" s="1"/>
  <c r="E235" i="1" a="1"/>
  <c r="E235" i="1" s="1"/>
  <c r="AC231" i="1" a="1"/>
  <c r="AC231" i="1" s="1"/>
  <c r="Q227" i="1" a="1"/>
  <c r="Q227" i="1" s="1"/>
  <c r="K222" i="1" a="1"/>
  <c r="K222" i="1" s="1"/>
  <c r="D223" i="1" a="1"/>
  <c r="D223" i="1" s="1"/>
  <c r="L235" i="1" a="1"/>
  <c r="L235" i="1" s="1"/>
  <c r="D267" i="1" a="1"/>
  <c r="D267" i="1" s="1"/>
  <c r="J258" i="1" a="1"/>
  <c r="J258" i="1" s="1"/>
  <c r="AB249" i="1" a="1"/>
  <c r="AB249" i="1" s="1"/>
  <c r="V222" i="1" a="1"/>
  <c r="V222" i="1" s="1"/>
  <c r="AA242" i="1" a="1"/>
  <c r="AA242" i="1" s="1"/>
  <c r="O297" i="1" a="1"/>
  <c r="O297" i="1" s="1"/>
  <c r="AA269" i="1" a="1"/>
  <c r="AA269" i="1" s="1"/>
  <c r="AG250" i="1" a="1"/>
  <c r="AG250" i="1" s="1"/>
  <c r="AG246" i="1" a="1"/>
  <c r="AG246" i="1" s="1"/>
  <c r="O243" i="1" a="1"/>
  <c r="O243" i="1" s="1"/>
  <c r="U238" i="1" a="1"/>
  <c r="U238" i="1" s="1"/>
  <c r="C233" i="1" a="1"/>
  <c r="C233" i="1" s="1"/>
  <c r="U228" i="1" a="1"/>
  <c r="U228" i="1" s="1"/>
  <c r="C223" i="1" a="1"/>
  <c r="C223" i="1" s="1"/>
  <c r="I218" i="1" a="1"/>
  <c r="I218" i="1" s="1"/>
  <c r="I214" i="1" a="1"/>
  <c r="I214" i="1" s="1"/>
  <c r="O209" i="1" a="1"/>
  <c r="O209" i="1" s="1"/>
  <c r="T230" i="1" a="1"/>
  <c r="T230" i="1" s="1"/>
  <c r="AD236" i="1" a="1"/>
  <c r="AD236" i="1" s="1"/>
  <c r="H266" i="1" a="1"/>
  <c r="H266" i="1" s="1"/>
  <c r="N257" i="1" a="1"/>
  <c r="N257" i="1" s="1"/>
  <c r="N251" i="1" a="1"/>
  <c r="N251" i="1" s="1"/>
  <c r="AL229" i="1" a="1"/>
  <c r="AL229" i="1" s="1"/>
  <c r="M255" i="1" a="1"/>
  <c r="M255" i="1" s="1"/>
  <c r="AQ226" i="1" a="1"/>
  <c r="AQ226" i="1" s="1"/>
  <c r="F266" i="1" a="1"/>
  <c r="F266" i="1" s="1"/>
  <c r="R254" i="1" a="1"/>
  <c r="R254" i="1" s="1"/>
  <c r="AD242" i="1" a="1"/>
  <c r="AD242" i="1" s="1"/>
  <c r="U235" i="1" a="1"/>
  <c r="U235" i="1" s="1"/>
  <c r="AI263" i="1" a="1"/>
  <c r="AI263" i="1" s="1"/>
  <c r="AN260" i="1" a="1"/>
  <c r="AN260" i="1" s="1"/>
  <c r="D256" i="1" a="1"/>
  <c r="D256" i="1" s="1"/>
  <c r="AB250" i="1" a="1"/>
  <c r="AB250" i="1" s="1"/>
  <c r="P246" i="1" a="1"/>
  <c r="P246" i="1" s="1"/>
  <c r="AN242" i="1" a="1"/>
  <c r="AN242" i="1" s="1"/>
  <c r="AB236" i="1" a="1"/>
  <c r="AB236" i="1" s="1"/>
  <c r="AN218" i="1" a="1"/>
  <c r="AN218" i="1" s="1"/>
  <c r="V215" i="1" a="1"/>
  <c r="V215" i="1" s="1"/>
  <c r="AL274" i="1" a="1"/>
  <c r="AL274" i="1" s="1"/>
  <c r="AQ273" i="1" a="1"/>
  <c r="AQ273" i="1" s="1"/>
  <c r="V282" i="1" a="1"/>
  <c r="V282" i="1" s="1"/>
  <c r="J291" i="1" a="1"/>
  <c r="J291" i="1" s="1"/>
  <c r="H291" i="1" a="1"/>
  <c r="H291" i="1" s="1"/>
  <c r="AL260" i="1" a="1"/>
  <c r="AL260" i="1" s="1"/>
  <c r="B246" i="1" a="1"/>
  <c r="B246" i="1" s="1"/>
  <c r="AE287" i="1" a="1"/>
  <c r="AE287" i="1" s="1"/>
  <c r="S269" i="1" a="1"/>
  <c r="S269" i="1" s="1"/>
  <c r="AJ278" i="1" a="1"/>
  <c r="AJ278" i="1" s="1"/>
  <c r="W298" i="1" a="1"/>
  <c r="W298" i="1" s="1"/>
  <c r="AI286" i="1" a="1"/>
  <c r="AI286" i="1" s="1"/>
  <c r="K272" i="1" a="1"/>
  <c r="K272" i="1" s="1"/>
  <c r="AI262" i="1" a="1"/>
  <c r="AI262" i="1" s="1"/>
  <c r="AH280" i="1" a="1"/>
  <c r="AH280" i="1" s="1"/>
  <c r="I288" i="1" a="1"/>
  <c r="I288" i="1" s="1"/>
  <c r="I276" i="1" a="1"/>
  <c r="I276" i="1" s="1"/>
  <c r="AG272" i="1" a="1"/>
  <c r="AG272" i="1" s="1"/>
  <c r="AM265" i="1" a="1"/>
  <c r="AM265" i="1" s="1"/>
  <c r="AM261" i="1" a="1"/>
  <c r="AM261" i="1" s="1"/>
  <c r="AM257" i="1" a="1"/>
  <c r="AM257" i="1" s="1"/>
  <c r="Z281" i="1" a="1"/>
  <c r="Z281" i="1" s="1"/>
  <c r="AQ298" i="1" a="1"/>
  <c r="AQ298" i="1" s="1"/>
  <c r="L293" i="1" a="1"/>
  <c r="L293" i="1" s="1"/>
  <c r="AJ285" i="1" a="1"/>
  <c r="AJ285" i="1" s="1"/>
  <c r="AN288" i="1" a="1"/>
  <c r="AN288" i="1" s="1"/>
  <c r="AN278" i="1" a="1"/>
  <c r="AN278" i="1" s="1"/>
  <c r="AB274" i="1" a="1"/>
  <c r="AB274" i="1" s="1"/>
  <c r="J271" i="1" a="1"/>
  <c r="J271" i="1" s="1"/>
  <c r="J263" i="1" a="1"/>
  <c r="J263" i="1" s="1"/>
  <c r="C290" i="1" a="1"/>
  <c r="C290" i="1" s="1"/>
  <c r="O266" i="1" a="1"/>
  <c r="O266" i="1" s="1"/>
  <c r="U253" i="1" a="1"/>
  <c r="U253" i="1" s="1"/>
  <c r="Z232" i="1" a="1"/>
  <c r="Z232" i="1" s="1"/>
  <c r="B228" i="1" a="1"/>
  <c r="B228" i="1" s="1"/>
  <c r="N222" i="1" a="1"/>
  <c r="N222" i="1" s="1"/>
  <c r="AF217" i="1" a="1"/>
  <c r="AF217" i="1" s="1"/>
  <c r="AF213" i="1" a="1"/>
  <c r="AF213" i="1" s="1"/>
  <c r="AL208" i="1" a="1"/>
  <c r="AL208" i="1" s="1"/>
  <c r="AQ249" i="1" a="1"/>
  <c r="AQ249" i="1" s="1"/>
  <c r="AQ243" i="1" a="1"/>
  <c r="AQ243" i="1" s="1"/>
  <c r="M234" i="1" a="1"/>
  <c r="M234" i="1" s="1"/>
  <c r="AK228" i="1" a="1"/>
  <c r="AK228" i="1" s="1"/>
  <c r="S217" i="1" a="1"/>
  <c r="S217" i="1" s="1"/>
  <c r="AQ209" i="1" a="1"/>
  <c r="AQ209" i="1" s="1"/>
  <c r="E209" i="1"/>
  <c r="E209" i="1" a="1"/>
  <c r="P217" i="1" a="1"/>
  <c r="P217" i="1" s="1"/>
  <c r="N221" i="1" a="1"/>
  <c r="N221" i="1" s="1"/>
  <c r="U219" i="1" a="1"/>
  <c r="U219" i="1" s="1"/>
  <c r="Y260" i="1" a="1"/>
  <c r="Y260" i="1" s="1"/>
  <c r="M252" i="1" a="1"/>
  <c r="M252" i="1" s="1"/>
  <c r="Y236" i="1"/>
  <c r="Y236" i="1" a="1"/>
  <c r="Y220" i="1" a="1"/>
  <c r="Y220" i="1" s="1"/>
  <c r="Y212" i="1" a="1"/>
  <c r="Y212" i="1" s="1"/>
  <c r="P233" i="1" a="1"/>
  <c r="P233" i="1" s="1"/>
  <c r="F271" i="1" a="1"/>
  <c r="F271" i="1" s="1"/>
  <c r="AD265" i="1" a="1"/>
  <c r="AD265" i="1" s="1"/>
  <c r="R261" i="1" a="1"/>
  <c r="R261" i="1" s="1"/>
  <c r="F257" i="1" a="1"/>
  <c r="F257" i="1" s="1"/>
  <c r="X252" i="1" a="1"/>
  <c r="X252" i="1" s="1"/>
  <c r="AJ246" i="1" a="1"/>
  <c r="AJ246" i="1" s="1"/>
  <c r="R243" i="1" a="1"/>
  <c r="R243" i="1" s="1"/>
  <c r="AP237" i="1" a="1"/>
  <c r="AP237" i="1" s="1"/>
  <c r="X234" i="1" a="1"/>
  <c r="X234" i="1" s="1"/>
  <c r="F231" i="1" a="1"/>
  <c r="F231" i="1" s="1"/>
  <c r="AD227" i="1" a="1"/>
  <c r="AD227" i="1" s="1"/>
  <c r="L218" i="1" a="1"/>
  <c r="L218" i="1" s="1"/>
  <c r="X214" i="1" a="1"/>
  <c r="X214" i="1" s="1"/>
  <c r="R209" i="1" a="1"/>
  <c r="R209" i="1" s="1"/>
  <c r="AO217" i="1" a="1"/>
  <c r="AO217" i="1" s="1"/>
  <c r="W214" i="1" a="1"/>
  <c r="W214" i="1" s="1"/>
  <c r="D229" i="1" a="1"/>
  <c r="D229" i="1" s="1"/>
  <c r="AN209" i="1" a="1"/>
  <c r="AN209" i="1" s="1"/>
  <c r="I255" i="1" a="1"/>
  <c r="I255" i="1" s="1"/>
  <c r="W252" i="1" a="1"/>
  <c r="W252" i="1" s="1"/>
  <c r="AC245" i="1" a="1"/>
  <c r="AC245" i="1" s="1"/>
  <c r="AO239" i="1" a="1"/>
  <c r="AO239" i="1" s="1"/>
  <c r="AI234" i="1" a="1"/>
  <c r="AI234" i="1" s="1"/>
  <c r="Q231" i="1" a="1"/>
  <c r="Q231" i="1" s="1"/>
  <c r="AQ252" i="1" a="1"/>
  <c r="AQ252" i="1" s="1"/>
  <c r="AE246" i="1" a="1"/>
  <c r="AE246" i="1" s="1"/>
  <c r="M243" i="1" a="1"/>
  <c r="M243" i="1" s="1"/>
  <c r="G256" i="1" a="1"/>
  <c r="G256" i="1" s="1"/>
  <c r="S232" i="1" a="1"/>
  <c r="S232" i="1" s="1"/>
  <c r="AF299" i="1" a="1"/>
  <c r="AF299" i="1" s="1"/>
  <c r="Z236" i="1" a="1"/>
  <c r="Z236" i="1" s="1"/>
  <c r="W272" i="1" a="1"/>
  <c r="W272" i="1" s="1"/>
  <c r="C273" i="1" a="1"/>
  <c r="C273" i="1" s="1"/>
  <c r="O290" i="1" a="1"/>
  <c r="O290" i="1" s="1"/>
  <c r="H271" i="1" a="1"/>
  <c r="H271" i="1" s="1"/>
  <c r="Z250" i="1" a="1"/>
  <c r="Z250" i="1" s="1"/>
  <c r="N236" i="1" a="1"/>
  <c r="N236" i="1" s="1"/>
  <c r="AE273" i="1" a="1"/>
  <c r="AE273" i="1" s="1"/>
  <c r="R291" i="1" a="1"/>
  <c r="R291" i="1" s="1"/>
  <c r="X274" i="1" a="1"/>
  <c r="X274" i="1" s="1"/>
  <c r="K276" i="1" a="1"/>
  <c r="K276" i="1" s="1"/>
  <c r="E267" i="1" a="1"/>
  <c r="E267" i="1" s="1"/>
  <c r="W258" i="1" a="1"/>
  <c r="W258" i="1" s="1"/>
  <c r="H299" i="1" a="1"/>
  <c r="H299" i="1" s="1"/>
  <c r="AL294" i="1" a="1"/>
  <c r="AL294" i="1" s="1"/>
  <c r="AL290" i="1" a="1"/>
  <c r="AL290" i="1" s="1"/>
  <c r="AL286" i="1" a="1"/>
  <c r="AL286" i="1" s="1"/>
  <c r="AL282" i="1" a="1"/>
  <c r="AL282" i="1" s="1"/>
  <c r="H279" i="1" a="1"/>
  <c r="H279" i="1" s="1"/>
  <c r="N274" i="1" a="1"/>
  <c r="N274" i="1" s="1"/>
  <c r="B270" i="1" a="1"/>
  <c r="B270" i="1" s="1"/>
  <c r="T265" i="1" a="1"/>
  <c r="T265" i="1" s="1"/>
  <c r="Z260" i="1" a="1"/>
  <c r="Z260" i="1" s="1"/>
  <c r="AF255" i="1" a="1"/>
  <c r="AF255" i="1" s="1"/>
  <c r="N250" i="1" a="1"/>
  <c r="N250" i="1" s="1"/>
  <c r="AF245" i="1" a="1"/>
  <c r="AF245" i="1" s="1"/>
  <c r="T241" i="1" a="1"/>
  <c r="T241" i="1" s="1"/>
  <c r="D289" i="1" a="1"/>
  <c r="D289" i="1" s="1"/>
  <c r="S287" i="1" a="1"/>
  <c r="S287" i="1" s="1"/>
  <c r="G277" i="1" a="1"/>
  <c r="G277" i="1" s="1"/>
  <c r="S273" i="1" a="1"/>
  <c r="S273" i="1" s="1"/>
  <c r="G269" i="1" a="1"/>
  <c r="G269" i="1" s="1"/>
  <c r="AD289" i="1" a="1"/>
  <c r="AD289" i="1" s="1"/>
  <c r="X278" i="1" a="1"/>
  <c r="X278" i="1" s="1"/>
  <c r="L274" i="1" a="1"/>
  <c r="L274" i="1" s="1"/>
  <c r="AI296" i="1" a="1"/>
  <c r="AI296" i="1" s="1"/>
  <c r="W286" i="1" a="1"/>
  <c r="W286" i="1" s="1"/>
  <c r="AO275" i="1" a="1"/>
  <c r="AO275" i="1" s="1"/>
  <c r="AO271" i="1" a="1"/>
  <c r="AO271" i="1" s="1"/>
  <c r="W266" i="1" a="1"/>
  <c r="W266" i="1" s="1"/>
  <c r="K262" i="1" a="1"/>
  <c r="K262" i="1" s="1"/>
  <c r="AN299" i="1" a="1"/>
  <c r="AN299" i="1" s="1"/>
  <c r="AN279" i="1" a="1"/>
  <c r="AN279" i="1" s="1"/>
  <c r="AM287" i="1" a="1"/>
  <c r="AM287" i="1" s="1"/>
  <c r="AM275" i="1" a="1"/>
  <c r="AM275" i="1" s="1"/>
  <c r="U272" i="1" a="1"/>
  <c r="U272" i="1" s="1"/>
  <c r="AA265" i="1" a="1"/>
  <c r="AA265" i="1" s="1"/>
  <c r="AA261" i="1" a="1"/>
  <c r="AA261" i="1" s="1"/>
  <c r="AA257" i="1" a="1"/>
  <c r="AA257" i="1" s="1"/>
  <c r="N281" i="1" a="1"/>
  <c r="N281" i="1" s="1"/>
  <c r="AE298" i="1" a="1"/>
  <c r="AE298" i="1" s="1"/>
  <c r="AD292" i="1" a="1"/>
  <c r="AD292" i="1" s="1"/>
  <c r="X285" i="1" a="1"/>
  <c r="X285" i="1" s="1"/>
  <c r="AB288" i="1" a="1"/>
  <c r="AB288" i="1" s="1"/>
  <c r="AB278" i="1" a="1"/>
  <c r="AB278" i="1" s="1"/>
  <c r="P274" i="1" a="1"/>
  <c r="P274" i="1" s="1"/>
  <c r="AH269" i="1" a="1"/>
  <c r="AH269" i="1" s="1"/>
  <c r="P262" i="1" a="1"/>
  <c r="P262" i="1" s="1"/>
  <c r="AG289" i="1" a="1"/>
  <c r="AG289" i="1" s="1"/>
  <c r="AM264" i="1" a="1"/>
  <c r="AM264" i="1" s="1"/>
  <c r="AA224" i="1" a="1"/>
  <c r="AA224" i="1" s="1"/>
  <c r="N232" i="1" a="1"/>
  <c r="N232" i="1" s="1"/>
  <c r="AL226" i="1" a="1"/>
  <c r="AL226" i="1" s="1"/>
  <c r="T221" i="1" a="1"/>
  <c r="T221" i="1" s="1"/>
  <c r="T217" i="1" a="1"/>
  <c r="T217" i="1" s="1"/>
  <c r="T213" i="1" a="1"/>
  <c r="T213" i="1" s="1"/>
  <c r="Z208" i="1" a="1"/>
  <c r="Z208" i="1" s="1"/>
  <c r="G247" i="1" a="1"/>
  <c r="G247" i="1" s="1"/>
  <c r="AE243" i="1" a="1"/>
  <c r="AE243" i="1" s="1"/>
  <c r="AQ233" i="1" a="1"/>
  <c r="AQ233" i="1" s="1"/>
  <c r="M228" i="1" a="1"/>
  <c r="M228" i="1" s="1"/>
  <c r="G217" i="1" a="1"/>
  <c r="G217" i="1" s="1"/>
  <c r="AE209" i="1" a="1"/>
  <c r="AE209" i="1" s="1"/>
  <c r="AI208" i="1" a="1"/>
  <c r="AI208" i="1" s="1"/>
  <c r="J216" i="1" a="1"/>
  <c r="J216" i="1" s="1"/>
  <c r="AE240" i="1" a="1"/>
  <c r="AE240" i="1" s="1"/>
  <c r="AE275" i="1" a="1"/>
  <c r="AE275" i="1" s="1"/>
  <c r="M260" i="1" a="1"/>
  <c r="M260" i="1" s="1"/>
  <c r="AK248" i="1" a="1"/>
  <c r="AK248" i="1" s="1"/>
  <c r="AE233" i="1" a="1"/>
  <c r="AE233" i="1" s="1"/>
  <c r="M220" i="1" a="1"/>
  <c r="M220" i="1" s="1"/>
  <c r="M210" i="1" a="1"/>
  <c r="M210" i="1" s="1"/>
  <c r="D233" i="1" a="1"/>
  <c r="D233" i="1" s="1"/>
  <c r="AP269" i="1" a="1"/>
  <c r="AP269" i="1" s="1"/>
  <c r="R265" i="1" a="1"/>
  <c r="R265" i="1" s="1"/>
  <c r="F261" i="1" a="1"/>
  <c r="F261" i="1" s="1"/>
  <c r="AJ256" i="1" a="1"/>
  <c r="AJ256" i="1" s="1"/>
  <c r="L252" i="1" a="1"/>
  <c r="L252" i="1" s="1"/>
  <c r="X246" i="1" a="1"/>
  <c r="X246" i="1" s="1"/>
  <c r="F243" i="1" a="1"/>
  <c r="F243" i="1" s="1"/>
  <c r="AD237" i="1" a="1"/>
  <c r="AD237" i="1" s="1"/>
  <c r="L234" i="1" a="1"/>
  <c r="L234" i="1" s="1"/>
  <c r="AJ230" i="1" a="1"/>
  <c r="AJ230" i="1" s="1"/>
  <c r="R227" i="1" a="1"/>
  <c r="R227" i="1" s="1"/>
  <c r="AP217" i="1" a="1"/>
  <c r="AP217" i="1" s="1"/>
  <c r="L214" i="1" a="1"/>
  <c r="L214" i="1" s="1"/>
  <c r="F209" i="1" a="1"/>
  <c r="F209" i="1" s="1"/>
  <c r="AC217" i="1" a="1"/>
  <c r="AC217" i="1" s="1"/>
  <c r="K214" i="1" a="1"/>
  <c r="K214" i="1" s="1"/>
  <c r="AH228" i="1" a="1"/>
  <c r="AH228" i="1" s="1"/>
  <c r="D209" i="1" a="1"/>
  <c r="D209" i="1" s="1"/>
  <c r="AG229" i="1" a="1"/>
  <c r="AG229" i="1" s="1"/>
  <c r="K252" i="1" a="1"/>
  <c r="K252" i="1" s="1"/>
  <c r="Q245" i="1" a="1"/>
  <c r="Q245" i="1" s="1"/>
  <c r="AC239" i="1" a="1"/>
  <c r="AC239" i="1" s="1"/>
  <c r="W234" i="1" a="1"/>
  <c r="W234" i="1" s="1"/>
  <c r="N266" i="1" a="1"/>
  <c r="N266" i="1" s="1"/>
  <c r="R279" i="1" a="1"/>
  <c r="R279" i="1" s="1"/>
  <c r="AG276" i="1" a="1"/>
  <c r="AG276" i="1" s="1"/>
  <c r="J275" i="1" a="1"/>
  <c r="J275" i="1" s="1"/>
  <c r="T279" i="1" a="1"/>
  <c r="T279" i="1" s="1"/>
  <c r="B256" i="1" a="1"/>
  <c r="B256" i="1" s="1"/>
  <c r="AF241" i="1" a="1"/>
  <c r="AF241" i="1" s="1"/>
  <c r="S277" i="1" a="1"/>
  <c r="S277" i="1" s="1"/>
  <c r="Z298" i="1" a="1"/>
  <c r="Z298" i="1" s="1"/>
  <c r="Z294" i="1" a="1"/>
  <c r="Z294" i="1" s="1"/>
  <c r="Z290" i="1" a="1"/>
  <c r="Z290" i="1" s="1"/>
  <c r="Z286" i="1" a="1"/>
  <c r="Z286" i="1" s="1"/>
  <c r="Z282" i="1" a="1"/>
  <c r="Z282" i="1" s="1"/>
  <c r="AL278" i="1" a="1"/>
  <c r="AL278" i="1" s="1"/>
  <c r="B274" i="1" a="1"/>
  <c r="B274" i="1" s="1"/>
  <c r="AF269" i="1" a="1"/>
  <c r="AF269" i="1" s="1"/>
  <c r="H265" i="1" a="1"/>
  <c r="H265" i="1" s="1"/>
  <c r="N260" i="1" a="1"/>
  <c r="N260" i="1" s="1"/>
  <c r="T255" i="1" a="1"/>
  <c r="T255" i="1" s="1"/>
  <c r="B250" i="1" a="1"/>
  <c r="B250" i="1" s="1"/>
  <c r="T245" i="1" a="1"/>
  <c r="T245" i="1" s="1"/>
  <c r="Z240" i="1" a="1"/>
  <c r="Z240" i="1" s="1"/>
  <c r="J294" i="1" a="1"/>
  <c r="J294" i="1" s="1"/>
  <c r="AK286" i="1" a="1"/>
  <c r="AK286" i="1" s="1"/>
  <c r="AK276" i="1" a="1"/>
  <c r="AK276" i="1" s="1"/>
  <c r="G273" i="1" a="1"/>
  <c r="G273" i="1" s="1"/>
  <c r="AN295" i="1" a="1"/>
  <c r="AN295" i="1" s="1"/>
  <c r="AP287" i="1" a="1"/>
  <c r="AP287" i="1" s="1"/>
  <c r="L278" i="1" a="1"/>
  <c r="L278" i="1" s="1"/>
  <c r="AP273" i="1" a="1"/>
  <c r="AP273" i="1" s="1"/>
  <c r="K294" i="1" a="1"/>
  <c r="K294" i="1" s="1"/>
  <c r="K286" i="1" a="1"/>
  <c r="K286" i="1" s="1"/>
  <c r="AC275" i="1" a="1"/>
  <c r="AC275" i="1" s="1"/>
  <c r="AC271" i="1" a="1"/>
  <c r="AC271" i="1" s="1"/>
  <c r="K266" i="1" a="1"/>
  <c r="K266" i="1" s="1"/>
  <c r="AO261" i="1" a="1"/>
  <c r="AO261" i="1" s="1"/>
  <c r="AB299" i="1" a="1"/>
  <c r="AB299" i="1" s="1"/>
  <c r="AG298" i="1" a="1"/>
  <c r="AG298" i="1" s="1"/>
  <c r="U286" i="1" a="1"/>
  <c r="U286" i="1" s="1"/>
  <c r="AA275" i="1" a="1"/>
  <c r="AA275" i="1" s="1"/>
  <c r="I272" i="1" a="1"/>
  <c r="I272" i="1" s="1"/>
  <c r="O265" i="1" a="1"/>
  <c r="O265" i="1" s="1"/>
  <c r="O261" i="1" a="1"/>
  <c r="O261" i="1" s="1"/>
  <c r="C257" i="1" a="1"/>
  <c r="C257" i="1" s="1"/>
  <c r="B281" i="1" a="1"/>
  <c r="B281" i="1" s="1"/>
  <c r="S298" i="1" a="1"/>
  <c r="S298" i="1" s="1"/>
  <c r="R292" i="1" a="1"/>
  <c r="R292" i="1" s="1"/>
  <c r="L285" i="1" a="1"/>
  <c r="L285" i="1" s="1"/>
  <c r="P288" i="1" a="1"/>
  <c r="P288" i="1" s="1"/>
  <c r="P278" i="1" a="1"/>
  <c r="P278" i="1" s="1"/>
  <c r="D274" i="1" a="1"/>
  <c r="D274" i="1" s="1"/>
  <c r="V269" i="1" a="1"/>
  <c r="V269" i="1" s="1"/>
  <c r="AH261" i="1" a="1"/>
  <c r="AH261" i="1" s="1"/>
  <c r="I289" i="1" a="1"/>
  <c r="I289" i="1" s="1"/>
  <c r="AA264" i="1" a="1"/>
  <c r="AA264" i="1" s="1"/>
  <c r="O224" i="1" a="1"/>
  <c r="O224" i="1" s="1"/>
  <c r="B232" i="1" a="1"/>
  <c r="B232" i="1" s="1"/>
  <c r="Z226" i="1" a="1"/>
  <c r="Z226" i="1" s="1"/>
  <c r="H221" i="1" a="1"/>
  <c r="H221" i="1" s="1"/>
  <c r="H217" i="1" a="1"/>
  <c r="H217" i="1" s="1"/>
  <c r="H213" i="1" a="1"/>
  <c r="H213" i="1" s="1"/>
  <c r="N208" i="1" a="1"/>
  <c r="N208" i="1" s="1"/>
  <c r="AK246" i="1" a="1"/>
  <c r="AK246" i="1" s="1"/>
  <c r="S243" i="1" a="1"/>
  <c r="S243" i="1" s="1"/>
  <c r="S233" i="1" a="1"/>
  <c r="S233" i="1" s="1"/>
  <c r="AE225" i="1" a="1"/>
  <c r="AE225" i="1" s="1"/>
  <c r="Y216" i="1" a="1"/>
  <c r="Y216" i="1" s="1"/>
  <c r="G209" i="1" a="1"/>
  <c r="G209" i="1" s="1"/>
  <c r="W208" i="1" a="1"/>
  <c r="W208" i="1" s="1"/>
  <c r="AB215" i="1" a="1"/>
  <c r="AB215" i="1" s="1"/>
  <c r="Y237" i="1" a="1"/>
  <c r="Y237" i="1" s="1"/>
  <c r="AQ265" i="1" a="1"/>
  <c r="AQ265" i="1" s="1"/>
  <c r="AK256" i="1" a="1"/>
  <c r="AK256" i="1" s="1"/>
  <c r="Y248" i="1" a="1"/>
  <c r="Y248" i="1" s="1"/>
  <c r="Y230" i="1" a="1"/>
  <c r="Y230" i="1" s="1"/>
  <c r="S219" i="1" a="1"/>
  <c r="S219" i="1" s="1"/>
  <c r="S209" i="1" a="1"/>
  <c r="S209" i="1" s="1"/>
  <c r="AH232" i="1" a="1"/>
  <c r="AH232" i="1" s="1"/>
  <c r="AD269" i="1" a="1"/>
  <c r="AD269" i="1" s="1"/>
  <c r="F265" i="1" a="1"/>
  <c r="F265" i="1" s="1"/>
  <c r="AJ260" i="1" a="1"/>
  <c r="AJ260" i="1" s="1"/>
  <c r="X256" i="1" a="1"/>
  <c r="X256" i="1" s="1"/>
  <c r="AP251" i="1" a="1"/>
  <c r="AP251" i="1" s="1"/>
  <c r="L246" i="1" a="1"/>
  <c r="L246" i="1" s="1"/>
  <c r="AJ242" i="1" a="1"/>
  <c r="AJ242" i="1" s="1"/>
  <c r="R237" i="1" a="1"/>
  <c r="R237" i="1" s="1"/>
  <c r="AP233" i="1" a="1"/>
  <c r="AP233" i="1" s="1"/>
  <c r="X230" i="1" a="1"/>
  <c r="X230" i="1" s="1"/>
  <c r="AP223" i="1" a="1"/>
  <c r="AP223" i="1" s="1"/>
  <c r="AD217" i="1" a="1"/>
  <c r="AD217" i="1" s="1"/>
  <c r="AP213" i="1" a="1"/>
  <c r="AP213" i="1" s="1"/>
  <c r="AJ208" i="1" a="1"/>
  <c r="AJ208" i="1" s="1"/>
  <c r="Q217" i="1" a="1"/>
  <c r="Q217" i="1" s="1"/>
  <c r="AO213" i="1" a="1"/>
  <c r="AO213" i="1" s="1"/>
  <c r="V228" i="1" a="1"/>
  <c r="V228" i="1" s="1"/>
  <c r="V208" i="1" a="1"/>
  <c r="V208" i="1" s="1"/>
  <c r="W274" i="1" a="1"/>
  <c r="W274" i="1" s="1"/>
  <c r="AI250" i="1" a="1"/>
  <c r="AI250" i="1" s="1"/>
  <c r="E227" i="1" a="1"/>
  <c r="E227" i="1" s="1"/>
  <c r="AC221" i="1" a="1"/>
  <c r="AC221" i="1" s="1"/>
  <c r="AN221" i="1" a="1"/>
  <c r="AN221" i="1" s="1"/>
  <c r="AG235" i="1" a="1"/>
  <c r="AG235" i="1" s="1"/>
  <c r="AH266" i="1" a="1"/>
  <c r="AH266" i="1" s="1"/>
  <c r="AB257" i="1" a="1"/>
  <c r="AB257" i="1" s="1"/>
  <c r="P249" i="1" a="1"/>
  <c r="P249" i="1" s="1"/>
  <c r="AB221" i="1" a="1"/>
  <c r="AB221" i="1" s="1"/>
  <c r="AB207" i="1" a="1"/>
  <c r="AB207" i="1" s="1"/>
  <c r="U229" i="1" a="1"/>
  <c r="U229" i="1" s="1"/>
  <c r="U296" i="1" a="1"/>
  <c r="U296" i="1" s="1"/>
  <c r="U254" i="1" a="1"/>
  <c r="U254" i="1" s="1"/>
  <c r="U250" i="1" a="1"/>
  <c r="U250" i="1" s="1"/>
  <c r="U246" i="1" a="1"/>
  <c r="U246" i="1" s="1"/>
  <c r="C243" i="1" a="1"/>
  <c r="C243" i="1" s="1"/>
  <c r="I238" i="1" a="1"/>
  <c r="I238" i="1" s="1"/>
  <c r="AG232" i="1" a="1"/>
  <c r="AG232" i="1" s="1"/>
  <c r="I228" i="1" a="1"/>
  <c r="I228" i="1" s="1"/>
  <c r="I222" i="1" a="1"/>
  <c r="I222" i="1" s="1"/>
  <c r="AM217" i="1" a="1"/>
  <c r="AM217" i="1" s="1"/>
  <c r="AM213" i="1" a="1"/>
  <c r="AM213" i="1" s="1"/>
  <c r="C209" i="1" a="1"/>
  <c r="C209" i="1" s="1"/>
  <c r="N229" i="1" a="1"/>
  <c r="N229" i="1" s="1"/>
  <c r="AI235" i="1" a="1"/>
  <c r="AI235" i="1" s="1"/>
  <c r="AF264" i="1" a="1"/>
  <c r="AF264" i="1" s="1"/>
  <c r="B257" i="1" a="1"/>
  <c r="B257" i="1" s="1"/>
  <c r="AL249" i="1" a="1"/>
  <c r="AL249" i="1" s="1"/>
  <c r="T226" i="1" a="1"/>
  <c r="T226" i="1" s="1"/>
  <c r="AE254" i="1" a="1"/>
  <c r="AE254" i="1" s="1"/>
  <c r="AE226" i="1" a="1"/>
  <c r="AE226" i="1" s="1"/>
  <c r="R264" i="1" a="1"/>
  <c r="R264" i="1" s="1"/>
  <c r="F254" i="1" a="1"/>
  <c r="F254" i="1" s="1"/>
  <c r="R242" i="1" a="1"/>
  <c r="R242" i="1" s="1"/>
  <c r="C226" i="1" a="1"/>
  <c r="C226" i="1" s="1"/>
  <c r="W263" i="1" a="1"/>
  <c r="W263" i="1" s="1"/>
  <c r="AB260" i="1" a="1"/>
  <c r="AB260" i="1" s="1"/>
  <c r="AH255" i="1" a="1"/>
  <c r="AH255" i="1" s="1"/>
  <c r="P250" i="1" a="1"/>
  <c r="P250" i="1" s="1"/>
  <c r="D246" i="1" a="1"/>
  <c r="D246" i="1" s="1"/>
  <c r="AH241" i="1" a="1"/>
  <c r="AH241" i="1" s="1"/>
  <c r="P236" i="1" a="1"/>
  <c r="P236" i="1" s="1"/>
  <c r="P226" i="1" a="1"/>
  <c r="P226" i="1" s="1"/>
  <c r="AK299" i="1" a="1"/>
  <c r="AK299" i="1" s="1"/>
  <c r="AD287" i="1" a="1"/>
  <c r="AD287" i="1" s="1"/>
  <c r="H296" i="1" a="1"/>
  <c r="H296" i="1" s="1"/>
  <c r="B285" i="1" a="1"/>
  <c r="B285" i="1" s="1"/>
  <c r="Z261" i="1" a="1"/>
  <c r="Z261" i="1" s="1"/>
  <c r="T252" i="1" a="1"/>
  <c r="T252" i="1" s="1"/>
  <c r="W291" i="1" a="1"/>
  <c r="W291" i="1" s="1"/>
  <c r="AF298" i="1" a="1"/>
  <c r="AF298" i="1" s="1"/>
  <c r="AE252" i="1"/>
  <c r="AE252" i="1" a="1"/>
  <c r="S246" i="1" a="1"/>
  <c r="S246" i="1" s="1"/>
  <c r="Y221" i="1" a="1"/>
  <c r="Y221" i="1" s="1"/>
  <c r="G216" i="1" a="1"/>
  <c r="G216" i="1" s="1"/>
  <c r="S210" i="1" a="1"/>
  <c r="S210" i="1" s="1"/>
  <c r="AK255" i="1" a="1"/>
  <c r="AK255" i="1" s="1"/>
  <c r="AI243" i="1" a="1"/>
  <c r="AI243" i="1" s="1"/>
  <c r="W223" i="1" a="1"/>
  <c r="W223" i="1" s="1"/>
  <c r="J223" i="1" a="1"/>
  <c r="J223" i="1" s="1"/>
  <c r="J215" i="1" a="1"/>
  <c r="J215" i="1" s="1"/>
  <c r="E231" i="1" a="1"/>
  <c r="E231" i="1" s="1"/>
  <c r="W226" i="1" a="1"/>
  <c r="W226" i="1" s="1"/>
  <c r="E221" i="1" a="1"/>
  <c r="E221" i="1" s="1"/>
  <c r="AN217" i="1" a="1"/>
  <c r="AN217" i="1" s="1"/>
  <c r="AG227" i="1" a="1"/>
  <c r="AG227" i="1" s="1"/>
  <c r="J266" i="1" a="1"/>
  <c r="J266" i="1" s="1"/>
  <c r="P257" i="1" a="1"/>
  <c r="P257" i="1" s="1"/>
  <c r="AN247" i="1" a="1"/>
  <c r="AN247" i="1" s="1"/>
  <c r="D221" i="1" a="1"/>
  <c r="D221" i="1" s="1"/>
  <c r="D207" i="1" a="1"/>
  <c r="D207" i="1" s="1"/>
  <c r="AM222" i="1" a="1"/>
  <c r="AM222" i="1" s="1"/>
  <c r="I296" i="1" a="1"/>
  <c r="I296" i="1" s="1"/>
  <c r="I254" i="1" a="1"/>
  <c r="I254" i="1" s="1"/>
  <c r="I250" i="1" a="1"/>
  <c r="I250" i="1" s="1"/>
  <c r="I246" i="1" a="1"/>
  <c r="I246" i="1" s="1"/>
  <c r="I242" i="1" a="1"/>
  <c r="I242" i="1" s="1"/>
  <c r="AM237" i="1" a="1"/>
  <c r="AM237" i="1" s="1"/>
  <c r="U232" i="1" a="1"/>
  <c r="U232" i="1" s="1"/>
  <c r="O227" i="1" a="1"/>
  <c r="O227" i="1" s="1"/>
  <c r="AA221" i="1" a="1"/>
  <c r="AA221" i="1" s="1"/>
  <c r="AA217" i="1" a="1"/>
  <c r="AA217" i="1" s="1"/>
  <c r="AA213" i="1" a="1"/>
  <c r="AA213" i="1" s="1"/>
  <c r="AG208" i="1" a="1"/>
  <c r="AG208" i="1" s="1"/>
  <c r="AL227" i="1" a="1"/>
  <c r="AL227" i="1" s="1"/>
  <c r="K235" i="1" a="1"/>
  <c r="K235" i="1" s="1"/>
  <c r="T264" i="1" a="1"/>
  <c r="T264" i="1" s="1"/>
  <c r="Z255" i="1" a="1"/>
  <c r="Z255" i="1" s="1"/>
  <c r="Z249" i="1" a="1"/>
  <c r="Z249" i="1" s="1"/>
  <c r="H226" i="1" a="1"/>
  <c r="H226" i="1" s="1"/>
  <c r="S254" i="1" a="1"/>
  <c r="S254" i="1" s="1"/>
  <c r="AO230" i="1" a="1"/>
  <c r="AO230" i="1" s="1"/>
  <c r="F264" i="1" a="1"/>
  <c r="F264" i="1" s="1"/>
  <c r="X253" i="1" a="1"/>
  <c r="X253" i="1" s="1"/>
  <c r="F242" i="1" a="1"/>
  <c r="F242" i="1" s="1"/>
  <c r="K279" i="1" a="1"/>
  <c r="K279" i="1" s="1"/>
  <c r="AC262" i="1"/>
  <c r="AC262" i="1" a="1"/>
  <c r="P260" i="1" a="1"/>
  <c r="P260" i="1" s="1"/>
  <c r="V255" i="1" a="1"/>
  <c r="V255" i="1" s="1"/>
  <c r="D250" i="1" a="1"/>
  <c r="D250" i="1" s="1"/>
  <c r="AH245" i="1" a="1"/>
  <c r="AH245" i="1" s="1"/>
  <c r="V241" i="1" a="1"/>
  <c r="V241" i="1" s="1"/>
  <c r="AN234" i="1" a="1"/>
  <c r="AN234" i="1" s="1"/>
  <c r="V225" i="1" a="1"/>
  <c r="V225" i="1" s="1"/>
  <c r="R287" i="1" a="1"/>
  <c r="R287" i="1" s="1"/>
  <c r="AH278" i="1" a="1"/>
  <c r="AH278" i="1" s="1"/>
  <c r="AN269" i="1" a="1"/>
  <c r="AN269" i="1" s="1"/>
  <c r="P261" i="1" a="1"/>
  <c r="P261" i="1" s="1"/>
  <c r="J252" i="1" a="1"/>
  <c r="J252" i="1" s="1"/>
  <c r="H294" i="1" a="1"/>
  <c r="H294" i="1" s="1"/>
  <c r="Z239" i="1" a="1"/>
  <c r="Z239" i="1" s="1"/>
  <c r="N233" i="1" a="1"/>
  <c r="N233" i="1" s="1"/>
  <c r="AF218" i="1" a="1"/>
  <c r="AF218" i="1" s="1"/>
  <c r="AQ292" i="1" a="1"/>
  <c r="AQ292" i="1" s="1"/>
  <c r="AC252" i="1" a="1"/>
  <c r="AC252" i="1" s="1"/>
  <c r="P245" i="1" a="1"/>
  <c r="P245" i="1" s="1"/>
  <c r="B215" i="1" a="1"/>
  <c r="B215" i="1" s="1"/>
  <c r="S252" i="1" a="1"/>
  <c r="S252" i="1" s="1"/>
  <c r="G246" i="1" a="1"/>
  <c r="G246" i="1" s="1"/>
  <c r="M221" i="1" a="1"/>
  <c r="M221" i="1" s="1"/>
  <c r="AK215" i="1" a="1"/>
  <c r="AK215" i="1" s="1"/>
  <c r="AQ248" i="1" a="1"/>
  <c r="AQ248" i="1" s="1"/>
  <c r="AI239" i="1" a="1"/>
  <c r="AI239" i="1" s="1"/>
  <c r="K219" i="1"/>
  <c r="K219" i="1" a="1"/>
  <c r="P218" i="1" a="1"/>
  <c r="P218" i="1" s="1"/>
  <c r="AN214" i="1" a="1"/>
  <c r="AN214" i="1" s="1"/>
  <c r="AF293" i="1" a="1"/>
  <c r="AF293" i="1" s="1"/>
  <c r="E245" i="1" a="1"/>
  <c r="E245" i="1" s="1"/>
  <c r="Q239" i="1" a="1"/>
  <c r="Q239" i="1" s="1"/>
  <c r="K234" i="1" a="1"/>
  <c r="K234" i="1" s="1"/>
  <c r="AI230" i="1" a="1"/>
  <c r="AI230" i="1" s="1"/>
  <c r="K226" i="1" a="1"/>
  <c r="K226" i="1" s="1"/>
  <c r="W220" i="1" a="1"/>
  <c r="W220" i="1" s="1"/>
  <c r="Y241" i="1" a="1"/>
  <c r="Y241" i="1" s="1"/>
  <c r="U227" i="1" a="1"/>
  <c r="U227" i="1" s="1"/>
  <c r="V264" i="1" a="1"/>
  <c r="V264" i="1" s="1"/>
  <c r="AH254" i="1" a="1"/>
  <c r="AH254" i="1" s="1"/>
  <c r="AB247" i="1" a="1"/>
  <c r="AB247" i="1" s="1"/>
  <c r="AH220" i="1" a="1"/>
  <c r="AH220" i="1" s="1"/>
  <c r="T224" i="1" a="1"/>
  <c r="T224" i="1" s="1"/>
  <c r="AA222" i="1" a="1"/>
  <c r="AA222" i="1" s="1"/>
  <c r="I294" i="1" a="1"/>
  <c r="I294" i="1" s="1"/>
  <c r="AM253" i="1" a="1"/>
  <c r="AM253" i="1" s="1"/>
  <c r="AM249" i="1" a="1"/>
  <c r="AM249" i="1" s="1"/>
  <c r="AM245" i="1"/>
  <c r="AM245" i="1" a="1"/>
  <c r="AM241" i="1" a="1"/>
  <c r="AM241" i="1" s="1"/>
  <c r="O237" i="1" a="1"/>
  <c r="O237" i="1" s="1"/>
  <c r="I232" i="1" a="1"/>
  <c r="I232" i="1" s="1"/>
  <c r="U226" i="1" a="1"/>
  <c r="U226" i="1" s="1"/>
  <c r="O221" i="1" a="1"/>
  <c r="O221" i="1" s="1"/>
  <c r="O217" i="1" a="1"/>
  <c r="O217" i="1" s="1"/>
  <c r="O213" i="1" a="1"/>
  <c r="O213" i="1" s="1"/>
  <c r="U208" i="1" a="1"/>
  <c r="U208" i="1" s="1"/>
  <c r="Z227" i="1"/>
  <c r="Z227" i="1" a="1"/>
  <c r="AI227" i="1" a="1"/>
  <c r="AI227" i="1" s="1"/>
  <c r="AL263" i="1" a="1"/>
  <c r="AL263" i="1" s="1"/>
  <c r="B255" i="1" a="1"/>
  <c r="B255" i="1" s="1"/>
  <c r="B249" i="1" a="1"/>
  <c r="B249" i="1" s="1"/>
  <c r="AF222" i="1" a="1"/>
  <c r="AF222" i="1" s="1"/>
  <c r="AK253" i="1" a="1"/>
  <c r="AK253" i="1" s="1"/>
  <c r="AI225" i="1" a="1"/>
  <c r="AI225" i="1" s="1"/>
  <c r="AJ263" i="1" a="1"/>
  <c r="AJ263" i="1" s="1"/>
  <c r="L253" i="1" a="1"/>
  <c r="L253" i="1" s="1"/>
  <c r="L241" i="1" a="1"/>
  <c r="L241" i="1" s="1"/>
  <c r="W277" i="1" a="1"/>
  <c r="W277" i="1" s="1"/>
  <c r="Q262" i="1" a="1"/>
  <c r="Q262" i="1" s="1"/>
  <c r="D260" i="1" a="1"/>
  <c r="D260" i="1" s="1"/>
  <c r="AN254" i="1" a="1"/>
  <c r="AN254" i="1" s="1"/>
  <c r="AH249" i="1" a="1"/>
  <c r="AH249" i="1" s="1"/>
  <c r="V245" i="1" a="1"/>
  <c r="V245" i="1" s="1"/>
  <c r="J241" i="1" a="1"/>
  <c r="J241" i="1" s="1"/>
  <c r="AB234" i="1" a="1"/>
  <c r="AB234" i="1" s="1"/>
  <c r="AN224" i="1" a="1"/>
  <c r="AN224" i="1" s="1"/>
  <c r="AD293" i="1" a="1"/>
  <c r="AD293" i="1" s="1"/>
  <c r="V278" i="1" a="1"/>
  <c r="V278" i="1" s="1"/>
  <c r="D261" i="1" a="1"/>
  <c r="D261" i="1" s="1"/>
  <c r="AL293" i="1" a="1"/>
  <c r="AL293" i="1" s="1"/>
  <c r="T288" i="1" a="1"/>
  <c r="T288" i="1" s="1"/>
  <c r="Z269" i="1" a="1"/>
  <c r="Z269" i="1" s="1"/>
  <c r="B233" i="1" a="1"/>
  <c r="B233" i="1" s="1"/>
  <c r="AC294" i="1" a="1"/>
  <c r="AC294" i="1" s="1"/>
  <c r="AO288" i="1" a="1"/>
  <c r="AO288" i="1" s="1"/>
  <c r="Q252" i="1" a="1"/>
  <c r="Q252" i="1" s="1"/>
  <c r="P239" i="1" a="1"/>
  <c r="P239" i="1" s="1"/>
  <c r="AF214" i="1" a="1"/>
  <c r="AF214" i="1" s="1"/>
  <c r="G252" i="1" a="1"/>
  <c r="G252" i="1" s="1"/>
  <c r="G220" i="1" a="1"/>
  <c r="G220" i="1" s="1"/>
  <c r="Y215" i="1" a="1"/>
  <c r="Y215" i="1" s="1"/>
  <c r="AC246" i="1" a="1"/>
  <c r="AC246" i="1" s="1"/>
  <c r="K243" i="1" a="1"/>
  <c r="K243" i="1" s="1"/>
  <c r="W239" i="1" a="1"/>
  <c r="W239" i="1" s="1"/>
  <c r="AO218" i="1" a="1"/>
  <c r="AO218" i="1" s="1"/>
  <c r="J231" i="1" a="1"/>
  <c r="J231" i="1" s="1"/>
  <c r="AB214" i="1" a="1"/>
  <c r="AB214" i="1" s="1"/>
  <c r="Z216" i="1" a="1"/>
  <c r="Z216" i="1" s="1"/>
  <c r="AL212" i="1" a="1"/>
  <c r="AL212" i="1" s="1"/>
  <c r="B208" i="1" a="1"/>
  <c r="B208" i="1" s="1"/>
  <c r="Y246" i="1" a="1"/>
  <c r="Y246" i="1" s="1"/>
  <c r="M240" i="1" a="1"/>
  <c r="M240" i="1" s="1"/>
  <c r="G233" i="1" a="1"/>
  <c r="G233" i="1" s="1"/>
  <c r="S225" i="1" a="1"/>
  <c r="S225" i="1" s="1"/>
  <c r="AQ215" i="1" a="1"/>
  <c r="AQ215" i="1" s="1"/>
  <c r="Y208" i="1" a="1"/>
  <c r="Y208" i="1" s="1"/>
  <c r="K208" i="1" a="1"/>
  <c r="K208" i="1" s="1"/>
  <c r="D215" i="1" a="1"/>
  <c r="D215" i="1" s="1"/>
  <c r="G226" i="1" a="1"/>
  <c r="G226" i="1" s="1"/>
  <c r="AE265" i="1" a="1"/>
  <c r="AE265" i="1" s="1"/>
  <c r="Y256" i="1" a="1"/>
  <c r="Y256" i="1" s="1"/>
  <c r="M248" i="1" a="1"/>
  <c r="M248" i="1" s="1"/>
  <c r="M230" i="1" a="1"/>
  <c r="M230" i="1" s="1"/>
  <c r="G219" i="1" a="1"/>
  <c r="G219" i="1" s="1"/>
  <c r="AK208" i="1" a="1"/>
  <c r="AK208" i="1" s="1"/>
  <c r="AB231" i="1" a="1"/>
  <c r="AB231" i="1" s="1"/>
  <c r="R269" i="1" a="1"/>
  <c r="R269" i="1" s="1"/>
  <c r="AJ264" i="1" a="1"/>
  <c r="AJ264" i="1" s="1"/>
  <c r="X260" i="1" a="1"/>
  <c r="X260" i="1" s="1"/>
  <c r="L256" i="1" a="1"/>
  <c r="L256" i="1" s="1"/>
  <c r="R251" i="1" a="1"/>
  <c r="R251" i="1" s="1"/>
  <c r="AP245" i="1" a="1"/>
  <c r="AP245" i="1" s="1"/>
  <c r="AP241" i="1" a="1"/>
  <c r="AP241" i="1" s="1"/>
  <c r="F237" i="1" a="1"/>
  <c r="F237" i="1" s="1"/>
  <c r="AD233" i="1" a="1"/>
  <c r="AD233" i="1" s="1"/>
  <c r="L230" i="1" a="1"/>
  <c r="L230" i="1" s="1"/>
  <c r="AD223" i="1" a="1"/>
  <c r="AD223" i="1" s="1"/>
  <c r="R217" i="1" a="1"/>
  <c r="R217" i="1" s="1"/>
  <c r="AD213" i="1" a="1"/>
  <c r="AD213" i="1" s="1"/>
  <c r="X208" i="1" a="1"/>
  <c r="X208" i="1" s="1"/>
  <c r="E217" i="1" a="1"/>
  <c r="E217" i="1" s="1"/>
  <c r="AC213" i="1" a="1"/>
  <c r="AC213" i="1" s="1"/>
  <c r="J228" i="1" a="1"/>
  <c r="J228" i="1" s="1"/>
  <c r="N225" i="1" a="1"/>
  <c r="N225" i="1" s="1"/>
  <c r="AO273" i="1" a="1"/>
  <c r="AO273" i="1" s="1"/>
  <c r="W250" i="1" a="1"/>
  <c r="W250" i="1" s="1"/>
  <c r="AI244" i="1" a="1"/>
  <c r="AI244" i="1" s="1"/>
  <c r="E239" i="1" a="1"/>
  <c r="E239" i="1" s="1"/>
  <c r="AO233" i="1" a="1"/>
  <c r="AO233" i="1" s="1"/>
  <c r="K230" i="1" a="1"/>
  <c r="K230" i="1" s="1"/>
  <c r="AC225" i="1"/>
  <c r="AC225" i="1" a="1"/>
  <c r="K220" i="1" a="1"/>
  <c r="K220" i="1" s="1"/>
  <c r="M241" i="1" a="1"/>
  <c r="M241" i="1" s="1"/>
  <c r="I227" i="1" a="1"/>
  <c r="I227" i="1" s="1"/>
  <c r="J264" i="1" a="1"/>
  <c r="J264" i="1" s="1"/>
  <c r="V254" i="1" a="1"/>
  <c r="V254" i="1" s="1"/>
  <c r="P247" i="1" a="1"/>
  <c r="P247" i="1" s="1"/>
  <c r="D217" i="1" a="1"/>
  <c r="D217" i="1" s="1"/>
  <c r="AL221" i="1" a="1"/>
  <c r="AL221" i="1" s="1"/>
  <c r="AM299" i="1" a="1"/>
  <c r="AM299" i="1" s="1"/>
  <c r="C293" i="1" a="1"/>
  <c r="C293" i="1" s="1"/>
  <c r="AA253" i="1" a="1"/>
  <c r="AA253" i="1" s="1"/>
  <c r="O249" i="1" a="1"/>
  <c r="O249" i="1" s="1"/>
  <c r="AA245" i="1" a="1"/>
  <c r="AA245" i="1" s="1"/>
  <c r="AA241" i="1" a="1"/>
  <c r="AA241" i="1" s="1"/>
  <c r="C237" i="1" a="1"/>
  <c r="C237" i="1" s="1"/>
  <c r="AM231" i="1" a="1"/>
  <c r="AM231" i="1" s="1"/>
  <c r="AM225" i="1" a="1"/>
  <c r="AM225" i="1" s="1"/>
  <c r="C221" i="1" a="1"/>
  <c r="C221" i="1" s="1"/>
  <c r="C217" i="1" a="1"/>
  <c r="C217" i="1" s="1"/>
  <c r="C213" i="1" a="1"/>
  <c r="C213" i="1" s="1"/>
  <c r="I208" i="1" a="1"/>
  <c r="I208" i="1" s="1"/>
  <c r="N227" i="1" a="1"/>
  <c r="N227" i="1" s="1"/>
  <c r="AC212" i="1" a="1"/>
  <c r="AC212" i="1" s="1"/>
  <c r="AF262" i="1" a="1"/>
  <c r="AF262" i="1" s="1"/>
  <c r="AF254" i="1" a="1"/>
  <c r="AF254" i="1" s="1"/>
  <c r="AL247" i="1" a="1"/>
  <c r="AL247" i="1" s="1"/>
  <c r="N219" i="1" a="1"/>
  <c r="N219" i="1" s="1"/>
  <c r="Y253" i="1" a="1"/>
  <c r="Y253" i="1" s="1"/>
  <c r="K225" i="1" a="1"/>
  <c r="K225" i="1" s="1"/>
  <c r="AP262" i="1" a="1"/>
  <c r="AP262" i="1" s="1"/>
  <c r="AJ251" i="1" a="1"/>
  <c r="AJ251" i="1" s="1"/>
  <c r="AP240" i="1" a="1"/>
  <c r="AP240" i="1" s="1"/>
  <c r="AC268" i="1" a="1"/>
  <c r="AC268" i="1" s="1"/>
  <c r="E262" i="1" a="1"/>
  <c r="E262" i="1" s="1"/>
  <c r="AH259" i="1" a="1"/>
  <c r="AH259" i="1" s="1"/>
  <c r="AH253" i="1" a="1"/>
  <c r="AH253" i="1" s="1"/>
  <c r="J249" i="1" a="1"/>
  <c r="J249" i="1" s="1"/>
  <c r="J245" i="1" a="1"/>
  <c r="J245" i="1" s="1"/>
  <c r="AH239" i="1" a="1"/>
  <c r="AH239" i="1" s="1"/>
  <c r="P234" i="1" a="1"/>
  <c r="P234" i="1" s="1"/>
  <c r="AB224" i="1" a="1"/>
  <c r="AB224" i="1" s="1"/>
  <c r="X286" i="1" a="1"/>
  <c r="X286" i="1" s="1"/>
  <c r="J278" i="1" a="1"/>
  <c r="J278" i="1" s="1"/>
  <c r="AB273" i="1" a="1"/>
  <c r="AB273" i="1" s="1"/>
  <c r="P269" i="1" a="1"/>
  <c r="P269" i="1" s="1"/>
  <c r="AH260" i="1" a="1"/>
  <c r="AH260" i="1" s="1"/>
  <c r="Z299" i="1" a="1"/>
  <c r="Z299" i="1" s="1"/>
  <c r="Z293" i="1" a="1"/>
  <c r="Z293" i="1" s="1"/>
  <c r="H288" i="1" a="1"/>
  <c r="H288" i="1" s="1"/>
  <c r="H278" i="1" a="1"/>
  <c r="H278" i="1" s="1"/>
  <c r="AF232" i="1" a="1"/>
  <c r="AF232" i="1" s="1"/>
  <c r="H228" i="1" a="1"/>
  <c r="H228" i="1" s="1"/>
  <c r="S292" i="1" a="1"/>
  <c r="S292" i="1" s="1"/>
  <c r="S286" i="1" a="1"/>
  <c r="S286" i="1" s="1"/>
  <c r="G276" i="1" a="1"/>
  <c r="G276" i="1" s="1"/>
  <c r="AE272" i="1" a="1"/>
  <c r="AE272" i="1" s="1"/>
  <c r="AC260" i="1" a="1"/>
  <c r="AC260" i="1" s="1"/>
  <c r="E252" i="1" a="1"/>
  <c r="E252" i="1" s="1"/>
  <c r="AH293" i="1" a="1"/>
  <c r="AH293" i="1" s="1"/>
  <c r="V250" i="1" a="1"/>
  <c r="V250" i="1" s="1"/>
  <c r="AH244" i="1" a="1"/>
  <c r="AH244" i="1" s="1"/>
  <c r="T214" i="1" a="1"/>
  <c r="T214" i="1" s="1"/>
  <c r="Y245" i="1" a="1"/>
  <c r="Y245" i="1" s="1"/>
  <c r="Y219" i="1" a="1"/>
  <c r="Y219" i="1" s="1"/>
  <c r="M215" i="1" a="1"/>
  <c r="M215" i="1" s="1"/>
  <c r="AE234" i="1" a="1"/>
  <c r="AE234" i="1" s="1"/>
  <c r="M231" i="1" a="1"/>
  <c r="M231" i="1" s="1"/>
  <c r="AC218" i="1" a="1"/>
  <c r="AC218" i="1" s="1"/>
  <c r="AH217" i="1" a="1"/>
  <c r="AH217" i="1" s="1"/>
  <c r="P214" i="1" a="1"/>
  <c r="P214" i="1" s="1"/>
  <c r="P225" i="1" a="1"/>
  <c r="P225" i="1" s="1"/>
  <c r="AF224" i="1"/>
  <c r="AF224" i="1" a="1"/>
  <c r="AO257" i="1" a="1"/>
  <c r="AO257" i="1" s="1"/>
  <c r="K250" i="1" a="1"/>
  <c r="K250" i="1" s="1"/>
  <c r="W244" i="1" a="1"/>
  <c r="W244" i="1" s="1"/>
  <c r="AI238" i="1" a="1"/>
  <c r="AI238" i="1" s="1"/>
  <c r="AC233" i="1" a="1"/>
  <c r="AC233" i="1" s="1"/>
  <c r="AO229" i="1" a="1"/>
  <c r="AO229" i="1" s="1"/>
  <c r="AI224" i="1" a="1"/>
  <c r="AI224" i="1" s="1"/>
  <c r="Q213" i="1" a="1"/>
  <c r="Q213" i="1" s="1"/>
  <c r="AQ240" i="1" a="1"/>
  <c r="AQ240" i="1" s="1"/>
  <c r="AM226" i="1" a="1"/>
  <c r="AM226" i="1" s="1"/>
  <c r="P263" i="1" a="1"/>
  <c r="P263" i="1" s="1"/>
  <c r="J254" i="1" a="1"/>
  <c r="J254" i="1" s="1"/>
  <c r="D247" i="1" a="1"/>
  <c r="D247" i="1" s="1"/>
  <c r="AN215" i="1" a="1"/>
  <c r="AN215" i="1" s="1"/>
  <c r="AQ242" i="1" a="1"/>
  <c r="AQ242" i="1" s="1"/>
  <c r="AA299" i="1" a="1"/>
  <c r="AA299" i="1" s="1"/>
  <c r="U292" i="1" a="1"/>
  <c r="U292" i="1" s="1"/>
  <c r="O253" i="1" a="1"/>
  <c r="O253" i="1" s="1"/>
  <c r="C249" i="1" a="1"/>
  <c r="C249" i="1" s="1"/>
  <c r="O245" i="1" a="1"/>
  <c r="O245" i="1" s="1"/>
  <c r="O241" i="1" a="1"/>
  <c r="O241" i="1" s="1"/>
  <c r="U236" i="1" a="1"/>
  <c r="U236" i="1" s="1"/>
  <c r="AA231" i="1" a="1"/>
  <c r="AA231" i="1" s="1"/>
  <c r="AA225" i="1"/>
  <c r="AA225" i="1" a="1"/>
  <c r="U220" i="1" a="1"/>
  <c r="U220" i="1" s="1"/>
  <c r="I216" i="1" a="1"/>
  <c r="I216" i="1" s="1"/>
  <c r="AG212" i="1" a="1"/>
  <c r="AG212" i="1" s="1"/>
  <c r="AA207" i="1" a="1"/>
  <c r="AA207" i="1" s="1"/>
  <c r="B227" i="1" a="1"/>
  <c r="B227" i="1" s="1"/>
  <c r="AF270" i="1"/>
  <c r="AF270" i="1" a="1"/>
  <c r="H262" i="1" a="1"/>
  <c r="H262" i="1" s="1"/>
  <c r="H254" i="1" a="1"/>
  <c r="H254" i="1" s="1"/>
  <c r="N247" i="1" a="1"/>
  <c r="N247" i="1" s="1"/>
  <c r="AK219" i="1" a="1"/>
  <c r="AK219" i="1" s="1"/>
  <c r="AK251" i="1" a="1"/>
  <c r="AK251" i="1" s="1"/>
  <c r="AO224" i="1" a="1"/>
  <c r="AO224" i="1" s="1"/>
  <c r="R262" i="1" a="1"/>
  <c r="R262" i="1" s="1"/>
  <c r="X251" i="1" a="1"/>
  <c r="X251" i="1" s="1"/>
  <c r="AD240" i="1" a="1"/>
  <c r="AD240" i="1" s="1"/>
  <c r="AI267" i="1" a="1"/>
  <c r="AI267" i="1" s="1"/>
  <c r="K259" i="1" a="1"/>
  <c r="K259" i="1" s="1"/>
  <c r="AN258" i="1" a="1"/>
  <c r="AN258" i="1" s="1"/>
  <c r="J253" i="1" a="1"/>
  <c r="J253" i="1" s="1"/>
  <c r="AN248" i="1" a="1"/>
  <c r="AN248" i="1" s="1"/>
  <c r="AN244" i="1" a="1"/>
  <c r="AN244" i="1" s="1"/>
  <c r="V239" i="1" a="1"/>
  <c r="V239" i="1" s="1"/>
  <c r="D234" i="1" a="1"/>
  <c r="D234" i="1" s="1"/>
  <c r="AN222" i="1" a="1"/>
  <c r="AN222" i="1" s="1"/>
  <c r="F299" i="1" a="1"/>
  <c r="F299" i="1" s="1"/>
  <c r="AJ292" i="1" a="1"/>
  <c r="AJ292" i="1" s="1"/>
  <c r="AP285" i="1" a="1"/>
  <c r="AP285" i="1" s="1"/>
  <c r="AH276" i="1" a="1"/>
  <c r="AH276" i="1" s="1"/>
  <c r="N299" i="1" a="1"/>
  <c r="N299" i="1" s="1"/>
  <c r="N293" i="1" a="1"/>
  <c r="N293" i="1" s="1"/>
  <c r="AF238" i="1" a="1"/>
  <c r="AF238" i="1" s="1"/>
  <c r="AL223" i="1" a="1"/>
  <c r="AL223" i="1" s="1"/>
  <c r="AK275" i="1" a="1"/>
  <c r="AK275" i="1" s="1"/>
  <c r="AO250" i="1" a="1"/>
  <c r="AO250" i="1" s="1"/>
  <c r="H214" i="1" a="1"/>
  <c r="H214" i="1" s="1"/>
  <c r="AE250" i="1" a="1"/>
  <c r="AE250" i="1" s="1"/>
  <c r="M245" i="1" a="1"/>
  <c r="M245" i="1" s="1"/>
  <c r="AQ238" i="1" a="1"/>
  <c r="AQ238" i="1" s="1"/>
  <c r="M219" i="1" a="1"/>
  <c r="M219" i="1" s="1"/>
  <c r="AQ214" i="1" a="1"/>
  <c r="AQ214" i="1" s="1"/>
  <c r="AE208" i="1" a="1"/>
  <c r="AE208" i="1" s="1"/>
  <c r="S234" i="1" a="1"/>
  <c r="S234" i="1" s="1"/>
  <c r="E246" i="1" a="1"/>
  <c r="E246" i="1" s="1"/>
  <c r="V217" i="1" a="1"/>
  <c r="V217" i="1" s="1"/>
  <c r="D214" i="1" a="1"/>
  <c r="D214" i="1" s="1"/>
  <c r="T285" i="1" a="1"/>
  <c r="T285" i="1" s="1"/>
  <c r="G265" i="1" a="1"/>
  <c r="G265" i="1" s="1"/>
  <c r="AQ255" i="1" a="1"/>
  <c r="AQ255" i="1" s="1"/>
  <c r="AQ241" i="1" a="1"/>
  <c r="AQ241" i="1" s="1"/>
  <c r="G227" i="1" a="1"/>
  <c r="G227" i="1" s="1"/>
  <c r="AK216" i="1" a="1"/>
  <c r="AK216" i="1" s="1"/>
  <c r="AH236" i="1" a="1"/>
  <c r="AH236" i="1" s="1"/>
  <c r="D219" i="1" a="1"/>
  <c r="D219" i="1" s="1"/>
  <c r="X268" i="1" a="1"/>
  <c r="X268" i="1" s="1"/>
  <c r="AP263" i="1" a="1"/>
  <c r="AP263" i="1" s="1"/>
  <c r="AP259" i="1" a="1"/>
  <c r="AP259" i="1" s="1"/>
  <c r="AD255" i="1" a="1"/>
  <c r="AD255" i="1" s="1"/>
  <c r="X250" i="1" a="1"/>
  <c r="X250" i="1" s="1"/>
  <c r="R245" i="1" a="1"/>
  <c r="R245" i="1" s="1"/>
  <c r="R241" i="1" a="1"/>
  <c r="R241" i="1" s="1"/>
  <c r="X236" i="1" a="1"/>
  <c r="X236" i="1" s="1"/>
  <c r="F233" i="1" a="1"/>
  <c r="F233" i="1" s="1"/>
  <c r="AD229" i="1" a="1"/>
  <c r="AD229" i="1" s="1"/>
  <c r="F223" i="1" a="1"/>
  <c r="F223" i="1" s="1"/>
  <c r="X216" i="1" a="1"/>
  <c r="X216" i="1" s="1"/>
  <c r="F213" i="1" a="1"/>
  <c r="F213" i="1" s="1"/>
  <c r="F207" i="1" a="1"/>
  <c r="F207" i="1" s="1"/>
  <c r="W216" i="1" a="1"/>
  <c r="W216" i="1" s="1"/>
  <c r="W212" i="1" a="1"/>
  <c r="W212" i="1" s="1"/>
  <c r="D225" i="1" a="1"/>
  <c r="D225" i="1" s="1"/>
  <c r="S242" i="1" a="1"/>
  <c r="S242" i="1" s="1"/>
  <c r="AC257" i="1" a="1"/>
  <c r="AC257" i="1" s="1"/>
  <c r="AI248" i="1" a="1"/>
  <c r="AI248" i="1" s="1"/>
  <c r="K244" i="1" a="1"/>
  <c r="K244" i="1" s="1"/>
  <c r="W238" i="1" a="1"/>
  <c r="W238" i="1" s="1"/>
  <c r="Q233" i="1" a="1"/>
  <c r="Q233" i="1" s="1"/>
  <c r="AC229" i="1" a="1"/>
  <c r="AC229" i="1" s="1"/>
  <c r="W224" i="1" a="1"/>
  <c r="W224" i="1" s="1"/>
  <c r="AI212" i="1" a="1"/>
  <c r="AI212" i="1" s="1"/>
  <c r="M237" i="1" a="1"/>
  <c r="M237" i="1" s="1"/>
  <c r="AM220" i="1" a="1"/>
  <c r="AM220" i="1" s="1"/>
  <c r="AH262" i="1" a="1"/>
  <c r="AH262" i="1" s="1"/>
  <c r="AN253" i="1" a="1"/>
  <c r="AN253" i="1" s="1"/>
  <c r="AH240" i="1"/>
  <c r="AH240" i="1" a="1"/>
  <c r="P215" i="1" a="1"/>
  <c r="P215" i="1" s="1"/>
  <c r="AE242" i="1" a="1"/>
  <c r="AE242" i="1" s="1"/>
  <c r="O299" i="1" a="1"/>
  <c r="O299" i="1" s="1"/>
  <c r="AA291" i="1" a="1"/>
  <c r="AA291" i="1" s="1"/>
  <c r="AG252" i="1" a="1"/>
  <c r="AG252" i="1" s="1"/>
  <c r="AG248" i="1" a="1"/>
  <c r="AG248" i="1" s="1"/>
  <c r="C245" i="1" a="1"/>
  <c r="C245" i="1" s="1"/>
  <c r="U240" i="1" a="1"/>
  <c r="U240" i="1" s="1"/>
  <c r="AG234" i="1" a="1"/>
  <c r="AG234" i="1" s="1"/>
  <c r="O231" i="1" a="1"/>
  <c r="O231" i="1" s="1"/>
  <c r="I220" i="1" a="1"/>
  <c r="I220" i="1" s="1"/>
  <c r="AM215" i="1" a="1"/>
  <c r="AM215" i="1" s="1"/>
  <c r="U212" i="1" a="1"/>
  <c r="U212" i="1" s="1"/>
  <c r="C207" i="1" a="1"/>
  <c r="C207" i="1" s="1"/>
  <c r="G238" i="1" a="1"/>
  <c r="G238" i="1" s="1"/>
  <c r="T270" i="1" a="1"/>
  <c r="T270" i="1" s="1"/>
  <c r="Z259" i="1" a="1"/>
  <c r="Z259" i="1" s="1"/>
  <c r="AL253" i="1"/>
  <c r="AL253" i="1" a="1"/>
  <c r="B247" i="1" a="1"/>
  <c r="B247" i="1" s="1"/>
  <c r="W227" i="1" a="1"/>
  <c r="W227" i="1" s="1"/>
  <c r="Y251" i="1" a="1"/>
  <c r="Y251" i="1" s="1"/>
  <c r="AM240" i="1" a="1"/>
  <c r="AM240" i="1" s="1"/>
  <c r="X259" i="1" a="1"/>
  <c r="X259" i="1" s="1"/>
  <c r="AJ249" i="1" a="1"/>
  <c r="AJ249" i="1" s="1"/>
  <c r="R240" i="1" a="1"/>
  <c r="R240" i="1" s="1"/>
  <c r="W267" i="1" a="1"/>
  <c r="W267" i="1" s="1"/>
  <c r="Q258" i="1" a="1"/>
  <c r="Q258" i="1" s="1"/>
  <c r="P258" i="1" a="1"/>
  <c r="P258" i="1" s="1"/>
  <c r="AN252" i="1" a="1"/>
  <c r="AN252" i="1" s="1"/>
  <c r="AB248" i="1" a="1"/>
  <c r="AB248" i="1" s="1"/>
  <c r="AB244" i="1" a="1"/>
  <c r="AB244" i="1" s="1"/>
  <c r="J239" i="1" a="1"/>
  <c r="J239" i="1" s="1"/>
  <c r="AH233" i="1" a="1"/>
  <c r="AH233" i="1" s="1"/>
  <c r="D222" i="1" a="1"/>
  <c r="D222" i="1" s="1"/>
  <c r="X292" i="1" a="1"/>
  <c r="X292" i="1" s="1"/>
  <c r="AD285" i="1" a="1"/>
  <c r="AD285" i="1" s="1"/>
  <c r="V276" i="1" a="1"/>
  <c r="V276" i="1" s="1"/>
  <c r="AN265" i="1" a="1"/>
  <c r="AN265" i="1" s="1"/>
  <c r="T298" i="1" a="1"/>
  <c r="T298" i="1" s="1"/>
  <c r="B293" i="1" a="1"/>
  <c r="B293" i="1" s="1"/>
  <c r="T276" i="1" a="1"/>
  <c r="T276" i="1" s="1"/>
  <c r="B273" i="1" a="1"/>
  <c r="B273" i="1" s="1"/>
  <c r="Z223" i="1" a="1"/>
  <c r="Z223" i="1" s="1"/>
  <c r="Z217" i="1" a="1"/>
  <c r="Z217" i="1" s="1"/>
  <c r="AK291" i="1" a="1"/>
  <c r="AK291" i="1" s="1"/>
  <c r="AK285" i="1" a="1"/>
  <c r="AK285" i="1" s="1"/>
  <c r="Y275" i="1" a="1"/>
  <c r="Y275" i="1" s="1"/>
  <c r="G272" i="1" a="1"/>
  <c r="G272" i="1" s="1"/>
  <c r="AK261" i="1" a="1"/>
  <c r="AK261" i="1" s="1"/>
  <c r="AH248" i="1" a="1"/>
  <c r="AH248" i="1" s="1"/>
  <c r="V238" i="1" a="1"/>
  <c r="V238" i="1" s="1"/>
  <c r="AL213" i="1" a="1"/>
  <c r="AL213" i="1" s="1"/>
  <c r="S250" i="1" a="1"/>
  <c r="S250" i="1" s="1"/>
  <c r="AQ244" i="1" a="1"/>
  <c r="AQ244" i="1" s="1"/>
  <c r="AE214" i="1" a="1"/>
  <c r="AE214" i="1" s="1"/>
  <c r="G234" i="1" a="1"/>
  <c r="G234" i="1" s="1"/>
  <c r="AI245" i="1" a="1"/>
  <c r="AI245" i="1" s="1"/>
  <c r="AI241" i="1" a="1"/>
  <c r="AI241" i="1" s="1"/>
  <c r="E218" i="1" a="1"/>
  <c r="E218" i="1" s="1"/>
  <c r="AB230" i="1" a="1"/>
  <c r="AB230" i="1" s="1"/>
  <c r="AH213" i="1" a="1"/>
  <c r="AH213" i="1" s="1"/>
  <c r="B278" i="1" a="1"/>
  <c r="B278" i="1" s="1"/>
  <c r="AO243" i="1" a="1"/>
  <c r="AO243" i="1" s="1"/>
  <c r="AO237" i="1" a="1"/>
  <c r="AO237" i="1" s="1"/>
  <c r="E233" i="1" a="1"/>
  <c r="E233" i="1" s="1"/>
  <c r="E229" i="1" a="1"/>
  <c r="E229" i="1" s="1"/>
  <c r="AO223" i="1" a="1"/>
  <c r="AO223" i="1" s="1"/>
  <c r="V232" i="1" a="1"/>
  <c r="V232" i="1" s="1"/>
  <c r="AE222" i="1" a="1"/>
  <c r="AE222" i="1" s="1"/>
  <c r="D279" i="1" a="1"/>
  <c r="D279" i="1" s="1"/>
  <c r="V262" i="1"/>
  <c r="V262" i="1" a="1"/>
  <c r="AB253" i="1" a="1"/>
  <c r="AB253" i="1" s="1"/>
  <c r="J240" i="1" a="1"/>
  <c r="J240" i="1" s="1"/>
  <c r="AH214" i="1" a="1"/>
  <c r="AH214" i="1" s="1"/>
  <c r="S224" i="1" a="1"/>
  <c r="S224" i="1" s="1"/>
  <c r="C299" i="1" a="1"/>
  <c r="C299" i="1" s="1"/>
  <c r="O291" i="1" a="1"/>
  <c r="O291" i="1" s="1"/>
  <c r="U252" i="1" a="1"/>
  <c r="U252" i="1" s="1"/>
  <c r="U248" i="1" a="1"/>
  <c r="U248" i="1" s="1"/>
  <c r="AG244" i="1" a="1"/>
  <c r="AG244" i="1" s="1"/>
  <c r="AM239" i="1" a="1"/>
  <c r="AM239" i="1" s="1"/>
  <c r="U234" i="1" a="1"/>
  <c r="U234" i="1" s="1"/>
  <c r="C231" i="1" a="1"/>
  <c r="C231" i="1" s="1"/>
  <c r="AG224" i="1" a="1"/>
  <c r="AG224" i="1" s="1"/>
  <c r="AM219" i="1" a="1"/>
  <c r="AM219" i="1" s="1"/>
  <c r="AA215" i="1" a="1"/>
  <c r="AA215" i="1" s="1"/>
  <c r="AG210" i="1" a="1"/>
  <c r="AG210" i="1" s="1"/>
  <c r="AF242" i="1" a="1"/>
  <c r="AF242" i="1" s="1"/>
  <c r="AQ220" i="1" a="1"/>
  <c r="AQ220" i="1" s="1"/>
  <c r="AF268" i="1" a="1"/>
  <c r="AF268" i="1" s="1"/>
  <c r="N259" i="1" a="1"/>
  <c r="N259" i="1" s="1"/>
  <c r="Z253" i="1" a="1"/>
  <c r="Z253" i="1" s="1"/>
  <c r="Z241" i="1" a="1"/>
  <c r="Z241" i="1" s="1"/>
  <c r="AG247" i="1" a="1"/>
  <c r="AG247" i="1" s="1"/>
  <c r="M251" i="1" a="1"/>
  <c r="M251" i="1" s="1"/>
  <c r="AG221" i="1" a="1"/>
  <c r="AG221" i="1" s="1"/>
  <c r="AD258" i="1" a="1"/>
  <c r="AD258" i="1" s="1"/>
  <c r="X249" i="1" a="1"/>
  <c r="X249" i="1" s="1"/>
  <c r="W229" i="1" a="1"/>
  <c r="W229" i="1" s="1"/>
  <c r="K267" i="1" a="1"/>
  <c r="K267" i="1" s="1"/>
  <c r="E224" i="1" a="1"/>
  <c r="E224" i="1" s="1"/>
  <c r="D258" i="1" a="1"/>
  <c r="D258" i="1" s="1"/>
  <c r="AB252" i="1" a="1"/>
  <c r="AB252" i="1" s="1"/>
  <c r="P248" i="1" a="1"/>
  <c r="P248" i="1" s="1"/>
  <c r="P244" i="1" a="1"/>
  <c r="P244" i="1" s="1"/>
  <c r="AN238" i="1" a="1"/>
  <c r="AN238" i="1" s="1"/>
  <c r="V233" i="1" a="1"/>
  <c r="V233" i="1" s="1"/>
  <c r="V221" i="1" a="1"/>
  <c r="V221" i="1" s="1"/>
  <c r="AI299" i="1"/>
  <c r="AI299" i="1" a="1"/>
  <c r="R297" i="1" a="1"/>
  <c r="R297" i="1" s="1"/>
  <c r="L292" i="1" a="1"/>
  <c r="L292" i="1" s="1"/>
  <c r="F285" i="1" a="1"/>
  <c r="F285" i="1" s="1"/>
  <c r="AB265" i="1" a="1"/>
  <c r="AB265" i="1" s="1"/>
  <c r="H298" i="1" a="1"/>
  <c r="H298" i="1" s="1"/>
  <c r="AF292" i="1" a="1"/>
  <c r="AF292" i="1" s="1"/>
  <c r="AF286" i="1" a="1"/>
  <c r="AF286" i="1" s="1"/>
  <c r="H276" i="1" a="1"/>
  <c r="H276" i="1" s="1"/>
  <c r="AF256" i="1" a="1"/>
  <c r="AF256" i="1" s="1"/>
  <c r="AL237" i="1" a="1"/>
  <c r="AL237" i="1" s="1"/>
  <c r="N223" i="1" a="1"/>
  <c r="N223" i="1" s="1"/>
  <c r="Y285" i="1"/>
  <c r="Y285" i="1" a="1"/>
  <c r="E298" i="1" a="1"/>
  <c r="E298" i="1" s="1"/>
  <c r="AI287" i="1"/>
  <c r="AI287" i="1" a="1"/>
  <c r="AO256" i="1" a="1"/>
  <c r="AO256" i="1" s="1"/>
  <c r="D292" i="1" a="1"/>
  <c r="D292" i="1" s="1"/>
  <c r="Z213" i="1" a="1"/>
  <c r="Z213" i="1" s="1"/>
  <c r="G250" i="1" a="1"/>
  <c r="G250" i="1" s="1"/>
  <c r="AE244" i="1" a="1"/>
  <c r="AE244" i="1" s="1"/>
  <c r="G214" i="1" a="1"/>
  <c r="G214" i="1" s="1"/>
  <c r="W245" i="1" a="1"/>
  <c r="W245" i="1" s="1"/>
  <c r="W241" i="1" a="1"/>
  <c r="W241" i="1" s="1"/>
  <c r="K221" i="1" a="1"/>
  <c r="K221" i="1" s="1"/>
  <c r="AI217" i="1" a="1"/>
  <c r="AI217" i="1" s="1"/>
  <c r="AB216" i="1" a="1"/>
  <c r="AB216" i="1" s="1"/>
  <c r="V213" i="1" a="1"/>
  <c r="V213" i="1" s="1"/>
  <c r="AL276" i="1" a="1"/>
  <c r="AL276" i="1" s="1"/>
  <c r="S255" i="1" a="1"/>
  <c r="S255" i="1" s="1"/>
  <c r="S241" i="1" a="1"/>
  <c r="S241" i="1" s="1"/>
  <c r="AQ223" i="1" a="1"/>
  <c r="AQ223" i="1" s="1"/>
  <c r="AE215" i="1" a="1"/>
  <c r="AE215" i="1" s="1"/>
  <c r="AH234" i="1" a="1"/>
  <c r="AH234" i="1" s="1"/>
  <c r="AB217" i="1" a="1"/>
  <c r="AB217" i="1" s="1"/>
  <c r="AD267" i="1" a="1"/>
  <c r="AD267" i="1" s="1"/>
  <c r="F263" i="1" a="1"/>
  <c r="F263" i="1" s="1"/>
  <c r="F259" i="1" a="1"/>
  <c r="F259" i="1" s="1"/>
  <c r="AJ254" i="1" a="1"/>
  <c r="AJ254" i="1" s="1"/>
  <c r="AD249" i="1" a="1"/>
  <c r="AD249" i="1" s="1"/>
  <c r="AJ244" i="1" a="1"/>
  <c r="AJ244" i="1" s="1"/>
  <c r="AD239" i="1" a="1"/>
  <c r="AD239" i="1" s="1"/>
  <c r="AP235" i="1" a="1"/>
  <c r="AP235" i="1" s="1"/>
  <c r="X232" i="1" a="1"/>
  <c r="X232" i="1" s="1"/>
  <c r="F229" i="1" a="1"/>
  <c r="F229" i="1" s="1"/>
  <c r="X220" i="1" a="1"/>
  <c r="X220" i="1" s="1"/>
  <c r="AP215" i="1" a="1"/>
  <c r="AP215" i="1" s="1"/>
  <c r="AJ210" i="1" a="1"/>
  <c r="AJ210" i="1" s="1"/>
  <c r="Q219" i="1" a="1"/>
  <c r="Q219" i="1" s="1"/>
  <c r="E207" i="1"/>
  <c r="E207" i="1" a="1"/>
  <c r="AN219" i="1" a="1"/>
  <c r="AN219" i="1" s="1"/>
  <c r="AQ224" i="1" a="1"/>
  <c r="AQ224" i="1" s="1"/>
  <c r="W256" i="1" a="1"/>
  <c r="W256" i="1" s="1"/>
  <c r="K248" i="1" a="1"/>
  <c r="K248" i="1" s="1"/>
  <c r="AC243" i="1" a="1"/>
  <c r="AC243" i="1" s="1"/>
  <c r="Q237" i="1" a="1"/>
  <c r="Q237" i="1" s="1"/>
  <c r="AI232" i="1" a="1"/>
  <c r="AI232" i="1" s="1"/>
  <c r="AI228" i="1" a="1"/>
  <c r="AI228" i="1" s="1"/>
  <c r="AC223" i="1" a="1"/>
  <c r="AC223" i="1" s="1"/>
  <c r="P231" i="1" a="1"/>
  <c r="P231" i="1" s="1"/>
  <c r="S222" i="1" a="1"/>
  <c r="S222" i="1" s="1"/>
  <c r="J270" i="1" a="1"/>
  <c r="J270" i="1" s="1"/>
  <c r="AN259" i="1" a="1"/>
  <c r="AN259" i="1" s="1"/>
  <c r="D253" i="1" a="1"/>
  <c r="D253" i="1" s="1"/>
  <c r="J232" i="1" a="1"/>
  <c r="J232" i="1" s="1"/>
  <c r="AB213" i="1" a="1"/>
  <c r="AB213" i="1" s="1"/>
  <c r="G224" i="1" a="1"/>
  <c r="G224" i="1" s="1"/>
  <c r="U298" i="1" a="1"/>
  <c r="U298" i="1" s="1"/>
  <c r="AG286" i="1" a="1"/>
  <c r="AG286" i="1" s="1"/>
  <c r="I252" i="1" a="1"/>
  <c r="I252" i="1" s="1"/>
  <c r="I248" i="1" a="1"/>
  <c r="I248" i="1" s="1"/>
  <c r="U244" i="1" a="1"/>
  <c r="U244" i="1" s="1"/>
  <c r="AA239" i="1" a="1"/>
  <c r="AA239" i="1" s="1"/>
  <c r="I234" i="1" a="1"/>
  <c r="I234" i="1" s="1"/>
  <c r="I230" i="1" a="1"/>
  <c r="I230" i="1" s="1"/>
  <c r="I224" i="1" a="1"/>
  <c r="I224" i="1" s="1"/>
  <c r="AA219" i="1" a="1"/>
  <c r="AA219" i="1" s="1"/>
  <c r="O215" i="1" a="1"/>
  <c r="O215" i="1" s="1"/>
  <c r="U210" i="1"/>
  <c r="U210" i="1" a="1"/>
  <c r="H240" i="1" a="1"/>
  <c r="H240" i="1" s="1"/>
  <c r="AE220" i="1" a="1"/>
  <c r="AE220" i="1" s="1"/>
  <c r="H268" i="1" a="1"/>
  <c r="H268" i="1" s="1"/>
  <c r="AF258" i="1" a="1"/>
  <c r="AF258" i="1" s="1"/>
  <c r="N253" i="1" a="1"/>
  <c r="N253" i="1" s="1"/>
  <c r="H238" i="1" a="1"/>
  <c r="H238" i="1" s="1"/>
  <c r="O226" i="1" a="1"/>
  <c r="O226" i="1" s="1"/>
  <c r="Y249" i="1" a="1"/>
  <c r="Y249" i="1" s="1"/>
  <c r="F268" i="1"/>
  <c r="F268" i="1" a="1"/>
  <c r="X257" i="1" a="1"/>
  <c r="X257" i="1" s="1"/>
  <c r="L249" i="1" a="1"/>
  <c r="L249" i="1" s="1"/>
  <c r="Q216" i="1" a="1"/>
  <c r="Q216" i="1" s="1"/>
  <c r="AO266" i="1" a="1"/>
  <c r="AO266" i="1" s="1"/>
  <c r="AI219" i="1" a="1"/>
  <c r="AI219" i="1" s="1"/>
  <c r="J257" i="1" a="1"/>
  <c r="J257" i="1" s="1"/>
  <c r="P252" i="1" a="1"/>
  <c r="P252" i="1" s="1"/>
  <c r="D248" i="1" a="1"/>
  <c r="D248" i="1" s="1"/>
  <c r="D244" i="1" a="1"/>
  <c r="D244" i="1" s="1"/>
  <c r="P238" i="1" a="1"/>
  <c r="P238" i="1" s="1"/>
  <c r="J233" i="1" a="1"/>
  <c r="J233" i="1" s="1"/>
  <c r="P220" i="1" a="1"/>
  <c r="P220" i="1" s="1"/>
  <c r="W299" i="1" a="1"/>
  <c r="W299" i="1" s="1"/>
  <c r="AG299" i="1" a="1"/>
  <c r="AG299" i="1" s="1"/>
  <c r="AQ299" i="1" a="1"/>
  <c r="AQ299" i="1" s="1"/>
  <c r="F297" i="1" a="1"/>
  <c r="F297" i="1" s="1"/>
  <c r="AL297" i="1" a="1"/>
  <c r="AL297" i="1" s="1"/>
  <c r="T292" i="1" a="1"/>
  <c r="T292" i="1" s="1"/>
  <c r="T286" i="1" a="1"/>
  <c r="T286" i="1" s="1"/>
  <c r="AL275" i="1" a="1"/>
  <c r="AL275" i="1" s="1"/>
  <c r="T272" i="1" a="1"/>
  <c r="T272" i="1" s="1"/>
  <c r="N265" i="1" a="1"/>
  <c r="N265" i="1" s="1"/>
  <c r="T256" i="1" a="1"/>
  <c r="T256" i="1" s="1"/>
  <c r="H248" i="1" a="1"/>
  <c r="H248" i="1" s="1"/>
  <c r="N237" i="1" a="1"/>
  <c r="N237" i="1" s="1"/>
  <c r="Z231" i="1" a="1"/>
  <c r="Z231" i="1" s="1"/>
  <c r="B223" i="1" a="1"/>
  <c r="B223" i="1" s="1"/>
  <c r="M261" i="1" a="1"/>
  <c r="M261" i="1" s="1"/>
  <c r="AI265" i="1" a="1"/>
  <c r="AI265" i="1" s="1"/>
  <c r="AC256" i="1" a="1"/>
  <c r="AC256" i="1" s="1"/>
  <c r="E250" i="1" a="1"/>
  <c r="E250" i="1" s="1"/>
  <c r="J248" i="1" a="1"/>
  <c r="J248" i="1" s="1"/>
  <c r="AB243" i="1" a="1"/>
  <c r="AB243" i="1" s="1"/>
  <c r="N213" i="1"/>
  <c r="N213" i="1" a="1"/>
  <c r="S244" i="1" a="1"/>
  <c r="S244" i="1" s="1"/>
  <c r="AK213" i="1" a="1"/>
  <c r="AK213" i="1" s="1"/>
  <c r="Q238" i="1" a="1"/>
  <c r="Q238" i="1" s="1"/>
  <c r="J213" i="1" a="1"/>
  <c r="J213" i="1" s="1"/>
  <c r="AF275" i="1" a="1"/>
  <c r="AF275" i="1" s="1"/>
  <c r="E219" i="1"/>
  <c r="E219" i="1" a="1"/>
  <c r="AC215" i="1" a="1"/>
  <c r="AC215" i="1" s="1"/>
  <c r="V242" i="1" a="1"/>
  <c r="V242" i="1" s="1"/>
  <c r="AB219" i="1" a="1"/>
  <c r="AB219" i="1" s="1"/>
  <c r="AP230" i="1" a="1"/>
  <c r="AP230" i="1" s="1"/>
  <c r="K256" i="1" a="1"/>
  <c r="K256" i="1" s="1"/>
  <c r="AI246" i="1" a="1"/>
  <c r="AI246" i="1" s="1"/>
  <c r="Q243" i="1" a="1"/>
  <c r="Q243" i="1" s="1"/>
  <c r="K236" i="1" a="1"/>
  <c r="K236" i="1" s="1"/>
  <c r="W232" i="1" a="1"/>
  <c r="W232" i="1" s="1"/>
  <c r="W228" i="1" a="1"/>
  <c r="W228" i="1" s="1"/>
  <c r="Q223" i="1" a="1"/>
  <c r="Q223" i="1" s="1"/>
  <c r="V224" i="1" a="1"/>
  <c r="V224" i="1" s="1"/>
  <c r="S216" i="1" a="1"/>
  <c r="S216" i="1" s="1"/>
  <c r="AH268" i="1" a="1"/>
  <c r="AH268" i="1" s="1"/>
  <c r="P259" i="1" a="1"/>
  <c r="P259" i="1" s="1"/>
  <c r="AN251" i="1" a="1"/>
  <c r="AN251" i="1" s="1"/>
  <c r="D231" i="1" a="1"/>
  <c r="D231" i="1" s="1"/>
  <c r="V212" i="1" a="1"/>
  <c r="V212" i="1" s="1"/>
  <c r="AJ229" i="1" a="1"/>
  <c r="AJ229" i="1" s="1"/>
  <c r="I298" i="1" a="1"/>
  <c r="I298" i="1" s="1"/>
  <c r="AG278" i="1" a="1"/>
  <c r="AG278" i="1" s="1"/>
  <c r="AM251" i="1" a="1"/>
  <c r="AM251" i="1" s="1"/>
  <c r="AA247" i="1" a="1"/>
  <c r="AA247" i="1" s="1"/>
  <c r="I244" i="1" a="1"/>
  <c r="I244" i="1" s="1"/>
  <c r="O239" i="1" a="1"/>
  <c r="O239" i="1" s="1"/>
  <c r="AM233" i="1" a="1"/>
  <c r="AM233" i="1" s="1"/>
  <c r="AA229" i="1" a="1"/>
  <c r="AA229" i="1" s="1"/>
  <c r="AM223" i="1" a="1"/>
  <c r="AM223" i="1" s="1"/>
  <c r="C219" i="1" a="1"/>
  <c r="C219" i="1" s="1"/>
  <c r="C215" i="1" a="1"/>
  <c r="C215" i="1" s="1"/>
  <c r="I210" i="1" a="1"/>
  <c r="I210" i="1" s="1"/>
  <c r="AF236" i="1" a="1"/>
  <c r="AF236" i="1" s="1"/>
  <c r="X237" i="1" a="1"/>
  <c r="X237" i="1" s="1"/>
  <c r="N267" i="1" a="1"/>
  <c r="N267" i="1" s="1"/>
  <c r="T258" i="1" a="1"/>
  <c r="T258" i="1" s="1"/>
  <c r="B253" i="1" a="1"/>
  <c r="B253" i="1" s="1"/>
  <c r="AL235" i="1" a="1"/>
  <c r="AL235" i="1" s="1"/>
  <c r="O287" i="1" a="1"/>
  <c r="O287" i="1" s="1"/>
  <c r="M249" i="1" a="1"/>
  <c r="M249" i="1" s="1"/>
  <c r="X267" i="1" a="1"/>
  <c r="X267" i="1" s="1"/>
  <c r="L255" i="1" a="1"/>
  <c r="L255" i="1" s="1"/>
  <c r="X247" i="1" a="1"/>
  <c r="X247" i="1" s="1"/>
  <c r="I251" i="1" a="1"/>
  <c r="I251" i="1" s="1"/>
  <c r="E266" i="1" a="1"/>
  <c r="E266" i="1" s="1"/>
  <c r="J265" i="1" a="1"/>
  <c r="J265" i="1" s="1"/>
  <c r="AN256" i="1" a="1"/>
  <c r="AN256" i="1" s="1"/>
  <c r="D252" i="1" a="1"/>
  <c r="D252" i="1" s="1"/>
  <c r="V247" i="1" a="1"/>
  <c r="V247" i="1" s="1"/>
  <c r="AH243" i="1" a="1"/>
  <c r="AH243" i="1" s="1"/>
  <c r="AH237" i="1" a="1"/>
  <c r="AH237" i="1" s="1"/>
  <c r="AN232" i="1" a="1"/>
  <c r="AN232" i="1" s="1"/>
  <c r="AH219" i="1" a="1"/>
  <c r="AH219" i="1" s="1"/>
  <c r="K299" i="1" a="1"/>
  <c r="K299" i="1" s="1"/>
  <c r="AJ296" i="1" a="1"/>
  <c r="AJ296" i="1" s="1"/>
  <c r="AD291" i="1" a="1"/>
  <c r="AD291" i="1" s="1"/>
  <c r="Z297" i="1" a="1"/>
  <c r="Z297" i="1" s="1"/>
  <c r="B265" i="1" a="1"/>
  <c r="B265" i="1" s="1"/>
  <c r="H256" i="1" a="1"/>
  <c r="H256" i="1" s="1"/>
  <c r="N231" i="1" a="1"/>
  <c r="N231" i="1" s="1"/>
  <c r="Z221" i="1" a="1"/>
  <c r="Z221" i="1" s="1"/>
  <c r="S296" i="1" a="1"/>
  <c r="S296" i="1" s="1"/>
  <c r="W297" i="1" a="1"/>
  <c r="W297" i="1" s="1"/>
  <c r="AC292" i="1" a="1"/>
  <c r="AC292" i="1" s="1"/>
  <c r="AO286" i="1" a="1"/>
  <c r="AO286" i="1" s="1"/>
  <c r="AC276" i="1" a="1"/>
  <c r="AC276" i="1" s="1"/>
  <c r="W265" i="1" a="1"/>
  <c r="W265" i="1" s="1"/>
  <c r="Q256" i="1" a="1"/>
  <c r="Q256" i="1" s="1"/>
  <c r="AO248" i="1" a="1"/>
  <c r="AO248" i="1" s="1"/>
  <c r="S214" i="1" a="1"/>
  <c r="S214" i="1" s="1"/>
  <c r="B213" i="1" a="1"/>
  <c r="B213" i="1" s="1"/>
  <c r="S248" i="1" a="1"/>
  <c r="S248" i="1" s="1"/>
  <c r="Y229" i="1" a="1"/>
  <c r="Y229" i="1" s="1"/>
  <c r="G218" i="1" a="1"/>
  <c r="G218" i="1" s="1"/>
  <c r="M213" i="1" a="1"/>
  <c r="M213" i="1" s="1"/>
  <c r="Y223" i="1" a="1"/>
  <c r="Y223" i="1" s="1"/>
  <c r="AO244" i="1" a="1"/>
  <c r="AO244" i="1" s="1"/>
  <c r="AO234" i="1" a="1"/>
  <c r="AO234" i="1" s="1"/>
  <c r="K217" i="1" a="1"/>
  <c r="K217" i="1" s="1"/>
  <c r="AB220" i="1" a="1"/>
  <c r="AB220" i="1" s="1"/>
  <c r="AN212" i="1" a="1"/>
  <c r="AN212" i="1" s="1"/>
  <c r="L262" i="1" a="1"/>
  <c r="L262" i="1" s="1"/>
  <c r="L258" i="1" a="1"/>
  <c r="L258" i="1" s="1"/>
  <c r="AD253" i="1" a="1"/>
  <c r="AD253" i="1" s="1"/>
  <c r="X248" i="1" a="1"/>
  <c r="X248" i="1" s="1"/>
  <c r="L244" i="1" a="1"/>
  <c r="L244" i="1" s="1"/>
  <c r="F239" i="1" a="1"/>
  <c r="F239" i="1" s="1"/>
  <c r="R235" i="1" a="1"/>
  <c r="R235" i="1" s="1"/>
  <c r="AP231" i="1" a="1"/>
  <c r="AP231" i="1" s="1"/>
  <c r="F219" i="1" a="1"/>
  <c r="F219" i="1" s="1"/>
  <c r="R215" i="1" a="1"/>
  <c r="R215" i="1" s="1"/>
  <c r="L210" i="1" a="1"/>
  <c r="L210" i="1" s="1"/>
  <c r="AI218" i="1" a="1"/>
  <c r="AI218" i="1" s="1"/>
  <c r="Q215" i="1" a="1"/>
  <c r="Q215" i="1" s="1"/>
  <c r="V240" i="1" a="1"/>
  <c r="V240" i="1" s="1"/>
  <c r="V214" i="1" a="1"/>
  <c r="V214" i="1" s="1"/>
  <c r="AD230" i="1" a="1"/>
  <c r="AD230" i="1" s="1"/>
  <c r="AO255" i="1" a="1"/>
  <c r="AO255" i="1" s="1"/>
  <c r="W246" i="1" a="1"/>
  <c r="W246" i="1" s="1"/>
  <c r="E243" i="1" a="1"/>
  <c r="E243" i="1" s="1"/>
  <c r="AO235" i="1" a="1"/>
  <c r="AO235" i="1" s="1"/>
  <c r="K232" i="1" a="1"/>
  <c r="K232" i="1" s="1"/>
  <c r="K228" i="1" a="1"/>
  <c r="K228" i="1" s="1"/>
  <c r="E223" i="1" a="1"/>
  <c r="E223" i="1" s="1"/>
  <c r="J224" i="1" a="1"/>
  <c r="J224" i="1" s="1"/>
  <c r="G212" i="1" a="1"/>
  <c r="G212" i="1" s="1"/>
  <c r="AN267" i="1" a="1"/>
  <c r="AN267" i="1" s="1"/>
  <c r="D259" i="1" a="1"/>
  <c r="D259" i="1" s="1"/>
  <c r="P251" i="1" a="1"/>
  <c r="P251" i="1" s="1"/>
  <c r="J230" i="1" a="1"/>
  <c r="J230" i="1" s="1"/>
  <c r="J210" i="1" a="1"/>
  <c r="J210" i="1" s="1"/>
  <c r="AC226" i="1" a="1"/>
  <c r="AC226" i="1" s="1"/>
  <c r="AM297" i="1" a="1"/>
  <c r="AM297" i="1" s="1"/>
  <c r="U276" i="1" a="1"/>
  <c r="U276" i="1" s="1"/>
  <c r="AA251" i="1" a="1"/>
  <c r="AA251" i="1" s="1"/>
  <c r="O247" i="1" a="1"/>
  <c r="O247" i="1" s="1"/>
  <c r="AM243" i="1" a="1"/>
  <c r="AM243" i="1" s="1"/>
  <c r="C239" i="1" a="1"/>
  <c r="C239" i="1" s="1"/>
  <c r="AA233" i="1" a="1"/>
  <c r="AA233" i="1" s="1"/>
  <c r="C229" i="1" a="1"/>
  <c r="C229" i="1" s="1"/>
  <c r="AA223" i="1" a="1"/>
  <c r="AA223" i="1" s="1"/>
  <c r="AG218" i="1" a="1"/>
  <c r="AG218" i="1" s="1"/>
  <c r="AM209" i="1" a="1"/>
  <c r="AM209" i="1" s="1"/>
  <c r="T236" i="1" a="1"/>
  <c r="T236" i="1" s="1"/>
  <c r="L237" i="1" a="1"/>
  <c r="L237" i="1" s="1"/>
  <c r="B267" i="1" a="1"/>
  <c r="B267" i="1" s="1"/>
  <c r="AL257" i="1" a="1"/>
  <c r="AL257" i="1" s="1"/>
  <c r="AL251" i="1" a="1"/>
  <c r="AL251" i="1" s="1"/>
  <c r="Z235" i="1" a="1"/>
  <c r="Z235" i="1" s="1"/>
  <c r="M257" i="1" a="1"/>
  <c r="M257" i="1" s="1"/>
  <c r="AK247" i="1" a="1"/>
  <c r="AK247" i="1" s="1"/>
  <c r="L267" i="1" a="1"/>
  <c r="L267" i="1" s="1"/>
  <c r="AP254" i="1" a="1"/>
  <c r="AP254" i="1" s="1"/>
  <c r="L247" i="1" a="1"/>
  <c r="L247" i="1" s="1"/>
  <c r="I247" i="1" a="1"/>
  <c r="I247" i="1" s="1"/>
  <c r="Q264" i="1" a="1"/>
  <c r="Q264" i="1" s="1"/>
  <c r="V261" i="1" a="1"/>
  <c r="V261" i="1" s="1"/>
  <c r="AB256" i="1" a="1"/>
  <c r="AB256" i="1" s="1"/>
  <c r="V251" i="1" a="1"/>
  <c r="V251" i="1" s="1"/>
  <c r="AN246" i="1" a="1"/>
  <c r="AN246" i="1" s="1"/>
  <c r="V243" i="1" a="1"/>
  <c r="V243" i="1" s="1"/>
  <c r="V237" i="1" a="1"/>
  <c r="V237" i="1" s="1"/>
  <c r="AB232" i="1" a="1"/>
  <c r="AB232" i="1" s="1"/>
  <c r="V219" i="1" a="1"/>
  <c r="V219" i="1" s="1"/>
  <c r="G299" i="1" a="1"/>
  <c r="G299" i="1" s="1"/>
  <c r="F291" i="1" a="1"/>
  <c r="F291" i="1" s="1"/>
  <c r="P275" i="1" a="1"/>
  <c r="P275" i="1" s="1"/>
  <c r="AN271" i="1" a="1"/>
  <c r="AN271" i="1" s="1"/>
  <c r="B297" i="1" a="1"/>
  <c r="B297" i="1" s="1"/>
  <c r="AL285" i="1" a="1"/>
  <c r="AL285" i="1" s="1"/>
  <c r="AL255" i="1" a="1"/>
  <c r="AL255" i="1" s="1"/>
  <c r="B243" i="1" a="1"/>
  <c r="B243" i="1" s="1"/>
  <c r="T234" i="1" a="1"/>
  <c r="T234" i="1" s="1"/>
  <c r="B231" i="1" a="1"/>
  <c r="B231" i="1" s="1"/>
  <c r="B221" i="1" a="1"/>
  <c r="B221" i="1" s="1"/>
  <c r="S274" i="1" a="1"/>
  <c r="S274" i="1" s="1"/>
  <c r="Q292" i="1" a="1"/>
  <c r="Q292" i="1" s="1"/>
  <c r="E256" i="1" a="1"/>
  <c r="E256" i="1" s="1"/>
  <c r="D298" i="1" a="1"/>
  <c r="D298" i="1" s="1"/>
  <c r="V246" i="1" a="1"/>
  <c r="V246" i="1" s="1"/>
  <c r="D243" i="1" a="1"/>
  <c r="D243" i="1" s="1"/>
  <c r="Y213" i="1" a="1"/>
  <c r="Y213" i="1" s="1"/>
  <c r="AF212" i="1" a="1"/>
  <c r="AF212" i="1" s="1"/>
  <c r="G248" i="1" a="1"/>
  <c r="G248" i="1" s="1"/>
  <c r="AK243" i="1" a="1"/>
  <c r="AK243" i="1" s="1"/>
  <c r="M229" i="1" a="1"/>
  <c r="M229" i="1" s="1"/>
  <c r="AK217" i="1" a="1"/>
  <c r="AK217" i="1" s="1"/>
  <c r="AE212" i="1" a="1"/>
  <c r="AE212" i="1" s="1"/>
  <c r="AE256" i="1" a="1"/>
  <c r="AE256" i="1" s="1"/>
  <c r="AQ232" i="1" a="1"/>
  <c r="AQ232" i="1" s="1"/>
  <c r="M223" i="1" a="1"/>
  <c r="M223" i="1" s="1"/>
  <c r="AC234" i="1" a="1"/>
  <c r="AC234" i="1" s="1"/>
  <c r="AC220" i="1" a="1"/>
  <c r="AC220" i="1" s="1"/>
  <c r="J229" i="1" a="1"/>
  <c r="J229" i="1" s="1"/>
  <c r="D216" i="1" a="1"/>
  <c r="D216" i="1" s="1"/>
  <c r="AL298" i="1" a="1"/>
  <c r="AL298" i="1" s="1"/>
  <c r="AI221" i="1" a="1"/>
  <c r="AI221" i="1" s="1"/>
  <c r="Q255" i="1" a="1"/>
  <c r="Q255" i="1" s="1"/>
  <c r="K246" i="1" a="1"/>
  <c r="K246" i="1" s="1"/>
  <c r="AO241" i="1" a="1"/>
  <c r="AO241" i="1" s="1"/>
  <c r="AC235" i="1" a="1"/>
  <c r="AC235" i="1" s="1"/>
  <c r="AO231" i="1" a="1"/>
  <c r="AO231" i="1" s="1"/>
  <c r="AO227" i="1" a="1"/>
  <c r="AO227" i="1" s="1"/>
  <c r="AI222" i="1" a="1"/>
  <c r="AI222" i="1" s="1"/>
  <c r="P223" i="1" a="1"/>
  <c r="P223" i="1" s="1"/>
  <c r="AJ235" i="1" a="1"/>
  <c r="AJ235" i="1" s="1"/>
  <c r="AB267" i="1" a="1"/>
  <c r="AB267" i="1" s="1"/>
  <c r="V258" i="1" a="1"/>
  <c r="V258" i="1" s="1"/>
  <c r="D251" i="1" a="1"/>
  <c r="D251" i="1" s="1"/>
  <c r="AB223" i="1" a="1"/>
  <c r="AB223" i="1" s="1"/>
  <c r="P209" i="1" a="1"/>
  <c r="P209" i="1" s="1"/>
  <c r="Q222" i="1" a="1"/>
  <c r="Q222" i="1" s="1"/>
  <c r="AA297" i="1" a="1"/>
  <c r="AA297" i="1" s="1"/>
  <c r="C271" i="1" a="1"/>
  <c r="C271" i="1" s="1"/>
  <c r="C251" i="1" a="1"/>
  <c r="C251" i="1" s="1"/>
  <c r="C247" i="1" a="1"/>
  <c r="C247" i="1" s="1"/>
  <c r="AA243" i="1" a="1"/>
  <c r="AA243" i="1" s="1"/>
  <c r="AG238" i="1" a="1"/>
  <c r="AG238" i="1" s="1"/>
  <c r="O233" i="1" a="1"/>
  <c r="O233" i="1" s="1"/>
  <c r="AG228" i="1" a="1"/>
  <c r="AG228" i="1" s="1"/>
  <c r="O223" i="1" a="1"/>
  <c r="O223" i="1" s="1"/>
  <c r="U218" i="1" a="1"/>
  <c r="U218" i="1" s="1"/>
  <c r="U214" i="1" a="1"/>
  <c r="U214" i="1" s="1"/>
  <c r="AA209" i="1" a="1"/>
  <c r="AA209" i="1" s="1"/>
  <c r="AF230" i="1" a="1"/>
  <c r="AF230" i="1" s="1"/>
  <c r="AP236" i="1" a="1"/>
  <c r="AP236" i="1" s="1"/>
  <c r="T266" i="1" a="1"/>
  <c r="T266" i="1" s="1"/>
  <c r="Z257" i="1" a="1"/>
  <c r="Z257" i="1" s="1"/>
  <c r="Z251" i="1" a="1"/>
  <c r="Z251" i="1" s="1"/>
  <c r="N235" i="1" a="1"/>
  <c r="N235" i="1" s="1"/>
  <c r="Y255" i="1" a="1"/>
  <c r="Y255" i="1" s="1"/>
  <c r="Y247" i="1" a="1"/>
  <c r="Y247" i="1" s="1"/>
  <c r="R266" i="1" a="1"/>
  <c r="R266" i="1" s="1"/>
  <c r="AD254" i="1" a="1"/>
  <c r="AD254" i="1" s="1"/>
  <c r="AP242" i="1" a="1"/>
  <c r="AP242" i="1" s="1"/>
  <c r="C236" i="1" a="1"/>
  <c r="C236" i="1" s="1"/>
  <c r="E264" i="1" a="1"/>
  <c r="E264" i="1" s="1"/>
  <c r="J261" i="1" a="1"/>
  <c r="J261" i="1" s="1"/>
  <c r="P256" i="1" a="1"/>
  <c r="P256" i="1" s="1"/>
  <c r="AN250" i="1" a="1"/>
  <c r="AN250" i="1" s="1"/>
  <c r="AB246" i="1" a="1"/>
  <c r="AB246" i="1" s="1"/>
  <c r="J243" i="1" a="1"/>
  <c r="J243" i="1" s="1"/>
  <c r="AN236" i="1" a="1"/>
  <c r="AN236" i="1" s="1"/>
  <c r="J227" i="1" a="1"/>
  <c r="J227" i="1" s="1"/>
  <c r="U249" i="1" a="1"/>
  <c r="U249" i="1" s="1"/>
  <c r="X288" i="1" a="1"/>
  <c r="X288" i="1" s="1"/>
  <c r="D263" i="1" a="1"/>
  <c r="D263" i="1" s="1"/>
  <c r="AF296" i="1" a="1"/>
  <c r="AF296" i="1" s="1"/>
  <c r="Z291" i="1" a="1"/>
  <c r="Z291" i="1" s="1"/>
  <c r="N255" i="1" a="1"/>
  <c r="N255" i="1" s="1"/>
  <c r="H220" i="1" a="1"/>
  <c r="H220" i="1" s="1"/>
  <c r="Z215" i="1" a="1"/>
  <c r="Z215" i="1" s="1"/>
  <c r="E292" i="1" a="1"/>
  <c r="E292" i="1" s="1"/>
  <c r="AI255" i="1" a="1"/>
  <c r="AI255" i="1" s="1"/>
  <c r="Q248" i="1" a="1"/>
  <c r="Q248" i="1" s="1"/>
  <c r="AN241" i="1" a="1"/>
  <c r="AN241" i="1" s="1"/>
  <c r="AQ212" i="1" a="1"/>
  <c r="AQ212" i="1" s="1"/>
  <c r="AQ228" i="1" a="1"/>
  <c r="AQ228" i="1" s="1"/>
  <c r="S256" i="1" a="1"/>
  <c r="S256" i="1" s="1"/>
  <c r="AE232" i="1" a="1"/>
  <c r="AE232" i="1" s="1"/>
  <c r="Y209" i="1" a="1"/>
  <c r="Y209" i="1" s="1"/>
  <c r="Q244" i="1" a="1"/>
  <c r="Q244" i="1" s="1"/>
  <c r="AI237" i="1" a="1"/>
  <c r="AI237" i="1" s="1"/>
  <c r="E220" i="1" a="1"/>
  <c r="E220" i="1" s="1"/>
  <c r="AN274" i="1" a="1"/>
  <c r="AN274" i="1" s="1"/>
  <c r="P232" i="1" a="1"/>
  <c r="P232" i="1" s="1"/>
  <c r="AN228" i="1" a="1"/>
  <c r="AN228" i="1" s="1"/>
  <c r="AH223" i="1" a="1"/>
  <c r="AH223" i="1" s="1"/>
  <c r="J219" i="1" a="1"/>
  <c r="J219" i="1" s="1"/>
  <c r="H297" i="1" a="1"/>
  <c r="H297" i="1" s="1"/>
</calcChain>
</file>

<file path=xl/sharedStrings.xml><?xml version="1.0" encoding="utf-8"?>
<sst xmlns="http://schemas.openxmlformats.org/spreadsheetml/2006/main" count="1235" uniqueCount="238">
  <si>
    <t>futurePlanningYear</t>
  </si>
  <si>
    <t>totalDemands</t>
  </si>
  <si>
    <t>totalDemands.csv</t>
  </si>
  <si>
    <t>hydroYearType</t>
  </si>
  <si>
    <t>hydrologyAssumptions.csv</t>
  </si>
  <si>
    <t>baseConservation</t>
  </si>
  <si>
    <t>baseLongTermConservation.csv</t>
  </si>
  <si>
    <t>Conservation</t>
  </si>
  <si>
    <t>Study Region</t>
  </si>
  <si>
    <t>Contractor</t>
  </si>
  <si>
    <t>Notes</t>
  </si>
  <si>
    <t>Base Long-term Conservation (acre-feet)</t>
  </si>
  <si>
    <t>Central Valley - Sacramento Valley</t>
  </si>
  <si>
    <t>City of Folsom</t>
  </si>
  <si>
    <t>City of Redding</t>
  </si>
  <si>
    <t>City of Roseville</t>
  </si>
  <si>
    <t>City of West Sacramento</t>
  </si>
  <si>
    <t>Yuba City</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</si>
  <si>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</si>
  <si>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</si>
  <si>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</si>
  <si>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</si>
  <si>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</si>
  <si>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</si>
  <si>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</si>
  <si>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Central Valley - San Joaquin Valley</t>
  </si>
  <si>
    <t>City of Avenal</t>
  </si>
  <si>
    <t>City of Coalinga</t>
  </si>
  <si>
    <t>City of Fresno</t>
  </si>
  <si>
    <t>City of Huron</t>
  </si>
  <si>
    <t>City of Lindsay</t>
  </si>
  <si>
    <t>City of Orange Cove</t>
  </si>
  <si>
    <t>City of Tracy</t>
  </si>
  <si>
    <t>Kern County Water Agency</t>
  </si>
  <si>
    <t>Other Friant-Kern M&amp;I Contractors</t>
  </si>
  <si>
    <t>Stockton-East Water District</t>
  </si>
  <si>
    <t>San Francisco Bay Area</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</si>
  <si>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</si>
  <si>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</si>
  <si>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</si>
  <si>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</si>
  <si>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</si>
  <si>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</si>
  <si>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Central Coast</t>
  </si>
  <si>
    <t>San Luis Obispo County Flood Control &amp; Water Conservation District</t>
  </si>
  <si>
    <t>Santa Barbara County Flood Control &amp; Water Conservation District</t>
  </si>
  <si>
    <t>Southern California</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</si>
  <si>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</si>
  <si>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</si>
  <si>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</si>
  <si>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</si>
  <si>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</si>
  <si>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</si>
  <si>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</si>
  <si>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</si>
  <si>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</si>
  <si>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</si>
  <si>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</si>
  <si>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</si>
  <si>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Year</t>
  </si>
  <si>
    <t>Sacramento Valley</t>
  </si>
  <si>
    <t>San Joaquin Valley</t>
  </si>
  <si>
    <t>AN</t>
  </si>
  <si>
    <t>W</t>
  </si>
  <si>
    <t>BN</t>
  </si>
  <si>
    <t>C</t>
  </si>
  <si>
    <t>D</t>
  </si>
  <si>
    <t>Demands</t>
  </si>
  <si>
    <t>Normal or Better Demands (acre-feet/year)</t>
  </si>
  <si>
    <t>2020 UWMP Table 4.3</t>
  </si>
  <si>
    <t>2021 UWMP Table 4.3</t>
  </si>
  <si>
    <t>2022 UWMP Table 4.3</t>
  </si>
  <si>
    <t>2023 UWMP Table 4.3</t>
  </si>
  <si>
    <t>2024 UWMP Table 4.3</t>
  </si>
  <si>
    <t>2025 UWMP Table 4.3</t>
  </si>
  <si>
    <t>2026 UWMP Table 4.3</t>
  </si>
  <si>
    <t>2027 UWMP Table 4.3</t>
  </si>
  <si>
    <t>2028 UWMP Table 4.3</t>
  </si>
  <si>
    <t>2029 UWMP Table 4.3</t>
  </si>
  <si>
    <t>2030 UWMP Table 4.3</t>
  </si>
  <si>
    <t>2031 UWMP Table 4.3</t>
  </si>
  <si>
    <t>2032 UWMP Table 4.3</t>
  </si>
  <si>
    <t>2033 UWMP Table 4.3</t>
  </si>
  <si>
    <t>2034 UWMP Table 4.3</t>
  </si>
  <si>
    <t>2035 UWMP Table 4.3</t>
  </si>
  <si>
    <t>2036 UWMP Table 4.3</t>
  </si>
  <si>
    <t>2037 UWMP Table 4.3</t>
  </si>
  <si>
    <t>2038 UWMP Table 4.3</t>
  </si>
  <si>
    <t>2039 UWMP Table 4.3</t>
  </si>
  <si>
    <t>2040 UWMP Table 4.3</t>
  </si>
  <si>
    <t>2041 UWMP Table 4.3</t>
  </si>
  <si>
    <t>2042 UWMP Table 4.3</t>
  </si>
  <si>
    <t>2043 UWMP Table 4.3</t>
  </si>
  <si>
    <t>2044 UWMP Table 4.3</t>
  </si>
  <si>
    <t>2045 UWMP Table 4.3</t>
  </si>
  <si>
    <t>2046 UWMP Table 4.3</t>
  </si>
  <si>
    <t>2047 UWMP Table 4.3</t>
  </si>
  <si>
    <t>2048 UWMP Table 4.3</t>
  </si>
  <si>
    <t>2049 UWMP Table 4.3</t>
  </si>
  <si>
    <t>2050 UWMP Table 4.3</t>
  </si>
  <si>
    <t>2051 UWMP Table 4.3</t>
  </si>
  <si>
    <t>2052 UWMP Table 4.3</t>
  </si>
  <si>
    <t>2053 UWMP Table 4.3</t>
  </si>
  <si>
    <t>2054 UWMP Table 4.3</t>
  </si>
  <si>
    <t>2055 UWMP Table 4.3</t>
  </si>
  <si>
    <t>2056 UWMP Table 4.3</t>
  </si>
  <si>
    <t>2057 UWMP Table 4.3</t>
  </si>
  <si>
    <t>2058 UWMP Table 4.3</t>
  </si>
  <si>
    <t>2059 UWMP Table 4.3</t>
  </si>
  <si>
    <t>2060 UWMP Table 4.3</t>
  </si>
  <si>
    <t>2061 UWMP Table 4.3</t>
  </si>
  <si>
    <t>Single Dry-Year Demands (acre-feet/year)</t>
  </si>
  <si>
    <t>2062 UWMP Table 4.3</t>
  </si>
  <si>
    <t>2063 UWMP Table 4.3</t>
  </si>
  <si>
    <t>2064 UWMP Table 4.3</t>
  </si>
  <si>
    <t>2065 UWMP Table 4.3</t>
  </si>
  <si>
    <t>2066 UWMP Table 4.3</t>
  </si>
  <si>
    <t>2067 UWMP Table 4.3</t>
  </si>
  <si>
    <t>2068 UWMP Table 4.3</t>
  </si>
  <si>
    <t>2069 UWMP Table 4.3</t>
  </si>
  <si>
    <t>2070 UWMP Table 4.3</t>
  </si>
  <si>
    <t>2071 UWMP Table 4.3</t>
  </si>
  <si>
    <t>2072 UWMP Table 4.3</t>
  </si>
  <si>
    <t>2073 UWMP Table 4.3</t>
  </si>
  <si>
    <t>2074 UWMP Table 4.3</t>
  </si>
  <si>
    <t>2075 UWMP Table 4.3</t>
  </si>
  <si>
    <t>2076 UWMP Table 4.3</t>
  </si>
  <si>
    <t>2077 UWMP Table 4.3</t>
  </si>
  <si>
    <t>2078 UWMP Table 4.3</t>
  </si>
  <si>
    <t>2079 UWMP Table 4.3</t>
  </si>
  <si>
    <t>2080 UWMP Table 4.3</t>
  </si>
  <si>
    <t>2081 UWMP Table 4.3</t>
  </si>
  <si>
    <t>2082 UWMP Table 4.3</t>
  </si>
  <si>
    <t>2083 UWMP Table 4.3</t>
  </si>
  <si>
    <t>2084 UWMP Table 4.3</t>
  </si>
  <si>
    <t>2085 UWMP Table 4.3</t>
  </si>
  <si>
    <t>2086 UWMP Table 4.3</t>
  </si>
  <si>
    <t>2087 UWMP Table 4.3</t>
  </si>
  <si>
    <t>2088 UWMP Table 4.3</t>
  </si>
  <si>
    <t>2089 UWMP Table 4.3</t>
  </si>
  <si>
    <t>2090 UWMP Table 4.3</t>
  </si>
  <si>
    <t>2091 UWMP Table 4.3</t>
  </si>
  <si>
    <t>2092 UWMP Table 4.3</t>
  </si>
  <si>
    <t>2093 UWMP Table 4.3</t>
  </si>
  <si>
    <t>2094 UWMP Table 4.3</t>
  </si>
  <si>
    <t>2095 UWMP Table 4.3</t>
  </si>
  <si>
    <t>2096 UWMP Table 4.3</t>
  </si>
  <si>
    <t>2097 UWMP Table 4.3</t>
  </si>
  <si>
    <t>2098 UWMP Table 4.3</t>
  </si>
  <si>
    <t>2099 UWMP Table 4.3</t>
  </si>
  <si>
    <t>2100 UWMP Table 4.3</t>
  </si>
  <si>
    <t>2101 UWMP Table 4.3</t>
  </si>
  <si>
    <t>2102 UWMP Table 4.3</t>
  </si>
  <si>
    <t>2103 UWMP Table 4.3</t>
  </si>
  <si>
    <t>Multiple Dry-Year Demands (acre-feet/year)</t>
  </si>
  <si>
    <t>2104 UWMP Table 4.3</t>
  </si>
  <si>
    <t>2105 UWMP Table 4.3</t>
  </si>
  <si>
    <t>2106 UWMP Table 4.3</t>
  </si>
  <si>
    <t>2107 UWMP Table 4.3</t>
  </si>
  <si>
    <t>2108 UWMP Table 4.3</t>
  </si>
  <si>
    <t>2109 UWMP Table 4.3</t>
  </si>
  <si>
    <t>2110 UWMP Table 4.3</t>
  </si>
  <si>
    <t>2111 UWMP Table 4.3</t>
  </si>
  <si>
    <t>2112 UWMP Table 4.3</t>
  </si>
  <si>
    <t>2113 UWMP Table 4.3</t>
  </si>
  <si>
    <t>2114 UWMP Table 4.3</t>
  </si>
  <si>
    <t>2115 UWMP Table 4.3</t>
  </si>
  <si>
    <t>2116 UWMP Table 4.3</t>
  </si>
  <si>
    <t>2117 UWMP Table 4.3</t>
  </si>
  <si>
    <t>2118 UWMP Table 4.3</t>
  </si>
  <si>
    <t>2119 UWMP Table 4.3</t>
  </si>
  <si>
    <t>2120 UWMP Table 4.3</t>
  </si>
  <si>
    <t>2121 UWMP Table 4.3</t>
  </si>
  <si>
    <t>2122 UWMP Table 4.3</t>
  </si>
  <si>
    <t>2123 UWMP Table 4.3</t>
  </si>
  <si>
    <t>2124 UWMP Table 4.3</t>
  </si>
  <si>
    <t>2125 UWMP Table 4.3</t>
  </si>
  <si>
    <t>2126 UWMP Table 4.3</t>
  </si>
  <si>
    <t>2127 UWMP Table 4.3</t>
  </si>
  <si>
    <t>2128 UWMP Table 4.3</t>
  </si>
  <si>
    <t>2129 UWMP Table 4.3</t>
  </si>
  <si>
    <t>2130 UWMP Table 4.3</t>
  </si>
  <si>
    <t>2131 UWMP Table 4.3</t>
  </si>
  <si>
    <t>2132 UWMP Table 4.3</t>
  </si>
  <si>
    <t>2133 UWMP Table 4.3</t>
  </si>
  <si>
    <t>2134 UWMP Table 4.3</t>
  </si>
  <si>
    <t>2135 UWMP Table 4.3</t>
  </si>
  <si>
    <t>2136 UWMP Table 4.3</t>
  </si>
  <si>
    <t>2137 UWMP Table 4.3</t>
  </si>
  <si>
    <t>2138 UWMP Table 4.3</t>
  </si>
  <si>
    <t>2139 UWMP Table 4.3</t>
  </si>
  <si>
    <t>2140 UWMP Table 4.3</t>
  </si>
  <si>
    <t>2141 UWMP Table 4.3</t>
  </si>
  <si>
    <t>2142 UWMP Table 4.3</t>
  </si>
  <si>
    <t>2143 UWMP Table 4.3</t>
  </si>
  <si>
    <t>2144 UWMP Table 4.3</t>
  </si>
  <si>
    <t>2145 UWMP Table 4.3</t>
  </si>
  <si>
    <t>Type</t>
  </si>
  <si>
    <t>SWP or CVP</t>
  </si>
  <si>
    <t>Key Info</t>
  </si>
  <si>
    <t>Sacramento River</t>
  </si>
  <si>
    <t>Retail</t>
  </si>
  <si>
    <t>CVP</t>
  </si>
  <si>
    <t>SWP</t>
  </si>
  <si>
    <t>Sacramento River &amp; San Joaquin River</t>
  </si>
  <si>
    <t>Water user does not have conveyance.</t>
  </si>
  <si>
    <t>Sacramento River &amp; San Francisco Bay</t>
  </si>
  <si>
    <t>Wholesale</t>
  </si>
  <si>
    <t>Includes Shasta Lake, City of, Shasta County Water Agency, Centerville Community Services District, Mountain Gate Community Services District, and Shasta Community Services District. Need to reconcile Shasta County Water Agency location, not in shapefile</t>
  </si>
  <si>
    <t>Tulare Lake</t>
  </si>
  <si>
    <t>San Joaquin River</t>
  </si>
  <si>
    <t>Includes Arvin-Edison Water Storage District, Delano-Earlimart Irrigation District, and Lindsay-Strathmore Irrigation District</t>
  </si>
  <si>
    <t>San Francisco Bay and San Joaquin River</t>
  </si>
  <si>
    <t>San Francisco Bay</t>
  </si>
  <si>
    <t>Retail and Wholesale</t>
  </si>
  <si>
    <t>San Francisco Bay and Central Coast</t>
  </si>
  <si>
    <t>SWP and CVP</t>
  </si>
  <si>
    <t>Central Coast and Tulare Lake</t>
  </si>
  <si>
    <t>South Lahontan and South Coast</t>
  </si>
  <si>
    <t>South Coast</t>
  </si>
  <si>
    <t>Colorado River</t>
  </si>
  <si>
    <t>Colorado River and South Coast</t>
  </si>
  <si>
    <t>South Lahontan and Colorado River</t>
  </si>
  <si>
    <t>South Lahontan</t>
  </si>
  <si>
    <t>SWP water is solely for regional groundwater recharge.</t>
  </si>
  <si>
    <t>South Coast and Colorado River</t>
  </si>
  <si>
    <t>South Coast, Central Coast and Tulare Lake</t>
  </si>
  <si>
    <t>Hydrologic Region 2</t>
  </si>
  <si>
    <t>San Joaquin</t>
  </si>
  <si>
    <t>Sacramento</t>
  </si>
  <si>
    <t>1. Define Variables:</t>
  </si>
  <si>
    <t>2b. Get demand based on hydrologic year type.</t>
  </si>
  <si>
    <t xml:space="preserve">2a. Get hydrologic year type for each contractor. </t>
  </si>
  <si>
    <t>Look up whether the contractor is in Sacramento or San Joaquin and pull year type for associated region.</t>
  </si>
  <si>
    <t>Pull the Normal or Better, Single-Dry or Multi-Dry year demands based on the hydrologic year type for each timestep and contractor.</t>
  </si>
  <si>
    <t>2c. Subtract Base Conservation from total demands</t>
  </si>
  <si>
    <t>Tab divider</t>
  </si>
  <si>
    <t>2. demandsAfterBaseConservation (see black box in schematic in "Demands"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</si>
</sst>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6"/>
      <color theme="9"/>
      <name val="Calibri"/>
      <family val="2"/>
      <scheme val="minor"/>
    </font>
    <font>
      <b/>
      <sz val="12"/>
      <color theme="9"/>
      <name val="Calibri"/>
      <family val="2"/>
      <scheme val="minor"/>
    </font>
    <font>
      <i/>
      <sz val="12"/>
      <color theme="1"/>
      <name val="Calibri"/>
      <family val="2"/>
      <scheme val="minor"/>
    </font>
    <font>
      <b/>
      <sz val="10"/>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0" fontId="1" fillId="0" borderId="0" xfId="0" applyFont="1"/>
    <xf numFmtId="0" fontId="1" fillId="0" borderId="0" xfId="0" applyFont="1" applyAlignment="1">
      <alignment horizontal="left"/>
    </xf>
    <xf numFmtId="0" fontId="1" fillId="0" borderId="0" xfId="0" quotePrefix="1" applyFont="1"/>
    <xf numFmtId="0" fontId="2" fillId="0" borderId="0" xfId="0" applyFont="1" applyAlignment="1">
      <alignment horizontal="left"/>
    </xf>
    <xf numFmtId="0" fontId="3" fillId="0" borderId="0" xfId="0" applyFont="1" applyAlignment="1">
      <alignment horizontal="left"/>
    </xf>
    <xf numFmtId="0" fontId="4" fillId="0" borderId="0" xfId="0" applyFont="1"/>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F16E-0E4B-4009-A986-5D5B33E0ED7B}">
  <sheetPr>
    <tabColor theme="9"/>
  </sheetPr>
  <dimension ref="A1:AQ300"/>
  <sheetViews>
    <sheetView topLeftCell="D1" zoomScaleNormal="100" workbookViewId="0">
      <selection activeCell="A8" sqref="A8"/>
    </sheetView>
  </sheetViews>
  <sheetFormatPr defaultColWidth="9.1796875" defaultRowHeight="15.5" outlineLevelRow="1" x14ac:dyDescent="0.35"/>
  <cols>
    <col min="1" max="1" width="18.453125" style="3" bestFit="1" customWidth="1"/>
    <col min="2" max="2" width="21.7265625" style="2" customWidth="1"/>
    <col min="3" max="3" width="14.54296875" style="2" bestFit="1" customWidth="1"/>
    <col min="4" max="4" width="15.453125" style="2" bestFit="1" customWidth="1"/>
    <col min="5" max="5" width="23" style="2" bestFit="1" customWidth="1"/>
    <col min="6" max="6" width="9.1796875" style="2"/>
    <col min="7" max="7" width="25.1796875" style="2" bestFit="1" customWidth="1"/>
    <col min="8" max="8" width="52.7265625" style="2" bestFit="1" customWidth="1"/>
    <col min="9" max="9" width="26.453125" style="2" bestFit="1" customWidth="1"/>
    <col min="10" max="10" width="31.54296875" style="2" bestFit="1" customWidth="1"/>
    <col min="11" max="11" width="21.54296875" style="2" bestFit="1" customWidth="1"/>
    <col min="12" max="12" width="17.54296875" style="2" bestFit="1" customWidth="1"/>
    <col min="13" max="13" width="27" style="2" bestFit="1" customWidth="1"/>
    <col min="14" max="14" width="13.453125" style="2" bestFit="1" customWidth="1"/>
    <col min="15" max="15" width="14.81640625" style="2" bestFit="1" customWidth="1"/>
    <col min="16" max="16" width="13.26953125" style="2" bestFit="1" customWidth="1"/>
    <col min="17" max="17" width="12.54296875" style="2" bestFit="1" customWidth="1"/>
    <col min="18" max="18" width="13.81640625" style="2" bestFit="1" customWidth="1"/>
    <col min="19" max="19" width="18.7265625" style="2" bestFit="1" customWidth="1"/>
    <col min="20" max="20" width="11.7265625" style="2" bestFit="1" customWidth="1"/>
    <col min="21" max="21" width="25" style="2" bestFit="1" customWidth="1"/>
    <col min="22" max="22" width="32" style="2" bestFit="1" customWidth="1"/>
    <col min="23" max="23" width="26.1796875" style="2" bestFit="1" customWidth="1"/>
    <col min="24" max="24" width="65.1796875" style="2" bestFit="1" customWidth="1"/>
    <col min="25" max="25" width="28.7265625" style="2" bestFit="1" customWidth="1"/>
    <col min="26" max="26" width="25.1796875" style="2" bestFit="1" customWidth="1"/>
    <col min="27" max="27" width="32.1796875" style="2" bestFit="1" customWidth="1"/>
    <col min="28" max="28" width="37.453125" style="2" bestFit="1" customWidth="1"/>
    <col min="29" max="29" width="30" style="2" bestFit="1" customWidth="1"/>
    <col min="30" max="30" width="62.1796875" style="2" bestFit="1" customWidth="1"/>
    <col min="31" max="31" width="60.453125" style="2" bestFit="1" customWidth="1"/>
    <col min="32" max="32" width="37.7265625" style="2" bestFit="1" customWidth="1"/>
    <col min="33" max="33" width="26" style="2" bestFit="1" customWidth="1"/>
    <col min="34" max="34" width="28.7265625" style="2" bestFit="1" customWidth="1"/>
    <col min="35" max="35" width="37.54296875" style="2" bestFit="1" customWidth="1"/>
    <col min="36" max="36" width="19.81640625" style="2" bestFit="1" customWidth="1"/>
    <col min="37" max="37" width="46.453125" style="2" bestFit="1" customWidth="1"/>
    <col min="38" max="38" width="20.54296875" style="2" bestFit="1" customWidth="1"/>
    <col min="39" max="39" width="54.81640625" style="2" bestFit="1" customWidth="1"/>
    <col min="40" max="40" width="43.26953125" style="2" bestFit="1" customWidth="1"/>
    <col min="41" max="41" width="39.7265625" style="2" bestFit="1" customWidth="1"/>
    <col min="42" max="42" width="30.453125" style="2" bestFit="1" customWidth="1"/>
    <col min="43" max="43" width="42.54296875" style="2" bestFit="1" customWidth="1"/>
    <col min="44" max="16384" width="9.1796875" style="2"/>
  </cols>
  <sheetData>
    <row r="1" spans="1:43" ht="21" x14ac:dyDescent="0.5">
      <c r="A1" s="5" t="s">
        <v>230</v>
      </c>
      <c r="C1" s="7"/>
    </row>
    <row r="2" spans="1:43" x14ac:dyDescent="0.35">
      <c r="A2" s="3" t="s">
        <v>0</v>
      </c>
      <c r="B2" s="2">
        <v>2030</v>
      </c>
    </row>
    <row r="3" spans="1:43" x14ac:dyDescent="0.35">
      <c r="A3" s="3" t="s">
        <v>1</v>
      </c>
      <c r="B3" s="2" t="s">
        <v>2</v>
      </c>
    </row>
    <row r="4" spans="1:43" x14ac:dyDescent="0.35">
      <c r="A4" s="3" t="s">
        <v>3</v>
      </c>
      <c r="B4" s="2" t="s">
        <v>4</v>
      </c>
    </row>
    <row r="5" spans="1:43" x14ac:dyDescent="0.35">
      <c r="A5" s="3" t="s">
        <v>5</v>
      </c>
      <c r="B5" s="2" t="s">
        <v>6</v>
      </c>
    </row>
    <row r="7" spans="1:43" ht="21" x14ac:dyDescent="0.5">
      <c r="A7" s="5" t="s">
        <v>237</v>
      </c>
    </row>
    <row r="8" spans="1:43" x14ac:dyDescent="0.35">
      <c r="A8" s="6" t="s">
        <v>232</v>
      </c>
    </row>
    <row r="9" spans="1:43" x14ac:dyDescent="0.35">
      <c r="A9" s="8" t="s">
        <v>233</v>
      </c>
    </row>
    <row r="10" spans="1:43" x14ac:dyDescent="0.35">
      <c r="A10" s="2" t="s">
        <v>59</v>
      </c>
      <c r="B10" s="2" t="s">
        <v>13</v>
      </c>
      <c r="C10" s="2" t="s">
        <v>14</v>
      </c>
      <c r="D10" s="2" t="s">
        <v>15</v>
      </c>
      <c r="E10" s="2" t="s">
        <v>16</v>
      </c>
      <c r="F10" s="2" t="s">
        <v>17</v>
      </c>
      <c r="G10" s="2" t="s">
        <v>18</v>
      </c>
      <c r="H10" s="2" t="s">
        <v>19</v>
      </c>
      <c r="I10" s="2" t="s">
        <v>20</v>
      </c>
      <c r="J10" s="2" t="s">
        <v>21</v>
      </c>
      <c r="K10" s="2" t="s">
        <v>22</v>
      </c>
      <c r="L10" s="2" t="s">
        <v>23</v>
      </c>
      <c r="M10" s="2" t="s">
        <v>24</v>
      </c>
      <c r="N10" s="2" t="s">
        <v>26</v>
      </c>
      <c r="O10" s="2" t="s">
        <v>27</v>
      </c>
      <c r="P10" s="2" t="s">
        <v>28</v>
      </c>
      <c r="Q10" s="2" t="s">
        <v>29</v>
      </c>
      <c r="R10" s="2" t="s">
        <v>30</v>
      </c>
      <c r="S10" s="2" t="s">
        <v>31</v>
      </c>
      <c r="T10" s="2" t="s">
        <v>32</v>
      </c>
      <c r="U10" s="2" t="s">
        <v>33</v>
      </c>
      <c r="V10" s="2" t="s">
        <v>34</v>
      </c>
      <c r="W10" s="2" t="s">
        <v>35</v>
      </c>
      <c r="X10" s="2" t="s">
        <v>37</v>
      </c>
      <c r="Y10" s="2" t="s">
        <v>38</v>
      </c>
      <c r="Z10" s="2" t="s">
        <v>39</v>
      </c>
      <c r="AA10" s="2" t="s">
        <v>40</v>
      </c>
      <c r="AB10" s="2" t="s">
        <v>41</v>
      </c>
      <c r="AC10" s="2" t="s">
        <v>42</v>
      </c>
      <c r="AD10" s="2" t="s">
        <v>44</v>
      </c>
      <c r="AE10" s="2" t="s">
        <v>45</v>
      </c>
      <c r="AF10" s="2" t="s">
        <v>47</v>
      </c>
      <c r="AG10" s="2" t="s">
        <v>48</v>
      </c>
      <c r="AH10" s="2" t="s">
        <v>49</v>
      </c>
      <c r="AI10" s="2" t="s">
        <v>50</v>
      </c>
      <c r="AJ10" s="2" t="s">
        <v>51</v>
      </c>
      <c r="AK10" s="2" t="s">
        <v>52</v>
      </c>
      <c r="AL10" s="2" t="s">
        <v>53</v>
      </c>
      <c r="AM10" s="2" t="s">
        <v>54</v>
      </c>
      <c r="AN10" s="2" t="s">
        <v>55</v>
      </c>
      <c r="AO10" s="2" t="s">
        <v>56</v>
      </c>
      <c r="AP10" s="2" t="s">
        <v>57</v>
      </c>
      <c r="AQ10" s="2" t="s">
        <v>58</v>
      </c>
    </row>
    <row r="11" spans="1:43" hidden="1" outlineLevel="1" x14ac:dyDescent="0.35">
      <c r="A11" s="2">
        <v>1922</v>
      </c>
      <c r="B11" s="2" t="str">
        <f>IF(VLOOKUP(B$10,contractorInformation!$B$2:$H$43,7,FALSE) = "Sacramento", hydrologyAssumptions!$B2, hydrologyAssumptions!$C2)</f>
        <v>AN</v>
      </c>
      <c r="C11" s="2" t="str">
        <f>IF(VLOOKUP(C$10,contractorInformation!$B$2:$H$43,7,FALSE) = "Sacramento", hydrologyAssumptions!$B2, hydrologyAssumptions!$C2)</f>
        <v>AN</v>
      </c>
      <c r="D11" s="2" t="str">
        <f>IF(VLOOKUP(D$10,contractorInformation!$B$2:$H$43,7,FALSE) = "Sacramento", hydrologyAssumptions!$B2, hydrologyAssumptions!$C2)</f>
        <v>AN</v>
      </c>
      <c r="E11" s="2" t="str">
        <f>IF(VLOOKUP(E$10,contractorInformation!$B$2:$H$43,7,FALSE) = "Sacramento", hydrologyAssumptions!$B2, hydrologyAssumptions!$C2)</f>
        <v>AN</v>
      </c>
      <c r="F11" s="2" t="str">
        <f>IF(VLOOKUP(F$10,contractorInformation!$B$2:$H$43,7,FALSE) = "Sacramento", hydrologyAssumptions!$B2, hydrologyAssumptions!$C2)</f>
        <v>AN</v>
      </c>
      <c r="G11" s="2" t="str">
        <f>IF(VLOOKUP(G$10,contractorInformation!$B$2:$H$43,7,FALSE) = "Sacramento", hydrologyAssumptions!$B2, hydrologyAssumptions!$C2)</f>
        <v>AN</v>
      </c>
      <c r="H11" s="2" t="str">
        <f>IF(VLOOKUP(H$10,contractorInformation!$B$2:$H$43,7,FALSE) = "Sacramento", hydrologyAssumptions!$B2, hydrologyAssumptions!$C2)</f>
        <v>AN</v>
      </c>
      <c r="I11" s="2" t="str">
        <f>IF(VLOOKUP(I$10,contractorInformation!$B$2:$H$43,7,FALSE) = "Sacramento", hydrologyAssumptions!$B2, hydrologyAssumptions!$C2)</f>
        <v>AN</v>
      </c>
      <c r="J11" s="2" t="str">
        <f>IF(VLOOKUP(J$10,contractorInformation!$B$2:$H$43,7,FALSE) = "Sacramento", hydrologyAssumptions!$B2, hydrologyAssumptions!$C2)</f>
        <v>AN</v>
      </c>
      <c r="K11" s="2" t="str">
        <f>IF(VLOOKUP(K$10,contractorInformation!$B$2:$H$43,7,FALSE) = "Sacramento", hydrologyAssumptions!$B2, hydrologyAssumptions!$C2)</f>
        <v>AN</v>
      </c>
      <c r="L11" s="2" t="str">
        <f>IF(VLOOKUP(L$10,contractorInformation!$B$2:$H$43,7,FALSE) = "Sacramento", hydrologyAssumptions!$B2, hydrologyAssumptions!$C2)</f>
        <v>AN</v>
      </c>
      <c r="M11" s="2" t="str">
        <f>IF(VLOOKUP(M$10,contractorInformation!$B$2:$H$43,7,FALSE) = "Sacramento", hydrologyAssumptions!$B2, hydrologyAssumptions!$C2)</f>
        <v>AN</v>
      </c>
      <c r="N11" s="2" t="str">
        <f>IF(VLOOKUP(N$10,contractorInformation!$B$2:$H$43,7,FALSE) = "Sacramento", hydrologyAssumptions!$B2, hydrologyAssumptions!$C2)</f>
        <v>W</v>
      </c>
      <c r="O11" s="2" t="str">
        <f>IF(VLOOKUP(O$10,contractorInformation!$B$2:$H$43,7,FALSE) = "Sacramento", hydrologyAssumptions!$B2, hydrologyAssumptions!$C2)</f>
        <v>W</v>
      </c>
      <c r="P11" s="2" t="str">
        <f>IF(VLOOKUP(P$10,contractorInformation!$B$2:$H$43,7,FALSE) = "Sacramento", hydrologyAssumptions!$B2, hydrologyAssumptions!$C2)</f>
        <v>W</v>
      </c>
      <c r="Q11" s="2" t="str">
        <f>IF(VLOOKUP(Q$10,contractorInformation!$B$2:$H$43,7,FALSE) = "Sacramento", hydrologyAssumptions!$B2, hydrologyAssumptions!$C2)</f>
        <v>W</v>
      </c>
      <c r="R11" s="2" t="str">
        <f>IF(VLOOKUP(R$10,contractorInformation!$B$2:$H$43,7,FALSE) = "Sacramento", hydrologyAssumptions!$B2, hydrologyAssumptions!$C2)</f>
        <v>W</v>
      </c>
      <c r="S11" s="2" t="str">
        <f>IF(VLOOKUP(S$10,contractorInformation!$B$2:$H$43,7,FALSE) = "Sacramento", hydrologyAssumptions!$B2, hydrologyAssumptions!$C2)</f>
        <v>W</v>
      </c>
      <c r="T11" s="2" t="str">
        <f>IF(VLOOKUP(T$10,contractorInformation!$B$2:$H$43,7,FALSE) = "Sacramento", hydrologyAssumptions!$B2, hydrologyAssumptions!$C2)</f>
        <v>W</v>
      </c>
      <c r="U11" s="2" t="str">
        <f>IF(VLOOKUP(U$10,contractorInformation!$B$2:$H$43,7,FALSE) = "Sacramento", hydrologyAssumptions!$B2, hydrologyAssumptions!$C2)</f>
        <v>W</v>
      </c>
      <c r="V11" s="2" t="str">
        <f>IF(VLOOKUP(V$10,contractorInformation!$B$2:$H$43,7,FALSE) = "Sacramento", hydrologyAssumptions!$B2, hydrologyAssumptions!$C2)</f>
        <v>W</v>
      </c>
      <c r="W11" s="2" t="str">
        <f>IF(VLOOKUP(W$10,contractorInformation!$B$2:$H$43,7,FALSE) = "Sacramento", hydrologyAssumptions!$B2, hydrologyAssumptions!$C2)</f>
        <v>W</v>
      </c>
      <c r="X11" s="2" t="str">
        <f>IF(VLOOKUP(X$10,contractorInformation!$B$2:$H$43,7,FALSE) = "Sacramento", hydrologyAssumptions!$B2, hydrologyAssumptions!$C2)</f>
        <v>AN</v>
      </c>
      <c r="Y11" s="2" t="str">
        <f>IF(VLOOKUP(Y$10,contractorInformation!$B$2:$H$43,7,FALSE) = "Sacramento", hydrologyAssumptions!$B2, hydrologyAssumptions!$C2)</f>
        <v>AN</v>
      </c>
      <c r="Z11" s="2" t="str">
        <f>IF(VLOOKUP(Z$10,contractorInformation!$B$2:$H$43,7,FALSE) = "Sacramento", hydrologyAssumptions!$B2, hydrologyAssumptions!$C2)</f>
        <v>AN</v>
      </c>
      <c r="AA11" s="2" t="str">
        <f>IF(VLOOKUP(AA$10,contractorInformation!$B$2:$H$43,7,FALSE) = "Sacramento", hydrologyAssumptions!$B2, hydrologyAssumptions!$C2)</f>
        <v>AN</v>
      </c>
      <c r="AB11" s="2" t="str">
        <f>IF(VLOOKUP(AB$10,contractorInformation!$B$2:$H$43,7,FALSE) = "Sacramento", hydrologyAssumptions!$B2, hydrologyAssumptions!$C2)</f>
        <v>AN</v>
      </c>
      <c r="AC11" s="2" t="str">
        <f>IF(VLOOKUP(AC$10,contractorInformation!$B$2:$H$43,7,FALSE) = "Sacramento", hydrologyAssumptions!$B2, hydrologyAssumptions!$C2)</f>
        <v>AN</v>
      </c>
      <c r="AD11" s="2" t="str">
        <f>IF(VLOOKUP(AD$10,contractorInformation!$B$2:$H$43,7,FALSE) = "Sacramento", hydrologyAssumptions!$B2, hydrologyAssumptions!$C2)</f>
        <v>W</v>
      </c>
      <c r="AE11" s="2" t="str">
        <f>IF(VLOOKUP(AE$10,contractorInformation!$B$2:$H$43,7,FALSE) = "Sacramento", hydrologyAssumptions!$B2, hydrologyAssumptions!$C2)</f>
        <v>W</v>
      </c>
      <c r="AF11" s="2" t="str">
        <f>IF(VLOOKUP(AF$10,contractorInformation!$B$2:$H$43,7,FALSE) = "Sacramento", hydrologyAssumptions!$B2, hydrologyAssumptions!$C2)</f>
        <v>W</v>
      </c>
      <c r="AG11" s="2" t="str">
        <f>IF(VLOOKUP(AG$10,contractorInformation!$B$2:$H$43,7,FALSE) = "Sacramento", hydrologyAssumptions!$B2, hydrologyAssumptions!$C2)</f>
        <v>W</v>
      </c>
      <c r="AH11" s="2" t="str">
        <f>IF(VLOOKUP(AH$10,contractorInformation!$B$2:$H$43,7,FALSE) = "Sacramento", hydrologyAssumptions!$B2, hydrologyAssumptions!$C2)</f>
        <v>W</v>
      </c>
      <c r="AI11" s="2" t="str">
        <f>IF(VLOOKUP(AI$10,contractorInformation!$B$2:$H$43,7,FALSE) = "Sacramento", hydrologyAssumptions!$B2, hydrologyAssumptions!$C2)</f>
        <v>W</v>
      </c>
      <c r="AJ11" s="2" t="str">
        <f>IF(VLOOKUP(AJ$10,contractorInformation!$B$2:$H$43,7,FALSE) = "Sacramento", hydrologyAssumptions!$B2, hydrologyAssumptions!$C2)</f>
        <v>W</v>
      </c>
      <c r="AK11" s="2" t="str">
        <f>IF(VLOOKUP(AK$10,contractorInformation!$B$2:$H$43,7,FALSE) = "Sacramento", hydrologyAssumptions!$B2, hydrologyAssumptions!$C2)</f>
        <v>W</v>
      </c>
      <c r="AL11" s="2" t="str">
        <f>IF(VLOOKUP(AL$10,contractorInformation!$B$2:$H$43,7,FALSE) = "Sacramento", hydrologyAssumptions!$B2, hydrologyAssumptions!$C2)</f>
        <v>W</v>
      </c>
      <c r="AM11" s="2" t="str">
        <f>IF(VLOOKUP(AM$10,contractorInformation!$B$2:$H$43,7,FALSE) = "Sacramento", hydrologyAssumptions!$B2, hydrologyAssumptions!$C2)</f>
        <v>W</v>
      </c>
      <c r="AN11" s="2" t="str">
        <f>IF(VLOOKUP(AN$10,contractorInformation!$B$2:$H$43,7,FALSE) = "Sacramento", hydrologyAssumptions!$B2, hydrologyAssumptions!$C2)</f>
        <v>W</v>
      </c>
      <c r="AO11" s="2" t="str">
        <f>IF(VLOOKUP(AO$10,contractorInformation!$B$2:$H$43,7,FALSE) = "Sacramento", hydrologyAssumptions!$B2, hydrologyAssumptions!$C2)</f>
        <v>W</v>
      </c>
      <c r="AP11" s="2" t="str">
        <f>IF(VLOOKUP(AP$10,contractorInformation!$B$2:$H$43,7,FALSE) = "Sacramento", hydrologyAssumptions!$B2, hydrologyAssumptions!$C2)</f>
        <v>W</v>
      </c>
      <c r="AQ11" s="2" t="str">
        <f>IF(VLOOKUP(AQ$10,contractorInformation!$B$2:$H$43,7,FALSE) = "Sacramento", hydrologyAssumptions!$B2, hydrologyAssumptions!$C2)</f>
        <v>W</v>
      </c>
    </row>
    <row r="12" spans="1:43" hidden="1" outlineLevel="1" x14ac:dyDescent="0.35">
      <c r="A12" s="2">
        <v>1923</v>
      </c>
      <c r="B12" s="2" t="str">
        <f>IF(VLOOKUP(B$10,contractorInformation!$B$2:$H$43,7,FALSE) = "Sacramento", hydrologyAssumptions!$B3, hydrologyAssumptions!$C3)</f>
        <v>BN</v>
      </c>
      <c r="C12" s="2" t="str">
        <f>IF(VLOOKUP(C$10,contractorInformation!$B$2:$H$43,7,FALSE) = "Sacramento", hydrologyAssumptions!$B3, hydrologyAssumptions!$C3)</f>
        <v>BN</v>
      </c>
      <c r="D12" s="2" t="str">
        <f>IF(VLOOKUP(D$10,contractorInformation!$B$2:$H$43,7,FALSE) = "Sacramento", hydrologyAssumptions!$B3, hydrologyAssumptions!$C3)</f>
        <v>BN</v>
      </c>
      <c r="E12" s="2" t="str">
        <f>IF(VLOOKUP(E$10,contractorInformation!$B$2:$H$43,7,FALSE) = "Sacramento", hydrologyAssumptions!$B3, hydrologyAssumptions!$C3)</f>
        <v>BN</v>
      </c>
      <c r="F12" s="2" t="str">
        <f>IF(VLOOKUP(F$10,contractorInformation!$B$2:$H$43,7,FALSE) = "Sacramento", hydrologyAssumptions!$B3, hydrologyAssumptions!$C3)</f>
        <v>BN</v>
      </c>
      <c r="G12" s="2" t="str">
        <f>IF(VLOOKUP(G$10,contractorInformation!$B$2:$H$43,7,FALSE) = "Sacramento", hydrologyAssumptions!$B3, hydrologyAssumptions!$C3)</f>
        <v>BN</v>
      </c>
      <c r="H12" s="2" t="str">
        <f>IF(VLOOKUP(H$10,contractorInformation!$B$2:$H$43,7,FALSE) = "Sacramento", hydrologyAssumptions!$B3, hydrologyAssumptions!$C3)</f>
        <v>BN</v>
      </c>
      <c r="I12" s="2" t="str">
        <f>IF(VLOOKUP(I$10,contractorInformation!$B$2:$H$43,7,FALSE) = "Sacramento", hydrologyAssumptions!$B3, hydrologyAssumptions!$C3)</f>
        <v>BN</v>
      </c>
      <c r="J12" s="2" t="str">
        <f>IF(VLOOKUP(J$10,contractorInformation!$B$2:$H$43,7,FALSE) = "Sacramento", hydrologyAssumptions!$B3, hydrologyAssumptions!$C3)</f>
        <v>BN</v>
      </c>
      <c r="K12" s="2" t="str">
        <f>IF(VLOOKUP(K$10,contractorInformation!$B$2:$H$43,7,FALSE) = "Sacramento", hydrologyAssumptions!$B3, hydrologyAssumptions!$C3)</f>
        <v>BN</v>
      </c>
      <c r="L12" s="2" t="str">
        <f>IF(VLOOKUP(L$10,contractorInformation!$B$2:$H$43,7,FALSE) = "Sacramento", hydrologyAssumptions!$B3, hydrologyAssumptions!$C3)</f>
        <v>BN</v>
      </c>
      <c r="M12" s="2" t="str">
        <f>IF(VLOOKUP(M$10,contractorInformation!$B$2:$H$43,7,FALSE) = "Sacramento", hydrologyAssumptions!$B3, hydrologyAssumptions!$C3)</f>
        <v>BN</v>
      </c>
      <c r="N12" s="2" t="str">
        <f>IF(VLOOKUP(N$10,contractorInformation!$B$2:$H$43,7,FALSE) = "Sacramento", hydrologyAssumptions!$B3, hydrologyAssumptions!$C3)</f>
        <v>AN</v>
      </c>
      <c r="O12" s="2" t="str">
        <f>IF(VLOOKUP(O$10,contractorInformation!$B$2:$H$43,7,FALSE) = "Sacramento", hydrologyAssumptions!$B3, hydrologyAssumptions!$C3)</f>
        <v>AN</v>
      </c>
      <c r="P12" s="2" t="str">
        <f>IF(VLOOKUP(P$10,contractorInformation!$B$2:$H$43,7,FALSE) = "Sacramento", hydrologyAssumptions!$B3, hydrologyAssumptions!$C3)</f>
        <v>AN</v>
      </c>
      <c r="Q12" s="2" t="str">
        <f>IF(VLOOKUP(Q$10,contractorInformation!$B$2:$H$43,7,FALSE) = "Sacramento", hydrologyAssumptions!$B3, hydrologyAssumptions!$C3)</f>
        <v>AN</v>
      </c>
      <c r="R12" s="2" t="str">
        <f>IF(VLOOKUP(R$10,contractorInformation!$B$2:$H$43,7,FALSE) = "Sacramento", hydrologyAssumptions!$B3, hydrologyAssumptions!$C3)</f>
        <v>AN</v>
      </c>
      <c r="S12" s="2" t="str">
        <f>IF(VLOOKUP(S$10,contractorInformation!$B$2:$H$43,7,FALSE) = "Sacramento", hydrologyAssumptions!$B3, hydrologyAssumptions!$C3)</f>
        <v>AN</v>
      </c>
      <c r="T12" s="2" t="str">
        <f>IF(VLOOKUP(T$10,contractorInformation!$B$2:$H$43,7,FALSE) = "Sacramento", hydrologyAssumptions!$B3, hydrologyAssumptions!$C3)</f>
        <v>AN</v>
      </c>
      <c r="U12" s="2" t="str">
        <f>IF(VLOOKUP(U$10,contractorInformation!$B$2:$H$43,7,FALSE) = "Sacramento", hydrologyAssumptions!$B3, hydrologyAssumptions!$C3)</f>
        <v>AN</v>
      </c>
      <c r="V12" s="2" t="str">
        <f>IF(VLOOKUP(V$10,contractorInformation!$B$2:$H$43,7,FALSE) = "Sacramento", hydrologyAssumptions!$B3, hydrologyAssumptions!$C3)</f>
        <v>AN</v>
      </c>
      <c r="W12" s="2" t="str">
        <f>IF(VLOOKUP(W$10,contractorInformation!$B$2:$H$43,7,FALSE) = "Sacramento", hydrologyAssumptions!$B3, hydrologyAssumptions!$C3)</f>
        <v>AN</v>
      </c>
      <c r="X12" s="2" t="str">
        <f>IF(VLOOKUP(X$10,contractorInformation!$B$2:$H$43,7,FALSE) = "Sacramento", hydrologyAssumptions!$B3, hydrologyAssumptions!$C3)</f>
        <v>BN</v>
      </c>
      <c r="Y12" s="2" t="str">
        <f>IF(VLOOKUP(Y$10,contractorInformation!$B$2:$H$43,7,FALSE) = "Sacramento", hydrologyAssumptions!$B3, hydrologyAssumptions!$C3)</f>
        <v>BN</v>
      </c>
      <c r="Z12" s="2" t="str">
        <f>IF(VLOOKUP(Z$10,contractorInformation!$B$2:$H$43,7,FALSE) = "Sacramento", hydrologyAssumptions!$B3, hydrologyAssumptions!$C3)</f>
        <v>BN</v>
      </c>
      <c r="AA12" s="2" t="str">
        <f>IF(VLOOKUP(AA$10,contractorInformation!$B$2:$H$43,7,FALSE) = "Sacramento", hydrologyAssumptions!$B3, hydrologyAssumptions!$C3)</f>
        <v>BN</v>
      </c>
      <c r="AB12" s="2" t="str">
        <f>IF(VLOOKUP(AB$10,contractorInformation!$B$2:$H$43,7,FALSE) = "Sacramento", hydrologyAssumptions!$B3, hydrologyAssumptions!$C3)</f>
        <v>BN</v>
      </c>
      <c r="AC12" s="2" t="str">
        <f>IF(VLOOKUP(AC$10,contractorInformation!$B$2:$H$43,7,FALSE) = "Sacramento", hydrologyAssumptions!$B3, hydrologyAssumptions!$C3)</f>
        <v>BN</v>
      </c>
      <c r="AD12" s="2" t="str">
        <f>IF(VLOOKUP(AD$10,contractorInformation!$B$2:$H$43,7,FALSE) = "Sacramento", hydrologyAssumptions!$B3, hydrologyAssumptions!$C3)</f>
        <v>AN</v>
      </c>
      <c r="AE12" s="2" t="str">
        <f>IF(VLOOKUP(AE$10,contractorInformation!$B$2:$H$43,7,FALSE) = "Sacramento", hydrologyAssumptions!$B3, hydrologyAssumptions!$C3)</f>
        <v>AN</v>
      </c>
      <c r="AF12" s="2" t="str">
        <f>IF(VLOOKUP(AF$10,contractorInformation!$B$2:$H$43,7,FALSE) = "Sacramento", hydrologyAssumptions!$B3, hydrologyAssumptions!$C3)</f>
        <v>AN</v>
      </c>
      <c r="AG12" s="2" t="str">
        <f>IF(VLOOKUP(AG$10,contractorInformation!$B$2:$H$43,7,FALSE) = "Sacramento", hydrologyAssumptions!$B3, hydrologyAssumptions!$C3)</f>
        <v>AN</v>
      </c>
      <c r="AH12" s="2" t="str">
        <f>IF(VLOOKUP(AH$10,contractorInformation!$B$2:$H$43,7,FALSE) = "Sacramento", hydrologyAssumptions!$B3, hydrologyAssumptions!$C3)</f>
        <v>AN</v>
      </c>
      <c r="AI12" s="2" t="str">
        <f>IF(VLOOKUP(AI$10,contractorInformation!$B$2:$H$43,7,FALSE) = "Sacramento", hydrologyAssumptions!$B3, hydrologyAssumptions!$C3)</f>
        <v>AN</v>
      </c>
      <c r="AJ12" s="2" t="str">
        <f>IF(VLOOKUP(AJ$10,contractorInformation!$B$2:$H$43,7,FALSE) = "Sacramento", hydrologyAssumptions!$B3, hydrologyAssumptions!$C3)</f>
        <v>AN</v>
      </c>
      <c r="AK12" s="2" t="str">
        <f>IF(VLOOKUP(AK$10,contractorInformation!$B$2:$H$43,7,FALSE) = "Sacramento", hydrologyAssumptions!$B3, hydrologyAssumptions!$C3)</f>
        <v>AN</v>
      </c>
      <c r="AL12" s="2" t="str">
        <f>IF(VLOOKUP(AL$10,contractorInformation!$B$2:$H$43,7,FALSE) = "Sacramento", hydrologyAssumptions!$B3, hydrologyAssumptions!$C3)</f>
        <v>AN</v>
      </c>
      <c r="AM12" s="2" t="str">
        <f>IF(VLOOKUP(AM$10,contractorInformation!$B$2:$H$43,7,FALSE) = "Sacramento", hydrologyAssumptions!$B3, hydrologyAssumptions!$C3)</f>
        <v>AN</v>
      </c>
      <c r="AN12" s="2" t="str">
        <f>IF(VLOOKUP(AN$10,contractorInformation!$B$2:$H$43,7,FALSE) = "Sacramento", hydrologyAssumptions!$B3, hydrologyAssumptions!$C3)</f>
        <v>AN</v>
      </c>
      <c r="AO12" s="2" t="str">
        <f>IF(VLOOKUP(AO$10,contractorInformation!$B$2:$H$43,7,FALSE) = "Sacramento", hydrologyAssumptions!$B3, hydrologyAssumptions!$C3)</f>
        <v>AN</v>
      </c>
      <c r="AP12" s="2" t="str">
        <f>IF(VLOOKUP(AP$10,contractorInformation!$B$2:$H$43,7,FALSE) = "Sacramento", hydrologyAssumptions!$B3, hydrologyAssumptions!$C3)</f>
        <v>AN</v>
      </c>
      <c r="AQ12" s="2" t="str">
        <f>IF(VLOOKUP(AQ$10,contractorInformation!$B$2:$H$43,7,FALSE) = "Sacramento", hydrologyAssumptions!$B3, hydrologyAssumptions!$C3)</f>
        <v>AN</v>
      </c>
    </row>
    <row r="13" spans="1:43" hidden="1" outlineLevel="1" x14ac:dyDescent="0.35">
      <c r="A13" s="2">
        <v>1924</v>
      </c>
      <c r="B13" s="2" t="str">
        <f>IF(VLOOKUP(B$10,contractorInformation!$B$2:$H$43,7,FALSE) = "Sacramento", hydrologyAssumptions!$B4, hydrologyAssumptions!$C4)</f>
        <v>C</v>
      </c>
      <c r="C13" s="2" t="str">
        <f>IF(VLOOKUP(C$10,contractorInformation!$B$2:$H$43,7,FALSE) = "Sacramento", hydrologyAssumptions!$B4, hydrologyAssumptions!$C4)</f>
        <v>C</v>
      </c>
      <c r="D13" s="2" t="str">
        <f>IF(VLOOKUP(D$10,contractorInformation!$B$2:$H$43,7,FALSE) = "Sacramento", hydrologyAssumptions!$B4, hydrologyAssumptions!$C4)</f>
        <v>C</v>
      </c>
      <c r="E13" s="2" t="str">
        <f>IF(VLOOKUP(E$10,contractorInformation!$B$2:$H$43,7,FALSE) = "Sacramento", hydrologyAssumptions!$B4, hydrologyAssumptions!$C4)</f>
        <v>C</v>
      </c>
      <c r="F13" s="2" t="str">
        <f>IF(VLOOKUP(F$10,contractorInformation!$B$2:$H$43,7,FALSE) = "Sacramento", hydrologyAssumptions!$B4, hydrologyAssumptions!$C4)</f>
        <v>C</v>
      </c>
      <c r="G13" s="2" t="str">
        <f>IF(VLOOKUP(G$10,contractorInformation!$B$2:$H$43,7,FALSE) = "Sacramento", hydrologyAssumptions!$B4, hydrologyAssumptions!$C4)</f>
        <v>C</v>
      </c>
      <c r="H13" s="2" t="str">
        <f>IF(VLOOKUP(H$10,contractorInformation!$B$2:$H$43,7,FALSE) = "Sacramento", hydrologyAssumptions!$B4, hydrologyAssumptions!$C4)</f>
        <v>C</v>
      </c>
      <c r="I13" s="2" t="str">
        <f>IF(VLOOKUP(I$10,contractorInformation!$B$2:$H$43,7,FALSE) = "Sacramento", hydrologyAssumptions!$B4, hydrologyAssumptions!$C4)</f>
        <v>C</v>
      </c>
      <c r="J13" s="2" t="str">
        <f>IF(VLOOKUP(J$10,contractorInformation!$B$2:$H$43,7,FALSE) = "Sacramento", hydrologyAssumptions!$B4, hydrologyAssumptions!$C4)</f>
        <v>C</v>
      </c>
      <c r="K13" s="2" t="str">
        <f>IF(VLOOKUP(K$10,contractorInformation!$B$2:$H$43,7,FALSE) = "Sacramento", hydrologyAssumptions!$B4, hydrologyAssumptions!$C4)</f>
        <v>C</v>
      </c>
      <c r="L13" s="2" t="str">
        <f>IF(VLOOKUP(L$10,contractorInformation!$B$2:$H$43,7,FALSE) = "Sacramento", hydrologyAssumptions!$B4, hydrologyAssumptions!$C4)</f>
        <v>C</v>
      </c>
      <c r="M13" s="2" t="str">
        <f>IF(VLOOKUP(M$10,contractorInformation!$B$2:$H$43,7,FALSE) = "Sacramento", hydrologyAssumptions!$B4, hydrologyAssumptions!$C4)</f>
        <v>C</v>
      </c>
      <c r="N13" s="2" t="str">
        <f>IF(VLOOKUP(N$10,contractorInformation!$B$2:$H$43,7,FALSE) = "Sacramento", hydrologyAssumptions!$B4, hydrologyAssumptions!$C4)</f>
        <v>C</v>
      </c>
      <c r="O13" s="2" t="str">
        <f>IF(VLOOKUP(O$10,contractorInformation!$B$2:$H$43,7,FALSE) = "Sacramento", hydrologyAssumptions!$B4, hydrologyAssumptions!$C4)</f>
        <v>C</v>
      </c>
      <c r="P13" s="2" t="str">
        <f>IF(VLOOKUP(P$10,contractorInformation!$B$2:$H$43,7,FALSE) = "Sacramento", hydrologyAssumptions!$B4, hydrologyAssumptions!$C4)</f>
        <v>C</v>
      </c>
      <c r="Q13" s="2" t="str">
        <f>IF(VLOOKUP(Q$10,contractorInformation!$B$2:$H$43,7,FALSE) = "Sacramento", hydrologyAssumptions!$B4, hydrologyAssumptions!$C4)</f>
        <v>C</v>
      </c>
      <c r="R13" s="2" t="str">
        <f>IF(VLOOKUP(R$10,contractorInformation!$B$2:$H$43,7,FALSE) = "Sacramento", hydrologyAssumptions!$B4, hydrologyAssumptions!$C4)</f>
        <v>C</v>
      </c>
      <c r="S13" s="2" t="str">
        <f>IF(VLOOKUP(S$10,contractorInformation!$B$2:$H$43,7,FALSE) = "Sacramento", hydrologyAssumptions!$B4, hydrologyAssumptions!$C4)</f>
        <v>C</v>
      </c>
      <c r="T13" s="2" t="str">
        <f>IF(VLOOKUP(T$10,contractorInformation!$B$2:$H$43,7,FALSE) = "Sacramento", hydrologyAssumptions!$B4, hydrologyAssumptions!$C4)</f>
        <v>C</v>
      </c>
      <c r="U13" s="2" t="str">
        <f>IF(VLOOKUP(U$10,contractorInformation!$B$2:$H$43,7,FALSE) = "Sacramento", hydrologyAssumptions!$B4, hydrologyAssumptions!$C4)</f>
        <v>C</v>
      </c>
      <c r="V13" s="2" t="str">
        <f>IF(VLOOKUP(V$10,contractorInformation!$B$2:$H$43,7,FALSE) = "Sacramento", hydrologyAssumptions!$B4, hydrologyAssumptions!$C4)</f>
        <v>C</v>
      </c>
      <c r="W13" s="2" t="str">
        <f>IF(VLOOKUP(W$10,contractorInformation!$B$2:$H$43,7,FALSE) = "Sacramento", hydrologyAssumptions!$B4, hydrologyAssumptions!$C4)</f>
        <v>C</v>
      </c>
      <c r="X13" s="2" t="str">
        <f>IF(VLOOKUP(X$10,contractorInformation!$B$2:$H$43,7,FALSE) = "Sacramento", hydrologyAssumptions!$B4, hydrologyAssumptions!$C4)</f>
        <v>C</v>
      </c>
      <c r="Y13" s="2" t="str">
        <f>IF(VLOOKUP(Y$10,contractorInformation!$B$2:$H$43,7,FALSE) = "Sacramento", hydrologyAssumptions!$B4, hydrologyAssumptions!$C4)</f>
        <v>C</v>
      </c>
      <c r="Z13" s="2" t="str">
        <f>IF(VLOOKUP(Z$10,contractorInformation!$B$2:$H$43,7,FALSE) = "Sacramento", hydrologyAssumptions!$B4, hydrologyAssumptions!$C4)</f>
        <v>C</v>
      </c>
      <c r="AA13" s="2" t="str">
        <f>IF(VLOOKUP(AA$10,contractorInformation!$B$2:$H$43,7,FALSE) = "Sacramento", hydrologyAssumptions!$B4, hydrologyAssumptions!$C4)</f>
        <v>C</v>
      </c>
      <c r="AB13" s="2" t="str">
        <f>IF(VLOOKUP(AB$10,contractorInformation!$B$2:$H$43,7,FALSE) = "Sacramento", hydrologyAssumptions!$B4, hydrologyAssumptions!$C4)</f>
        <v>C</v>
      </c>
      <c r="AC13" s="2" t="str">
        <f>IF(VLOOKUP(AC$10,contractorInformation!$B$2:$H$43,7,FALSE) = "Sacramento", hydrologyAssumptions!$B4, hydrologyAssumptions!$C4)</f>
        <v>C</v>
      </c>
      <c r="AD13" s="2" t="str">
        <f>IF(VLOOKUP(AD$10,contractorInformation!$B$2:$H$43,7,FALSE) = "Sacramento", hydrologyAssumptions!$B4, hydrologyAssumptions!$C4)</f>
        <v>C</v>
      </c>
      <c r="AE13" s="2" t="str">
        <f>IF(VLOOKUP(AE$10,contractorInformation!$B$2:$H$43,7,FALSE) = "Sacramento", hydrologyAssumptions!$B4, hydrologyAssumptions!$C4)</f>
        <v>C</v>
      </c>
      <c r="AF13" s="2" t="str">
        <f>IF(VLOOKUP(AF$10,contractorInformation!$B$2:$H$43,7,FALSE) = "Sacramento", hydrologyAssumptions!$B4, hydrologyAssumptions!$C4)</f>
        <v>C</v>
      </c>
      <c r="AG13" s="2" t="str">
        <f>IF(VLOOKUP(AG$10,contractorInformation!$B$2:$H$43,7,FALSE) = "Sacramento", hydrologyAssumptions!$B4, hydrologyAssumptions!$C4)</f>
        <v>C</v>
      </c>
      <c r="AH13" s="2" t="str">
        <f>IF(VLOOKUP(AH$10,contractorInformation!$B$2:$H$43,7,FALSE) = "Sacramento", hydrologyAssumptions!$B4, hydrologyAssumptions!$C4)</f>
        <v>C</v>
      </c>
      <c r="AI13" s="2" t="str">
        <f>IF(VLOOKUP(AI$10,contractorInformation!$B$2:$H$43,7,FALSE) = "Sacramento", hydrologyAssumptions!$B4, hydrologyAssumptions!$C4)</f>
        <v>C</v>
      </c>
      <c r="AJ13" s="2" t="str">
        <f>IF(VLOOKUP(AJ$10,contractorInformation!$B$2:$H$43,7,FALSE) = "Sacramento", hydrologyAssumptions!$B4, hydrologyAssumptions!$C4)</f>
        <v>C</v>
      </c>
      <c r="AK13" s="2" t="str">
        <f>IF(VLOOKUP(AK$10,contractorInformation!$B$2:$H$43,7,FALSE) = "Sacramento", hydrologyAssumptions!$B4, hydrologyAssumptions!$C4)</f>
        <v>C</v>
      </c>
      <c r="AL13" s="2" t="str">
        <f>IF(VLOOKUP(AL$10,contractorInformation!$B$2:$H$43,7,FALSE) = "Sacramento", hydrologyAssumptions!$B4, hydrologyAssumptions!$C4)</f>
        <v>C</v>
      </c>
      <c r="AM13" s="2" t="str">
        <f>IF(VLOOKUP(AM$10,contractorInformation!$B$2:$H$43,7,FALSE) = "Sacramento", hydrologyAssumptions!$B4, hydrologyAssumptions!$C4)</f>
        <v>C</v>
      </c>
      <c r="AN13" s="2" t="str">
        <f>IF(VLOOKUP(AN$10,contractorInformation!$B$2:$H$43,7,FALSE) = "Sacramento", hydrologyAssumptions!$B4, hydrologyAssumptions!$C4)</f>
        <v>C</v>
      </c>
      <c r="AO13" s="2" t="str">
        <f>IF(VLOOKUP(AO$10,contractorInformation!$B$2:$H$43,7,FALSE) = "Sacramento", hydrologyAssumptions!$B4, hydrologyAssumptions!$C4)</f>
        <v>C</v>
      </c>
      <c r="AP13" s="2" t="str">
        <f>IF(VLOOKUP(AP$10,contractorInformation!$B$2:$H$43,7,FALSE) = "Sacramento", hydrologyAssumptions!$B4, hydrologyAssumptions!$C4)</f>
        <v>C</v>
      </c>
      <c r="AQ13" s="2" t="str">
        <f>IF(VLOOKUP(AQ$10,contractorInformation!$B$2:$H$43,7,FALSE) = "Sacramento", hydrologyAssumptions!$B4, hydrologyAssumptions!$C4)</f>
        <v>C</v>
      </c>
    </row>
    <row r="14" spans="1:43" hidden="1" outlineLevel="1" x14ac:dyDescent="0.35">
      <c r="A14" s="2">
        <v>1925</v>
      </c>
      <c r="B14" s="2" t="str">
        <f>IF(VLOOKUP(B$10,contractorInformation!$B$2:$H$43,7,FALSE) = "Sacramento", hydrologyAssumptions!$B5, hydrologyAssumptions!$C5)</f>
        <v>D</v>
      </c>
      <c r="C14" s="2" t="str">
        <f>IF(VLOOKUP(C$10,contractorInformation!$B$2:$H$43,7,FALSE) = "Sacramento", hydrologyAssumptions!$B5, hydrologyAssumptions!$C5)</f>
        <v>D</v>
      </c>
      <c r="D14" s="2" t="str">
        <f>IF(VLOOKUP(D$10,contractorInformation!$B$2:$H$43,7,FALSE) = "Sacramento", hydrologyAssumptions!$B5, hydrologyAssumptions!$C5)</f>
        <v>D</v>
      </c>
      <c r="E14" s="2" t="str">
        <f>IF(VLOOKUP(E$10,contractorInformation!$B$2:$H$43,7,FALSE) = "Sacramento", hydrologyAssumptions!$B5, hydrologyAssumptions!$C5)</f>
        <v>D</v>
      </c>
      <c r="F14" s="2" t="str">
        <f>IF(VLOOKUP(F$10,contractorInformation!$B$2:$H$43,7,FALSE) = "Sacramento", hydrologyAssumptions!$B5, hydrologyAssumptions!$C5)</f>
        <v>D</v>
      </c>
      <c r="G14" s="2" t="str">
        <f>IF(VLOOKUP(G$10,contractorInformation!$B$2:$H$43,7,FALSE) = "Sacramento", hydrologyAssumptions!$B5, hydrologyAssumptions!$C5)</f>
        <v>D</v>
      </c>
      <c r="H14" s="2" t="str">
        <f>IF(VLOOKUP(H$10,contractorInformation!$B$2:$H$43,7,FALSE) = "Sacramento", hydrologyAssumptions!$B5, hydrologyAssumptions!$C5)</f>
        <v>D</v>
      </c>
      <c r="I14" s="2" t="str">
        <f>IF(VLOOKUP(I$10,contractorInformation!$B$2:$H$43,7,FALSE) = "Sacramento", hydrologyAssumptions!$B5, hydrologyAssumptions!$C5)</f>
        <v>D</v>
      </c>
      <c r="J14" s="2" t="str">
        <f>IF(VLOOKUP(J$10,contractorInformation!$B$2:$H$43,7,FALSE) = "Sacramento", hydrologyAssumptions!$B5, hydrologyAssumptions!$C5)</f>
        <v>D</v>
      </c>
      <c r="K14" s="2" t="str">
        <f>IF(VLOOKUP(K$10,contractorInformation!$B$2:$H$43,7,FALSE) = "Sacramento", hydrologyAssumptions!$B5, hydrologyAssumptions!$C5)</f>
        <v>D</v>
      </c>
      <c r="L14" s="2" t="str">
        <f>IF(VLOOKUP(L$10,contractorInformation!$B$2:$H$43,7,FALSE) = "Sacramento", hydrologyAssumptions!$B5, hydrologyAssumptions!$C5)</f>
        <v>D</v>
      </c>
      <c r="M14" s="2" t="str">
        <f>IF(VLOOKUP(M$10,contractorInformation!$B$2:$H$43,7,FALSE) = "Sacramento", hydrologyAssumptions!$B5, hydrologyAssumptions!$C5)</f>
        <v>D</v>
      </c>
      <c r="N14" s="2" t="str">
        <f>IF(VLOOKUP(N$10,contractorInformation!$B$2:$H$43,7,FALSE) = "Sacramento", hydrologyAssumptions!$B5, hydrologyAssumptions!$C5)</f>
        <v>BN</v>
      </c>
      <c r="O14" s="2" t="str">
        <f>IF(VLOOKUP(O$10,contractorInformation!$B$2:$H$43,7,FALSE) = "Sacramento", hydrologyAssumptions!$B5, hydrologyAssumptions!$C5)</f>
        <v>BN</v>
      </c>
      <c r="P14" s="2" t="str">
        <f>IF(VLOOKUP(P$10,contractorInformation!$B$2:$H$43,7,FALSE) = "Sacramento", hydrologyAssumptions!$B5, hydrologyAssumptions!$C5)</f>
        <v>BN</v>
      </c>
      <c r="Q14" s="2" t="str">
        <f>IF(VLOOKUP(Q$10,contractorInformation!$B$2:$H$43,7,FALSE) = "Sacramento", hydrologyAssumptions!$B5, hydrologyAssumptions!$C5)</f>
        <v>BN</v>
      </c>
      <c r="R14" s="2" t="str">
        <f>IF(VLOOKUP(R$10,contractorInformation!$B$2:$H$43,7,FALSE) = "Sacramento", hydrologyAssumptions!$B5, hydrologyAssumptions!$C5)</f>
        <v>BN</v>
      </c>
      <c r="S14" s="2" t="str">
        <f>IF(VLOOKUP(S$10,contractorInformation!$B$2:$H$43,7,FALSE) = "Sacramento", hydrologyAssumptions!$B5, hydrologyAssumptions!$C5)</f>
        <v>BN</v>
      </c>
      <c r="T14" s="2" t="str">
        <f>IF(VLOOKUP(T$10,contractorInformation!$B$2:$H$43,7,FALSE) = "Sacramento", hydrologyAssumptions!$B5, hydrologyAssumptions!$C5)</f>
        <v>BN</v>
      </c>
      <c r="U14" s="2" t="str">
        <f>IF(VLOOKUP(U$10,contractorInformation!$B$2:$H$43,7,FALSE) = "Sacramento", hydrologyAssumptions!$B5, hydrologyAssumptions!$C5)</f>
        <v>BN</v>
      </c>
      <c r="V14" s="2" t="str">
        <f>IF(VLOOKUP(V$10,contractorInformation!$B$2:$H$43,7,FALSE) = "Sacramento", hydrologyAssumptions!$B5, hydrologyAssumptions!$C5)</f>
        <v>BN</v>
      </c>
      <c r="W14" s="2" t="str">
        <f>IF(VLOOKUP(W$10,contractorInformation!$B$2:$H$43,7,FALSE) = "Sacramento", hydrologyAssumptions!$B5, hydrologyAssumptions!$C5)</f>
        <v>BN</v>
      </c>
      <c r="X14" s="2" t="str">
        <f>IF(VLOOKUP(X$10,contractorInformation!$B$2:$H$43,7,FALSE) = "Sacramento", hydrologyAssumptions!$B5, hydrologyAssumptions!$C5)</f>
        <v>D</v>
      </c>
      <c r="Y14" s="2" t="str">
        <f>IF(VLOOKUP(Y$10,contractorInformation!$B$2:$H$43,7,FALSE) = "Sacramento", hydrologyAssumptions!$B5, hydrologyAssumptions!$C5)</f>
        <v>D</v>
      </c>
      <c r="Z14" s="2" t="str">
        <f>IF(VLOOKUP(Z$10,contractorInformation!$B$2:$H$43,7,FALSE) = "Sacramento", hydrologyAssumptions!$B5, hydrologyAssumptions!$C5)</f>
        <v>D</v>
      </c>
      <c r="AA14" s="2" t="str">
        <f>IF(VLOOKUP(AA$10,contractorInformation!$B$2:$H$43,7,FALSE) = "Sacramento", hydrologyAssumptions!$B5, hydrologyAssumptions!$C5)</f>
        <v>D</v>
      </c>
      <c r="AB14" s="2" t="str">
        <f>IF(VLOOKUP(AB$10,contractorInformation!$B$2:$H$43,7,FALSE) = "Sacramento", hydrologyAssumptions!$B5, hydrologyAssumptions!$C5)</f>
        <v>D</v>
      </c>
      <c r="AC14" s="2" t="str">
        <f>IF(VLOOKUP(AC$10,contractorInformation!$B$2:$H$43,7,FALSE) = "Sacramento", hydrologyAssumptions!$B5, hydrologyAssumptions!$C5)</f>
        <v>D</v>
      </c>
      <c r="AD14" s="2" t="str">
        <f>IF(VLOOKUP(AD$10,contractorInformation!$B$2:$H$43,7,FALSE) = "Sacramento", hydrologyAssumptions!$B5, hydrologyAssumptions!$C5)</f>
        <v>BN</v>
      </c>
      <c r="AE14" s="2" t="str">
        <f>IF(VLOOKUP(AE$10,contractorInformation!$B$2:$H$43,7,FALSE) = "Sacramento", hydrologyAssumptions!$B5, hydrologyAssumptions!$C5)</f>
        <v>BN</v>
      </c>
      <c r="AF14" s="2" t="str">
        <f>IF(VLOOKUP(AF$10,contractorInformation!$B$2:$H$43,7,FALSE) = "Sacramento", hydrologyAssumptions!$B5, hydrologyAssumptions!$C5)</f>
        <v>BN</v>
      </c>
      <c r="AG14" s="2" t="str">
        <f>IF(VLOOKUP(AG$10,contractorInformation!$B$2:$H$43,7,FALSE) = "Sacramento", hydrologyAssumptions!$B5, hydrologyAssumptions!$C5)</f>
        <v>BN</v>
      </c>
      <c r="AH14" s="2" t="str">
        <f>IF(VLOOKUP(AH$10,contractorInformation!$B$2:$H$43,7,FALSE) = "Sacramento", hydrologyAssumptions!$B5, hydrologyAssumptions!$C5)</f>
        <v>BN</v>
      </c>
      <c r="AI14" s="2" t="str">
        <f>IF(VLOOKUP(AI$10,contractorInformation!$B$2:$H$43,7,FALSE) = "Sacramento", hydrologyAssumptions!$B5, hydrologyAssumptions!$C5)</f>
        <v>BN</v>
      </c>
      <c r="AJ14" s="2" t="str">
        <f>IF(VLOOKUP(AJ$10,contractorInformation!$B$2:$H$43,7,FALSE) = "Sacramento", hydrologyAssumptions!$B5, hydrologyAssumptions!$C5)</f>
        <v>BN</v>
      </c>
      <c r="AK14" s="2" t="str">
        <f>IF(VLOOKUP(AK$10,contractorInformation!$B$2:$H$43,7,FALSE) = "Sacramento", hydrologyAssumptions!$B5, hydrologyAssumptions!$C5)</f>
        <v>BN</v>
      </c>
      <c r="AL14" s="2" t="str">
        <f>IF(VLOOKUP(AL$10,contractorInformation!$B$2:$H$43,7,FALSE) = "Sacramento", hydrologyAssumptions!$B5, hydrologyAssumptions!$C5)</f>
        <v>BN</v>
      </c>
      <c r="AM14" s="2" t="str">
        <f>IF(VLOOKUP(AM$10,contractorInformation!$B$2:$H$43,7,FALSE) = "Sacramento", hydrologyAssumptions!$B5, hydrologyAssumptions!$C5)</f>
        <v>BN</v>
      </c>
      <c r="AN14" s="2" t="str">
        <f>IF(VLOOKUP(AN$10,contractorInformation!$B$2:$H$43,7,FALSE) = "Sacramento", hydrologyAssumptions!$B5, hydrologyAssumptions!$C5)</f>
        <v>BN</v>
      </c>
      <c r="AO14" s="2" t="str">
        <f>IF(VLOOKUP(AO$10,contractorInformation!$B$2:$H$43,7,FALSE) = "Sacramento", hydrologyAssumptions!$B5, hydrologyAssumptions!$C5)</f>
        <v>BN</v>
      </c>
      <c r="AP14" s="2" t="str">
        <f>IF(VLOOKUP(AP$10,contractorInformation!$B$2:$H$43,7,FALSE) = "Sacramento", hydrologyAssumptions!$B5, hydrologyAssumptions!$C5)</f>
        <v>BN</v>
      </c>
      <c r="AQ14" s="2" t="str">
        <f>IF(VLOOKUP(AQ$10,contractorInformation!$B$2:$H$43,7,FALSE) = "Sacramento", hydrologyAssumptions!$B5, hydrologyAssumptions!$C5)</f>
        <v>BN</v>
      </c>
    </row>
    <row r="15" spans="1:43" hidden="1" outlineLevel="1" x14ac:dyDescent="0.35">
      <c r="A15" s="2">
        <v>1926</v>
      </c>
      <c r="B15" s="2" t="str">
        <f>IF(VLOOKUP(B$10,contractorInformation!$B$2:$H$43,7,FALSE) = "Sacramento", hydrologyAssumptions!$B6, hydrologyAssumptions!$C6)</f>
        <v>D</v>
      </c>
      <c r="C15" s="2" t="str">
        <f>IF(VLOOKUP(C$10,contractorInformation!$B$2:$H$43,7,FALSE) = "Sacramento", hydrologyAssumptions!$B6, hydrologyAssumptions!$C6)</f>
        <v>D</v>
      </c>
      <c r="D15" s="2" t="str">
        <f>IF(VLOOKUP(D$10,contractorInformation!$B$2:$H$43,7,FALSE) = "Sacramento", hydrologyAssumptions!$B6, hydrologyAssumptions!$C6)</f>
        <v>D</v>
      </c>
      <c r="E15" s="2" t="str">
        <f>IF(VLOOKUP(E$10,contractorInformation!$B$2:$H$43,7,FALSE) = "Sacramento", hydrologyAssumptions!$B6, hydrologyAssumptions!$C6)</f>
        <v>D</v>
      </c>
      <c r="F15" s="2" t="str">
        <f>IF(VLOOKUP(F$10,contractorInformation!$B$2:$H$43,7,FALSE) = "Sacramento", hydrologyAssumptions!$B6, hydrologyAssumptions!$C6)</f>
        <v>D</v>
      </c>
      <c r="G15" s="2" t="str">
        <f>IF(VLOOKUP(G$10,contractorInformation!$B$2:$H$43,7,FALSE) = "Sacramento", hydrologyAssumptions!$B6, hydrologyAssumptions!$C6)</f>
        <v>D</v>
      </c>
      <c r="H15" s="2" t="str">
        <f>IF(VLOOKUP(H$10,contractorInformation!$B$2:$H$43,7,FALSE) = "Sacramento", hydrologyAssumptions!$B6, hydrologyAssumptions!$C6)</f>
        <v>D</v>
      </c>
      <c r="I15" s="2" t="str">
        <f>IF(VLOOKUP(I$10,contractorInformation!$B$2:$H$43,7,FALSE) = "Sacramento", hydrologyAssumptions!$B6, hydrologyAssumptions!$C6)</f>
        <v>D</v>
      </c>
      <c r="J15" s="2" t="str">
        <f>IF(VLOOKUP(J$10,contractorInformation!$B$2:$H$43,7,FALSE) = "Sacramento", hydrologyAssumptions!$B6, hydrologyAssumptions!$C6)</f>
        <v>D</v>
      </c>
      <c r="K15" s="2" t="str">
        <f>IF(VLOOKUP(K$10,contractorInformation!$B$2:$H$43,7,FALSE) = "Sacramento", hydrologyAssumptions!$B6, hydrologyAssumptions!$C6)</f>
        <v>D</v>
      </c>
      <c r="L15" s="2" t="str">
        <f>IF(VLOOKUP(L$10,contractorInformation!$B$2:$H$43,7,FALSE) = "Sacramento", hydrologyAssumptions!$B6, hydrologyAssumptions!$C6)</f>
        <v>D</v>
      </c>
      <c r="M15" s="2" t="str">
        <f>IF(VLOOKUP(M$10,contractorInformation!$B$2:$H$43,7,FALSE) = "Sacramento", hydrologyAssumptions!$B6, hydrologyAssumptions!$C6)</f>
        <v>D</v>
      </c>
      <c r="N15" s="2" t="str">
        <f>IF(VLOOKUP(N$10,contractorInformation!$B$2:$H$43,7,FALSE) = "Sacramento", hydrologyAssumptions!$B6, hydrologyAssumptions!$C6)</f>
        <v>D</v>
      </c>
      <c r="O15" s="2" t="str">
        <f>IF(VLOOKUP(O$10,contractorInformation!$B$2:$H$43,7,FALSE) = "Sacramento", hydrologyAssumptions!$B6, hydrologyAssumptions!$C6)</f>
        <v>D</v>
      </c>
      <c r="P15" s="2" t="str">
        <f>IF(VLOOKUP(P$10,contractorInformation!$B$2:$H$43,7,FALSE) = "Sacramento", hydrologyAssumptions!$B6, hydrologyAssumptions!$C6)</f>
        <v>D</v>
      </c>
      <c r="Q15" s="2" t="str">
        <f>IF(VLOOKUP(Q$10,contractorInformation!$B$2:$H$43,7,FALSE) = "Sacramento", hydrologyAssumptions!$B6, hydrologyAssumptions!$C6)</f>
        <v>D</v>
      </c>
      <c r="R15" s="2" t="str">
        <f>IF(VLOOKUP(R$10,contractorInformation!$B$2:$H$43,7,FALSE) = "Sacramento", hydrologyAssumptions!$B6, hydrologyAssumptions!$C6)</f>
        <v>D</v>
      </c>
      <c r="S15" s="2" t="str">
        <f>IF(VLOOKUP(S$10,contractorInformation!$B$2:$H$43,7,FALSE) = "Sacramento", hydrologyAssumptions!$B6, hydrologyAssumptions!$C6)</f>
        <v>D</v>
      </c>
      <c r="T15" s="2" t="str">
        <f>IF(VLOOKUP(T$10,contractorInformation!$B$2:$H$43,7,FALSE) = "Sacramento", hydrologyAssumptions!$B6, hydrologyAssumptions!$C6)</f>
        <v>D</v>
      </c>
      <c r="U15" s="2" t="str">
        <f>IF(VLOOKUP(U$10,contractorInformation!$B$2:$H$43,7,FALSE) = "Sacramento", hydrologyAssumptions!$B6, hydrologyAssumptions!$C6)</f>
        <v>D</v>
      </c>
      <c r="V15" s="2" t="str">
        <f>IF(VLOOKUP(V$10,contractorInformation!$B$2:$H$43,7,FALSE) = "Sacramento", hydrologyAssumptions!$B6, hydrologyAssumptions!$C6)</f>
        <v>D</v>
      </c>
      <c r="W15" s="2" t="str">
        <f>IF(VLOOKUP(W$10,contractorInformation!$B$2:$H$43,7,FALSE) = "Sacramento", hydrologyAssumptions!$B6, hydrologyAssumptions!$C6)</f>
        <v>D</v>
      </c>
      <c r="X15" s="2" t="str">
        <f>IF(VLOOKUP(X$10,contractorInformation!$B$2:$H$43,7,FALSE) = "Sacramento", hydrologyAssumptions!$B6, hydrologyAssumptions!$C6)</f>
        <v>D</v>
      </c>
      <c r="Y15" s="2" t="str">
        <f>IF(VLOOKUP(Y$10,contractorInformation!$B$2:$H$43,7,FALSE) = "Sacramento", hydrologyAssumptions!$B6, hydrologyAssumptions!$C6)</f>
        <v>D</v>
      </c>
      <c r="Z15" s="2" t="str">
        <f>IF(VLOOKUP(Z$10,contractorInformation!$B$2:$H$43,7,FALSE) = "Sacramento", hydrologyAssumptions!$B6, hydrologyAssumptions!$C6)</f>
        <v>D</v>
      </c>
      <c r="AA15" s="2" t="str">
        <f>IF(VLOOKUP(AA$10,contractorInformation!$B$2:$H$43,7,FALSE) = "Sacramento", hydrologyAssumptions!$B6, hydrologyAssumptions!$C6)</f>
        <v>D</v>
      </c>
      <c r="AB15" s="2" t="str">
        <f>IF(VLOOKUP(AB$10,contractorInformation!$B$2:$H$43,7,FALSE) = "Sacramento", hydrologyAssumptions!$B6, hydrologyAssumptions!$C6)</f>
        <v>D</v>
      </c>
      <c r="AC15" s="2" t="str">
        <f>IF(VLOOKUP(AC$10,contractorInformation!$B$2:$H$43,7,FALSE) = "Sacramento", hydrologyAssumptions!$B6, hydrologyAssumptions!$C6)</f>
        <v>D</v>
      </c>
      <c r="AD15" s="2" t="str">
        <f>IF(VLOOKUP(AD$10,contractorInformation!$B$2:$H$43,7,FALSE) = "Sacramento", hydrologyAssumptions!$B6, hydrologyAssumptions!$C6)</f>
        <v>D</v>
      </c>
      <c r="AE15" s="2" t="str">
        <f>IF(VLOOKUP(AE$10,contractorInformation!$B$2:$H$43,7,FALSE) = "Sacramento", hydrologyAssumptions!$B6, hydrologyAssumptions!$C6)</f>
        <v>D</v>
      </c>
      <c r="AF15" s="2" t="str">
        <f>IF(VLOOKUP(AF$10,contractorInformation!$B$2:$H$43,7,FALSE) = "Sacramento", hydrologyAssumptions!$B6, hydrologyAssumptions!$C6)</f>
        <v>D</v>
      </c>
      <c r="AG15" s="2" t="str">
        <f>IF(VLOOKUP(AG$10,contractorInformation!$B$2:$H$43,7,FALSE) = "Sacramento", hydrologyAssumptions!$B6, hydrologyAssumptions!$C6)</f>
        <v>D</v>
      </c>
      <c r="AH15" s="2" t="str">
        <f>IF(VLOOKUP(AH$10,contractorInformation!$B$2:$H$43,7,FALSE) = "Sacramento", hydrologyAssumptions!$B6, hydrologyAssumptions!$C6)</f>
        <v>D</v>
      </c>
      <c r="AI15" s="2" t="str">
        <f>IF(VLOOKUP(AI$10,contractorInformation!$B$2:$H$43,7,FALSE) = "Sacramento", hydrologyAssumptions!$B6, hydrologyAssumptions!$C6)</f>
        <v>D</v>
      </c>
      <c r="AJ15" s="2" t="str">
        <f>IF(VLOOKUP(AJ$10,contractorInformation!$B$2:$H$43,7,FALSE) = "Sacramento", hydrologyAssumptions!$B6, hydrologyAssumptions!$C6)</f>
        <v>D</v>
      </c>
      <c r="AK15" s="2" t="str">
        <f>IF(VLOOKUP(AK$10,contractorInformation!$B$2:$H$43,7,FALSE) = "Sacramento", hydrologyAssumptions!$B6, hydrologyAssumptions!$C6)</f>
        <v>D</v>
      </c>
      <c r="AL15" s="2" t="str">
        <f>IF(VLOOKUP(AL$10,contractorInformation!$B$2:$H$43,7,FALSE) = "Sacramento", hydrologyAssumptions!$B6, hydrologyAssumptions!$C6)</f>
        <v>D</v>
      </c>
      <c r="AM15" s="2" t="str">
        <f>IF(VLOOKUP(AM$10,contractorInformation!$B$2:$H$43,7,FALSE) = "Sacramento", hydrologyAssumptions!$B6, hydrologyAssumptions!$C6)</f>
        <v>D</v>
      </c>
      <c r="AN15" s="2" t="str">
        <f>IF(VLOOKUP(AN$10,contractorInformation!$B$2:$H$43,7,FALSE) = "Sacramento", hydrologyAssumptions!$B6, hydrologyAssumptions!$C6)</f>
        <v>D</v>
      </c>
      <c r="AO15" s="2" t="str">
        <f>IF(VLOOKUP(AO$10,contractorInformation!$B$2:$H$43,7,FALSE) = "Sacramento", hydrologyAssumptions!$B6, hydrologyAssumptions!$C6)</f>
        <v>D</v>
      </c>
      <c r="AP15" s="2" t="str">
        <f>IF(VLOOKUP(AP$10,contractorInformation!$B$2:$H$43,7,FALSE) = "Sacramento", hydrologyAssumptions!$B6, hydrologyAssumptions!$C6)</f>
        <v>D</v>
      </c>
      <c r="AQ15" s="2" t="str">
        <f>IF(VLOOKUP(AQ$10,contractorInformation!$B$2:$H$43,7,FALSE) = "Sacramento", hydrologyAssumptions!$B6, hydrologyAssumptions!$C6)</f>
        <v>D</v>
      </c>
    </row>
    <row r="16" spans="1:43" hidden="1" outlineLevel="1" x14ac:dyDescent="0.35">
      <c r="A16" s="2">
        <v>1927</v>
      </c>
      <c r="B16" s="2" t="str">
        <f>IF(VLOOKUP(B$10,contractorInformation!$B$2:$H$43,7,FALSE) = "Sacramento", hydrologyAssumptions!$B7, hydrologyAssumptions!$C7)</f>
        <v>W</v>
      </c>
      <c r="C16" s="2" t="str">
        <f>IF(VLOOKUP(C$10,contractorInformation!$B$2:$H$43,7,FALSE) = "Sacramento", hydrologyAssumptions!$B7, hydrologyAssumptions!$C7)</f>
        <v>W</v>
      </c>
      <c r="D16" s="2" t="str">
        <f>IF(VLOOKUP(D$10,contractorInformation!$B$2:$H$43,7,FALSE) = "Sacramento", hydrologyAssumptions!$B7, hydrologyAssumptions!$C7)</f>
        <v>W</v>
      </c>
      <c r="E16" s="2" t="str">
        <f>IF(VLOOKUP(E$10,contractorInformation!$B$2:$H$43,7,FALSE) = "Sacramento", hydrologyAssumptions!$B7, hydrologyAssumptions!$C7)</f>
        <v>W</v>
      </c>
      <c r="F16" s="2" t="str">
        <f>IF(VLOOKUP(F$10,contractorInformation!$B$2:$H$43,7,FALSE) = "Sacramento", hydrologyAssumptions!$B7, hydrologyAssumptions!$C7)</f>
        <v>W</v>
      </c>
      <c r="G16" s="2" t="str">
        <f>IF(VLOOKUP(G$10,contractorInformation!$B$2:$H$43,7,FALSE) = "Sacramento", hydrologyAssumptions!$B7, hydrologyAssumptions!$C7)</f>
        <v>W</v>
      </c>
      <c r="H16" s="2" t="str">
        <f>IF(VLOOKUP(H$10,contractorInformation!$B$2:$H$43,7,FALSE) = "Sacramento", hydrologyAssumptions!$B7, hydrologyAssumptions!$C7)</f>
        <v>W</v>
      </c>
      <c r="I16" s="2" t="str">
        <f>IF(VLOOKUP(I$10,contractorInformation!$B$2:$H$43,7,FALSE) = "Sacramento", hydrologyAssumptions!$B7, hydrologyAssumptions!$C7)</f>
        <v>W</v>
      </c>
      <c r="J16" s="2" t="str">
        <f>IF(VLOOKUP(J$10,contractorInformation!$B$2:$H$43,7,FALSE) = "Sacramento", hydrologyAssumptions!$B7, hydrologyAssumptions!$C7)</f>
        <v>W</v>
      </c>
      <c r="K16" s="2" t="str">
        <f>IF(VLOOKUP(K$10,contractorInformation!$B$2:$H$43,7,FALSE) = "Sacramento", hydrologyAssumptions!$B7, hydrologyAssumptions!$C7)</f>
        <v>W</v>
      </c>
      <c r="L16" s="2" t="str">
        <f>IF(VLOOKUP(L$10,contractorInformation!$B$2:$H$43,7,FALSE) = "Sacramento", hydrologyAssumptions!$B7, hydrologyAssumptions!$C7)</f>
        <v>W</v>
      </c>
      <c r="M16" s="2" t="str">
        <f>IF(VLOOKUP(M$10,contractorInformation!$B$2:$H$43,7,FALSE) = "Sacramento", hydrologyAssumptions!$B7, hydrologyAssumptions!$C7)</f>
        <v>W</v>
      </c>
      <c r="N16" s="2" t="str">
        <f>IF(VLOOKUP(N$10,contractorInformation!$B$2:$H$43,7,FALSE) = "Sacramento", hydrologyAssumptions!$B7, hydrologyAssumptions!$C7)</f>
        <v>AN</v>
      </c>
      <c r="O16" s="2" t="str">
        <f>IF(VLOOKUP(O$10,contractorInformation!$B$2:$H$43,7,FALSE) = "Sacramento", hydrologyAssumptions!$B7, hydrologyAssumptions!$C7)</f>
        <v>AN</v>
      </c>
      <c r="P16" s="2" t="str">
        <f>IF(VLOOKUP(P$10,contractorInformation!$B$2:$H$43,7,FALSE) = "Sacramento", hydrologyAssumptions!$B7, hydrologyAssumptions!$C7)</f>
        <v>AN</v>
      </c>
      <c r="Q16" s="2" t="str">
        <f>IF(VLOOKUP(Q$10,contractorInformation!$B$2:$H$43,7,FALSE) = "Sacramento", hydrologyAssumptions!$B7, hydrologyAssumptions!$C7)</f>
        <v>AN</v>
      </c>
      <c r="R16" s="2" t="str">
        <f>IF(VLOOKUP(R$10,contractorInformation!$B$2:$H$43,7,FALSE) = "Sacramento", hydrologyAssumptions!$B7, hydrologyAssumptions!$C7)</f>
        <v>AN</v>
      </c>
      <c r="S16" s="2" t="str">
        <f>IF(VLOOKUP(S$10,contractorInformation!$B$2:$H$43,7,FALSE) = "Sacramento", hydrologyAssumptions!$B7, hydrologyAssumptions!$C7)</f>
        <v>AN</v>
      </c>
      <c r="T16" s="2" t="str">
        <f>IF(VLOOKUP(T$10,contractorInformation!$B$2:$H$43,7,FALSE) = "Sacramento", hydrologyAssumptions!$B7, hydrologyAssumptions!$C7)</f>
        <v>AN</v>
      </c>
      <c r="U16" s="2" t="str">
        <f>IF(VLOOKUP(U$10,contractorInformation!$B$2:$H$43,7,FALSE) = "Sacramento", hydrologyAssumptions!$B7, hydrologyAssumptions!$C7)</f>
        <v>AN</v>
      </c>
      <c r="V16" s="2" t="str">
        <f>IF(VLOOKUP(V$10,contractorInformation!$B$2:$H$43,7,FALSE) = "Sacramento", hydrologyAssumptions!$B7, hydrologyAssumptions!$C7)</f>
        <v>AN</v>
      </c>
      <c r="W16" s="2" t="str">
        <f>IF(VLOOKUP(W$10,contractorInformation!$B$2:$H$43,7,FALSE) = "Sacramento", hydrologyAssumptions!$B7, hydrologyAssumptions!$C7)</f>
        <v>AN</v>
      </c>
      <c r="X16" s="2" t="str">
        <f>IF(VLOOKUP(X$10,contractorInformation!$B$2:$H$43,7,FALSE) = "Sacramento", hydrologyAssumptions!$B7, hydrologyAssumptions!$C7)</f>
        <v>W</v>
      </c>
      <c r="Y16" s="2" t="str">
        <f>IF(VLOOKUP(Y$10,contractorInformation!$B$2:$H$43,7,FALSE) = "Sacramento", hydrologyAssumptions!$B7, hydrologyAssumptions!$C7)</f>
        <v>W</v>
      </c>
      <c r="Z16" s="2" t="str">
        <f>IF(VLOOKUP(Z$10,contractorInformation!$B$2:$H$43,7,FALSE) = "Sacramento", hydrologyAssumptions!$B7, hydrologyAssumptions!$C7)</f>
        <v>W</v>
      </c>
      <c r="AA16" s="2" t="str">
        <f>IF(VLOOKUP(AA$10,contractorInformation!$B$2:$H$43,7,FALSE) = "Sacramento", hydrologyAssumptions!$B7, hydrologyAssumptions!$C7)</f>
        <v>W</v>
      </c>
      <c r="AB16" s="2" t="str">
        <f>IF(VLOOKUP(AB$10,contractorInformation!$B$2:$H$43,7,FALSE) = "Sacramento", hydrologyAssumptions!$B7, hydrologyAssumptions!$C7)</f>
        <v>W</v>
      </c>
      <c r="AC16" s="2" t="str">
        <f>IF(VLOOKUP(AC$10,contractorInformation!$B$2:$H$43,7,FALSE) = "Sacramento", hydrologyAssumptions!$B7, hydrologyAssumptions!$C7)</f>
        <v>W</v>
      </c>
      <c r="AD16" s="2" t="str">
        <f>IF(VLOOKUP(AD$10,contractorInformation!$B$2:$H$43,7,FALSE) = "Sacramento", hydrologyAssumptions!$B7, hydrologyAssumptions!$C7)</f>
        <v>AN</v>
      </c>
      <c r="AE16" s="2" t="str">
        <f>IF(VLOOKUP(AE$10,contractorInformation!$B$2:$H$43,7,FALSE) = "Sacramento", hydrologyAssumptions!$B7, hydrologyAssumptions!$C7)</f>
        <v>AN</v>
      </c>
      <c r="AF16" s="2" t="str">
        <f>IF(VLOOKUP(AF$10,contractorInformation!$B$2:$H$43,7,FALSE) = "Sacramento", hydrologyAssumptions!$B7, hydrologyAssumptions!$C7)</f>
        <v>AN</v>
      </c>
      <c r="AG16" s="2" t="str">
        <f>IF(VLOOKUP(AG$10,contractorInformation!$B$2:$H$43,7,FALSE) = "Sacramento", hydrologyAssumptions!$B7, hydrologyAssumptions!$C7)</f>
        <v>AN</v>
      </c>
      <c r="AH16" s="2" t="str">
        <f>IF(VLOOKUP(AH$10,contractorInformation!$B$2:$H$43,7,FALSE) = "Sacramento", hydrologyAssumptions!$B7, hydrologyAssumptions!$C7)</f>
        <v>AN</v>
      </c>
      <c r="AI16" s="2" t="str">
        <f>IF(VLOOKUP(AI$10,contractorInformation!$B$2:$H$43,7,FALSE) = "Sacramento", hydrologyAssumptions!$B7, hydrologyAssumptions!$C7)</f>
        <v>AN</v>
      </c>
      <c r="AJ16" s="2" t="str">
        <f>IF(VLOOKUP(AJ$10,contractorInformation!$B$2:$H$43,7,FALSE) = "Sacramento", hydrologyAssumptions!$B7, hydrologyAssumptions!$C7)</f>
        <v>AN</v>
      </c>
      <c r="AK16" s="2" t="str">
        <f>IF(VLOOKUP(AK$10,contractorInformation!$B$2:$H$43,7,FALSE) = "Sacramento", hydrologyAssumptions!$B7, hydrologyAssumptions!$C7)</f>
        <v>AN</v>
      </c>
      <c r="AL16" s="2" t="str">
        <f>IF(VLOOKUP(AL$10,contractorInformation!$B$2:$H$43,7,FALSE) = "Sacramento", hydrologyAssumptions!$B7, hydrologyAssumptions!$C7)</f>
        <v>AN</v>
      </c>
      <c r="AM16" s="2" t="str">
        <f>IF(VLOOKUP(AM$10,contractorInformation!$B$2:$H$43,7,FALSE) = "Sacramento", hydrologyAssumptions!$B7, hydrologyAssumptions!$C7)</f>
        <v>AN</v>
      </c>
      <c r="AN16" s="2" t="str">
        <f>IF(VLOOKUP(AN$10,contractorInformation!$B$2:$H$43,7,FALSE) = "Sacramento", hydrologyAssumptions!$B7, hydrologyAssumptions!$C7)</f>
        <v>AN</v>
      </c>
      <c r="AO16" s="2" t="str">
        <f>IF(VLOOKUP(AO$10,contractorInformation!$B$2:$H$43,7,FALSE) = "Sacramento", hydrologyAssumptions!$B7, hydrologyAssumptions!$C7)</f>
        <v>AN</v>
      </c>
      <c r="AP16" s="2" t="str">
        <f>IF(VLOOKUP(AP$10,contractorInformation!$B$2:$H$43,7,FALSE) = "Sacramento", hydrologyAssumptions!$B7, hydrologyAssumptions!$C7)</f>
        <v>AN</v>
      </c>
      <c r="AQ16" s="2" t="str">
        <f>IF(VLOOKUP(AQ$10,contractorInformation!$B$2:$H$43,7,FALSE) = "Sacramento", hydrologyAssumptions!$B7, hydrologyAssumptions!$C7)</f>
        <v>AN</v>
      </c>
    </row>
    <row r="17" spans="1:43" hidden="1" outlineLevel="1" x14ac:dyDescent="0.35">
      <c r="A17" s="2">
        <v>1928</v>
      </c>
      <c r="B17" s="2" t="str">
        <f>IF(VLOOKUP(B$10,contractorInformation!$B$2:$H$43,7,FALSE) = "Sacramento", hydrologyAssumptions!$B8, hydrologyAssumptions!$C8)</f>
        <v>AN</v>
      </c>
      <c r="C17" s="2" t="str">
        <f>IF(VLOOKUP(C$10,contractorInformation!$B$2:$H$43,7,FALSE) = "Sacramento", hydrologyAssumptions!$B8, hydrologyAssumptions!$C8)</f>
        <v>AN</v>
      </c>
      <c r="D17" s="2" t="str">
        <f>IF(VLOOKUP(D$10,contractorInformation!$B$2:$H$43,7,FALSE) = "Sacramento", hydrologyAssumptions!$B8, hydrologyAssumptions!$C8)</f>
        <v>AN</v>
      </c>
      <c r="E17" s="2" t="str">
        <f>IF(VLOOKUP(E$10,contractorInformation!$B$2:$H$43,7,FALSE) = "Sacramento", hydrologyAssumptions!$B8, hydrologyAssumptions!$C8)</f>
        <v>AN</v>
      </c>
      <c r="F17" s="2" t="str">
        <f>IF(VLOOKUP(F$10,contractorInformation!$B$2:$H$43,7,FALSE) = "Sacramento", hydrologyAssumptions!$B8, hydrologyAssumptions!$C8)</f>
        <v>AN</v>
      </c>
      <c r="G17" s="2" t="str">
        <f>IF(VLOOKUP(G$10,contractorInformation!$B$2:$H$43,7,FALSE) = "Sacramento", hydrologyAssumptions!$B8, hydrologyAssumptions!$C8)</f>
        <v>AN</v>
      </c>
      <c r="H17" s="2" t="str">
        <f>IF(VLOOKUP(H$10,contractorInformation!$B$2:$H$43,7,FALSE) = "Sacramento", hydrologyAssumptions!$B8, hydrologyAssumptions!$C8)</f>
        <v>AN</v>
      </c>
      <c r="I17" s="2" t="str">
        <f>IF(VLOOKUP(I$10,contractorInformation!$B$2:$H$43,7,FALSE) = "Sacramento", hydrologyAssumptions!$B8, hydrologyAssumptions!$C8)</f>
        <v>AN</v>
      </c>
      <c r="J17" s="2" t="str">
        <f>IF(VLOOKUP(J$10,contractorInformation!$B$2:$H$43,7,FALSE) = "Sacramento", hydrologyAssumptions!$B8, hydrologyAssumptions!$C8)</f>
        <v>AN</v>
      </c>
      <c r="K17" s="2" t="str">
        <f>IF(VLOOKUP(K$10,contractorInformation!$B$2:$H$43,7,FALSE) = "Sacramento", hydrologyAssumptions!$B8, hydrologyAssumptions!$C8)</f>
        <v>AN</v>
      </c>
      <c r="L17" s="2" t="str">
        <f>IF(VLOOKUP(L$10,contractorInformation!$B$2:$H$43,7,FALSE) = "Sacramento", hydrologyAssumptions!$B8, hydrologyAssumptions!$C8)</f>
        <v>AN</v>
      </c>
      <c r="M17" s="2" t="str">
        <f>IF(VLOOKUP(M$10,contractorInformation!$B$2:$H$43,7,FALSE) = "Sacramento", hydrologyAssumptions!$B8, hydrologyAssumptions!$C8)</f>
        <v>AN</v>
      </c>
      <c r="N17" s="2" t="str">
        <f>IF(VLOOKUP(N$10,contractorInformation!$B$2:$H$43,7,FALSE) = "Sacramento", hydrologyAssumptions!$B8, hydrologyAssumptions!$C8)</f>
        <v>BN</v>
      </c>
      <c r="O17" s="2" t="str">
        <f>IF(VLOOKUP(O$10,contractorInformation!$B$2:$H$43,7,FALSE) = "Sacramento", hydrologyAssumptions!$B8, hydrologyAssumptions!$C8)</f>
        <v>BN</v>
      </c>
      <c r="P17" s="2" t="str">
        <f>IF(VLOOKUP(P$10,contractorInformation!$B$2:$H$43,7,FALSE) = "Sacramento", hydrologyAssumptions!$B8, hydrologyAssumptions!$C8)</f>
        <v>BN</v>
      </c>
      <c r="Q17" s="2" t="str">
        <f>IF(VLOOKUP(Q$10,contractorInformation!$B$2:$H$43,7,FALSE) = "Sacramento", hydrologyAssumptions!$B8, hydrologyAssumptions!$C8)</f>
        <v>BN</v>
      </c>
      <c r="R17" s="2" t="str">
        <f>IF(VLOOKUP(R$10,contractorInformation!$B$2:$H$43,7,FALSE) = "Sacramento", hydrologyAssumptions!$B8, hydrologyAssumptions!$C8)</f>
        <v>BN</v>
      </c>
      <c r="S17" s="2" t="str">
        <f>IF(VLOOKUP(S$10,contractorInformation!$B$2:$H$43,7,FALSE) = "Sacramento", hydrologyAssumptions!$B8, hydrologyAssumptions!$C8)</f>
        <v>BN</v>
      </c>
      <c r="T17" s="2" t="str">
        <f>IF(VLOOKUP(T$10,contractorInformation!$B$2:$H$43,7,FALSE) = "Sacramento", hydrologyAssumptions!$B8, hydrologyAssumptions!$C8)</f>
        <v>BN</v>
      </c>
      <c r="U17" s="2" t="str">
        <f>IF(VLOOKUP(U$10,contractorInformation!$B$2:$H$43,7,FALSE) = "Sacramento", hydrologyAssumptions!$B8, hydrologyAssumptions!$C8)</f>
        <v>BN</v>
      </c>
      <c r="V17" s="2" t="str">
        <f>IF(VLOOKUP(V$10,contractorInformation!$B$2:$H$43,7,FALSE) = "Sacramento", hydrologyAssumptions!$B8, hydrologyAssumptions!$C8)</f>
        <v>BN</v>
      </c>
      <c r="W17" s="2" t="str">
        <f>IF(VLOOKUP(W$10,contractorInformation!$B$2:$H$43,7,FALSE) = "Sacramento", hydrologyAssumptions!$B8, hydrologyAssumptions!$C8)</f>
        <v>BN</v>
      </c>
      <c r="X17" s="2" t="str">
        <f>IF(VLOOKUP(X$10,contractorInformation!$B$2:$H$43,7,FALSE) = "Sacramento", hydrologyAssumptions!$B8, hydrologyAssumptions!$C8)</f>
        <v>AN</v>
      </c>
      <c r="Y17" s="2" t="str">
        <f>IF(VLOOKUP(Y$10,contractorInformation!$B$2:$H$43,7,FALSE) = "Sacramento", hydrologyAssumptions!$B8, hydrologyAssumptions!$C8)</f>
        <v>AN</v>
      </c>
      <c r="Z17" s="2" t="str">
        <f>IF(VLOOKUP(Z$10,contractorInformation!$B$2:$H$43,7,FALSE) = "Sacramento", hydrologyAssumptions!$B8, hydrologyAssumptions!$C8)</f>
        <v>AN</v>
      </c>
      <c r="AA17" s="2" t="str">
        <f>IF(VLOOKUP(AA$10,contractorInformation!$B$2:$H$43,7,FALSE) = "Sacramento", hydrologyAssumptions!$B8, hydrologyAssumptions!$C8)</f>
        <v>AN</v>
      </c>
      <c r="AB17" s="2" t="str">
        <f>IF(VLOOKUP(AB$10,contractorInformation!$B$2:$H$43,7,FALSE) = "Sacramento", hydrologyAssumptions!$B8, hydrologyAssumptions!$C8)</f>
        <v>AN</v>
      </c>
      <c r="AC17" s="2" t="str">
        <f>IF(VLOOKUP(AC$10,contractorInformation!$B$2:$H$43,7,FALSE) = "Sacramento", hydrologyAssumptions!$B8, hydrologyAssumptions!$C8)</f>
        <v>AN</v>
      </c>
      <c r="AD17" s="2" t="str">
        <f>IF(VLOOKUP(AD$10,contractorInformation!$B$2:$H$43,7,FALSE) = "Sacramento", hydrologyAssumptions!$B8, hydrologyAssumptions!$C8)</f>
        <v>BN</v>
      </c>
      <c r="AE17" s="2" t="str">
        <f>IF(VLOOKUP(AE$10,contractorInformation!$B$2:$H$43,7,FALSE) = "Sacramento", hydrologyAssumptions!$B8, hydrologyAssumptions!$C8)</f>
        <v>BN</v>
      </c>
      <c r="AF17" s="2" t="str">
        <f>IF(VLOOKUP(AF$10,contractorInformation!$B$2:$H$43,7,FALSE) = "Sacramento", hydrologyAssumptions!$B8, hydrologyAssumptions!$C8)</f>
        <v>BN</v>
      </c>
      <c r="AG17" s="2" t="str">
        <f>IF(VLOOKUP(AG$10,contractorInformation!$B$2:$H$43,7,FALSE) = "Sacramento", hydrologyAssumptions!$B8, hydrologyAssumptions!$C8)</f>
        <v>BN</v>
      </c>
      <c r="AH17" s="2" t="str">
        <f>IF(VLOOKUP(AH$10,contractorInformation!$B$2:$H$43,7,FALSE) = "Sacramento", hydrologyAssumptions!$B8, hydrologyAssumptions!$C8)</f>
        <v>BN</v>
      </c>
      <c r="AI17" s="2" t="str">
        <f>IF(VLOOKUP(AI$10,contractorInformation!$B$2:$H$43,7,FALSE) = "Sacramento", hydrologyAssumptions!$B8, hydrologyAssumptions!$C8)</f>
        <v>BN</v>
      </c>
      <c r="AJ17" s="2" t="str">
        <f>IF(VLOOKUP(AJ$10,contractorInformation!$B$2:$H$43,7,FALSE) = "Sacramento", hydrologyAssumptions!$B8, hydrologyAssumptions!$C8)</f>
        <v>BN</v>
      </c>
      <c r="AK17" s="2" t="str">
        <f>IF(VLOOKUP(AK$10,contractorInformation!$B$2:$H$43,7,FALSE) = "Sacramento", hydrologyAssumptions!$B8, hydrologyAssumptions!$C8)</f>
        <v>BN</v>
      </c>
      <c r="AL17" s="2" t="str">
        <f>IF(VLOOKUP(AL$10,contractorInformation!$B$2:$H$43,7,FALSE) = "Sacramento", hydrologyAssumptions!$B8, hydrologyAssumptions!$C8)</f>
        <v>BN</v>
      </c>
      <c r="AM17" s="2" t="str">
        <f>IF(VLOOKUP(AM$10,contractorInformation!$B$2:$H$43,7,FALSE) = "Sacramento", hydrologyAssumptions!$B8, hydrologyAssumptions!$C8)</f>
        <v>BN</v>
      </c>
      <c r="AN17" s="2" t="str">
        <f>IF(VLOOKUP(AN$10,contractorInformation!$B$2:$H$43,7,FALSE) = "Sacramento", hydrologyAssumptions!$B8, hydrologyAssumptions!$C8)</f>
        <v>BN</v>
      </c>
      <c r="AO17" s="2" t="str">
        <f>IF(VLOOKUP(AO$10,contractorInformation!$B$2:$H$43,7,FALSE) = "Sacramento", hydrologyAssumptions!$B8, hydrologyAssumptions!$C8)</f>
        <v>BN</v>
      </c>
      <c r="AP17" s="2" t="str">
        <f>IF(VLOOKUP(AP$10,contractorInformation!$B$2:$H$43,7,FALSE) = "Sacramento", hydrologyAssumptions!$B8, hydrologyAssumptions!$C8)</f>
        <v>BN</v>
      </c>
      <c r="AQ17" s="2" t="str">
        <f>IF(VLOOKUP(AQ$10,contractorInformation!$B$2:$H$43,7,FALSE) = "Sacramento", hydrologyAssumptions!$B8, hydrologyAssumptions!$C8)</f>
        <v>BN</v>
      </c>
    </row>
    <row r="18" spans="1:43" hidden="1" outlineLevel="1" x14ac:dyDescent="0.35">
      <c r="A18" s="2">
        <v>1929</v>
      </c>
      <c r="B18" s="2" t="str">
        <f>IF(VLOOKUP(B$10,contractorInformation!$B$2:$H$43,7,FALSE) = "Sacramento", hydrologyAssumptions!$B9, hydrologyAssumptions!$C9)</f>
        <v>C</v>
      </c>
      <c r="C18" s="2" t="str">
        <f>IF(VLOOKUP(C$10,contractorInformation!$B$2:$H$43,7,FALSE) = "Sacramento", hydrologyAssumptions!$B9, hydrologyAssumptions!$C9)</f>
        <v>C</v>
      </c>
      <c r="D18" s="2" t="str">
        <f>IF(VLOOKUP(D$10,contractorInformation!$B$2:$H$43,7,FALSE) = "Sacramento", hydrologyAssumptions!$B9, hydrologyAssumptions!$C9)</f>
        <v>C</v>
      </c>
      <c r="E18" s="2" t="str">
        <f>IF(VLOOKUP(E$10,contractorInformation!$B$2:$H$43,7,FALSE) = "Sacramento", hydrologyAssumptions!$B9, hydrologyAssumptions!$C9)</f>
        <v>C</v>
      </c>
      <c r="F18" s="2" t="str">
        <f>IF(VLOOKUP(F$10,contractorInformation!$B$2:$H$43,7,FALSE) = "Sacramento", hydrologyAssumptions!$B9, hydrologyAssumptions!$C9)</f>
        <v>C</v>
      </c>
      <c r="G18" s="2" t="str">
        <f>IF(VLOOKUP(G$10,contractorInformation!$B$2:$H$43,7,FALSE) = "Sacramento", hydrologyAssumptions!$B9, hydrologyAssumptions!$C9)</f>
        <v>C</v>
      </c>
      <c r="H18" s="2" t="str">
        <f>IF(VLOOKUP(H$10,contractorInformation!$B$2:$H$43,7,FALSE) = "Sacramento", hydrologyAssumptions!$B9, hydrologyAssumptions!$C9)</f>
        <v>C</v>
      </c>
      <c r="I18" s="2" t="str">
        <f>IF(VLOOKUP(I$10,contractorInformation!$B$2:$H$43,7,FALSE) = "Sacramento", hydrologyAssumptions!$B9, hydrologyAssumptions!$C9)</f>
        <v>C</v>
      </c>
      <c r="J18" s="2" t="str">
        <f>IF(VLOOKUP(J$10,contractorInformation!$B$2:$H$43,7,FALSE) = "Sacramento", hydrologyAssumptions!$B9, hydrologyAssumptions!$C9)</f>
        <v>C</v>
      </c>
      <c r="K18" s="2" t="str">
        <f>IF(VLOOKUP(K$10,contractorInformation!$B$2:$H$43,7,FALSE) = "Sacramento", hydrologyAssumptions!$B9, hydrologyAssumptions!$C9)</f>
        <v>C</v>
      </c>
      <c r="L18" s="2" t="str">
        <f>IF(VLOOKUP(L$10,contractorInformation!$B$2:$H$43,7,FALSE) = "Sacramento", hydrologyAssumptions!$B9, hydrologyAssumptions!$C9)</f>
        <v>C</v>
      </c>
      <c r="M18" s="2" t="str">
        <f>IF(VLOOKUP(M$10,contractorInformation!$B$2:$H$43,7,FALSE) = "Sacramento", hydrologyAssumptions!$B9, hydrologyAssumptions!$C9)</f>
        <v>C</v>
      </c>
      <c r="N18" s="2" t="str">
        <f>IF(VLOOKUP(N$10,contractorInformation!$B$2:$H$43,7,FALSE) = "Sacramento", hydrologyAssumptions!$B9, hydrologyAssumptions!$C9)</f>
        <v>C</v>
      </c>
      <c r="O18" s="2" t="str">
        <f>IF(VLOOKUP(O$10,contractorInformation!$B$2:$H$43,7,FALSE) = "Sacramento", hydrologyAssumptions!$B9, hydrologyAssumptions!$C9)</f>
        <v>C</v>
      </c>
      <c r="P18" s="2" t="str">
        <f>IF(VLOOKUP(P$10,contractorInformation!$B$2:$H$43,7,FALSE) = "Sacramento", hydrologyAssumptions!$B9, hydrologyAssumptions!$C9)</f>
        <v>C</v>
      </c>
      <c r="Q18" s="2" t="str">
        <f>IF(VLOOKUP(Q$10,contractorInformation!$B$2:$H$43,7,FALSE) = "Sacramento", hydrologyAssumptions!$B9, hydrologyAssumptions!$C9)</f>
        <v>C</v>
      </c>
      <c r="R18" s="2" t="str">
        <f>IF(VLOOKUP(R$10,contractorInformation!$B$2:$H$43,7,FALSE) = "Sacramento", hydrologyAssumptions!$B9, hydrologyAssumptions!$C9)</f>
        <v>C</v>
      </c>
      <c r="S18" s="2" t="str">
        <f>IF(VLOOKUP(S$10,contractorInformation!$B$2:$H$43,7,FALSE) = "Sacramento", hydrologyAssumptions!$B9, hydrologyAssumptions!$C9)</f>
        <v>C</v>
      </c>
      <c r="T18" s="2" t="str">
        <f>IF(VLOOKUP(T$10,contractorInformation!$B$2:$H$43,7,FALSE) = "Sacramento", hydrologyAssumptions!$B9, hydrologyAssumptions!$C9)</f>
        <v>C</v>
      </c>
      <c r="U18" s="2" t="str">
        <f>IF(VLOOKUP(U$10,contractorInformation!$B$2:$H$43,7,FALSE) = "Sacramento", hydrologyAssumptions!$B9, hydrologyAssumptions!$C9)</f>
        <v>C</v>
      </c>
      <c r="V18" s="2" t="str">
        <f>IF(VLOOKUP(V$10,contractorInformation!$B$2:$H$43,7,FALSE) = "Sacramento", hydrologyAssumptions!$B9, hydrologyAssumptions!$C9)</f>
        <v>C</v>
      </c>
      <c r="W18" s="2" t="str">
        <f>IF(VLOOKUP(W$10,contractorInformation!$B$2:$H$43,7,FALSE) = "Sacramento", hydrologyAssumptions!$B9, hydrologyAssumptions!$C9)</f>
        <v>C</v>
      </c>
      <c r="X18" s="2" t="str">
        <f>IF(VLOOKUP(X$10,contractorInformation!$B$2:$H$43,7,FALSE) = "Sacramento", hydrologyAssumptions!$B9, hydrologyAssumptions!$C9)</f>
        <v>C</v>
      </c>
      <c r="Y18" s="2" t="str">
        <f>IF(VLOOKUP(Y$10,contractorInformation!$B$2:$H$43,7,FALSE) = "Sacramento", hydrologyAssumptions!$B9, hydrologyAssumptions!$C9)</f>
        <v>C</v>
      </c>
      <c r="Z18" s="2" t="str">
        <f>IF(VLOOKUP(Z$10,contractorInformation!$B$2:$H$43,7,FALSE) = "Sacramento", hydrologyAssumptions!$B9, hydrologyAssumptions!$C9)</f>
        <v>C</v>
      </c>
      <c r="AA18" s="2" t="str">
        <f>IF(VLOOKUP(AA$10,contractorInformation!$B$2:$H$43,7,FALSE) = "Sacramento", hydrologyAssumptions!$B9, hydrologyAssumptions!$C9)</f>
        <v>C</v>
      </c>
      <c r="AB18" s="2" t="str">
        <f>IF(VLOOKUP(AB$10,contractorInformation!$B$2:$H$43,7,FALSE) = "Sacramento", hydrologyAssumptions!$B9, hydrologyAssumptions!$C9)</f>
        <v>C</v>
      </c>
      <c r="AC18" s="2" t="str">
        <f>IF(VLOOKUP(AC$10,contractorInformation!$B$2:$H$43,7,FALSE) = "Sacramento", hydrologyAssumptions!$B9, hydrologyAssumptions!$C9)</f>
        <v>C</v>
      </c>
      <c r="AD18" s="2" t="str">
        <f>IF(VLOOKUP(AD$10,contractorInformation!$B$2:$H$43,7,FALSE) = "Sacramento", hydrologyAssumptions!$B9, hydrologyAssumptions!$C9)</f>
        <v>C</v>
      </c>
      <c r="AE18" s="2" t="str">
        <f>IF(VLOOKUP(AE$10,contractorInformation!$B$2:$H$43,7,FALSE) = "Sacramento", hydrologyAssumptions!$B9, hydrologyAssumptions!$C9)</f>
        <v>C</v>
      </c>
      <c r="AF18" s="2" t="str">
        <f>IF(VLOOKUP(AF$10,contractorInformation!$B$2:$H$43,7,FALSE) = "Sacramento", hydrologyAssumptions!$B9, hydrologyAssumptions!$C9)</f>
        <v>C</v>
      </c>
      <c r="AG18" s="2" t="str">
        <f>IF(VLOOKUP(AG$10,contractorInformation!$B$2:$H$43,7,FALSE) = "Sacramento", hydrologyAssumptions!$B9, hydrologyAssumptions!$C9)</f>
        <v>C</v>
      </c>
      <c r="AH18" s="2" t="str">
        <f>IF(VLOOKUP(AH$10,contractorInformation!$B$2:$H$43,7,FALSE) = "Sacramento", hydrologyAssumptions!$B9, hydrologyAssumptions!$C9)</f>
        <v>C</v>
      </c>
      <c r="AI18" s="2" t="str">
        <f>IF(VLOOKUP(AI$10,contractorInformation!$B$2:$H$43,7,FALSE) = "Sacramento", hydrologyAssumptions!$B9, hydrologyAssumptions!$C9)</f>
        <v>C</v>
      </c>
      <c r="AJ18" s="2" t="str">
        <f>IF(VLOOKUP(AJ$10,contractorInformation!$B$2:$H$43,7,FALSE) = "Sacramento", hydrologyAssumptions!$B9, hydrologyAssumptions!$C9)</f>
        <v>C</v>
      </c>
      <c r="AK18" s="2" t="str">
        <f>IF(VLOOKUP(AK$10,contractorInformation!$B$2:$H$43,7,FALSE) = "Sacramento", hydrologyAssumptions!$B9, hydrologyAssumptions!$C9)</f>
        <v>C</v>
      </c>
      <c r="AL18" s="2" t="str">
        <f>IF(VLOOKUP(AL$10,contractorInformation!$B$2:$H$43,7,FALSE) = "Sacramento", hydrologyAssumptions!$B9, hydrologyAssumptions!$C9)</f>
        <v>C</v>
      </c>
      <c r="AM18" s="2" t="str">
        <f>IF(VLOOKUP(AM$10,contractorInformation!$B$2:$H$43,7,FALSE) = "Sacramento", hydrologyAssumptions!$B9, hydrologyAssumptions!$C9)</f>
        <v>C</v>
      </c>
      <c r="AN18" s="2" t="str">
        <f>IF(VLOOKUP(AN$10,contractorInformation!$B$2:$H$43,7,FALSE) = "Sacramento", hydrologyAssumptions!$B9, hydrologyAssumptions!$C9)</f>
        <v>C</v>
      </c>
      <c r="AO18" s="2" t="str">
        <f>IF(VLOOKUP(AO$10,contractorInformation!$B$2:$H$43,7,FALSE) = "Sacramento", hydrologyAssumptions!$B9, hydrologyAssumptions!$C9)</f>
        <v>C</v>
      </c>
      <c r="AP18" s="2" t="str">
        <f>IF(VLOOKUP(AP$10,contractorInformation!$B$2:$H$43,7,FALSE) = "Sacramento", hydrologyAssumptions!$B9, hydrologyAssumptions!$C9)</f>
        <v>C</v>
      </c>
      <c r="AQ18" s="2" t="str">
        <f>IF(VLOOKUP(AQ$10,contractorInformation!$B$2:$H$43,7,FALSE) = "Sacramento", hydrologyAssumptions!$B9, hydrologyAssumptions!$C9)</f>
        <v>C</v>
      </c>
    </row>
    <row r="19" spans="1:43" hidden="1" outlineLevel="1" x14ac:dyDescent="0.35">
      <c r="A19" s="2">
        <v>1930</v>
      </c>
      <c r="B19" s="2" t="str">
        <f>IF(VLOOKUP(B$10,contractorInformation!$B$2:$H$43,7,FALSE) = "Sacramento", hydrologyAssumptions!$B10, hydrologyAssumptions!$C10)</f>
        <v>D</v>
      </c>
      <c r="C19" s="2" t="str">
        <f>IF(VLOOKUP(C$10,contractorInformation!$B$2:$H$43,7,FALSE) = "Sacramento", hydrologyAssumptions!$B10, hydrologyAssumptions!$C10)</f>
        <v>D</v>
      </c>
      <c r="D19" s="2" t="str">
        <f>IF(VLOOKUP(D$10,contractorInformation!$B$2:$H$43,7,FALSE) = "Sacramento", hydrologyAssumptions!$B10, hydrologyAssumptions!$C10)</f>
        <v>D</v>
      </c>
      <c r="E19" s="2" t="str">
        <f>IF(VLOOKUP(E$10,contractorInformation!$B$2:$H$43,7,FALSE) = "Sacramento", hydrologyAssumptions!$B10, hydrologyAssumptions!$C10)</f>
        <v>D</v>
      </c>
      <c r="F19" s="2" t="str">
        <f>IF(VLOOKUP(F$10,contractorInformation!$B$2:$H$43,7,FALSE) = "Sacramento", hydrologyAssumptions!$B10, hydrologyAssumptions!$C10)</f>
        <v>D</v>
      </c>
      <c r="G19" s="2" t="str">
        <f>IF(VLOOKUP(G$10,contractorInformation!$B$2:$H$43,7,FALSE) = "Sacramento", hydrologyAssumptions!$B10, hydrologyAssumptions!$C10)</f>
        <v>D</v>
      </c>
      <c r="H19" s="2" t="str">
        <f>IF(VLOOKUP(H$10,contractorInformation!$B$2:$H$43,7,FALSE) = "Sacramento", hydrologyAssumptions!$B10, hydrologyAssumptions!$C10)</f>
        <v>D</v>
      </c>
      <c r="I19" s="2" t="str">
        <f>IF(VLOOKUP(I$10,contractorInformation!$B$2:$H$43,7,FALSE) = "Sacramento", hydrologyAssumptions!$B10, hydrologyAssumptions!$C10)</f>
        <v>D</v>
      </c>
      <c r="J19" s="2" t="str">
        <f>IF(VLOOKUP(J$10,contractorInformation!$B$2:$H$43,7,FALSE) = "Sacramento", hydrologyAssumptions!$B10, hydrologyAssumptions!$C10)</f>
        <v>D</v>
      </c>
      <c r="K19" s="2" t="str">
        <f>IF(VLOOKUP(K$10,contractorInformation!$B$2:$H$43,7,FALSE) = "Sacramento", hydrologyAssumptions!$B10, hydrologyAssumptions!$C10)</f>
        <v>D</v>
      </c>
      <c r="L19" s="2" t="str">
        <f>IF(VLOOKUP(L$10,contractorInformation!$B$2:$H$43,7,FALSE) = "Sacramento", hydrologyAssumptions!$B10, hydrologyAssumptions!$C10)</f>
        <v>D</v>
      </c>
      <c r="M19" s="2" t="str">
        <f>IF(VLOOKUP(M$10,contractorInformation!$B$2:$H$43,7,FALSE) = "Sacramento", hydrologyAssumptions!$B10, hydrologyAssumptions!$C10)</f>
        <v>D</v>
      </c>
      <c r="N19" s="2" t="str">
        <f>IF(VLOOKUP(N$10,contractorInformation!$B$2:$H$43,7,FALSE) = "Sacramento", hydrologyAssumptions!$B10, hydrologyAssumptions!$C10)</f>
        <v>C</v>
      </c>
      <c r="O19" s="2" t="str">
        <f>IF(VLOOKUP(O$10,contractorInformation!$B$2:$H$43,7,FALSE) = "Sacramento", hydrologyAssumptions!$B10, hydrologyAssumptions!$C10)</f>
        <v>C</v>
      </c>
      <c r="P19" s="2" t="str">
        <f>IF(VLOOKUP(P$10,contractorInformation!$B$2:$H$43,7,FALSE) = "Sacramento", hydrologyAssumptions!$B10, hydrologyAssumptions!$C10)</f>
        <v>C</v>
      </c>
      <c r="Q19" s="2" t="str">
        <f>IF(VLOOKUP(Q$10,contractorInformation!$B$2:$H$43,7,FALSE) = "Sacramento", hydrologyAssumptions!$B10, hydrologyAssumptions!$C10)</f>
        <v>C</v>
      </c>
      <c r="R19" s="2" t="str">
        <f>IF(VLOOKUP(R$10,contractorInformation!$B$2:$H$43,7,FALSE) = "Sacramento", hydrologyAssumptions!$B10, hydrologyAssumptions!$C10)</f>
        <v>C</v>
      </c>
      <c r="S19" s="2" t="str">
        <f>IF(VLOOKUP(S$10,contractorInformation!$B$2:$H$43,7,FALSE) = "Sacramento", hydrologyAssumptions!$B10, hydrologyAssumptions!$C10)</f>
        <v>C</v>
      </c>
      <c r="T19" s="2" t="str">
        <f>IF(VLOOKUP(T$10,contractorInformation!$B$2:$H$43,7,FALSE) = "Sacramento", hydrologyAssumptions!$B10, hydrologyAssumptions!$C10)</f>
        <v>C</v>
      </c>
      <c r="U19" s="2" t="str">
        <f>IF(VLOOKUP(U$10,contractorInformation!$B$2:$H$43,7,FALSE) = "Sacramento", hydrologyAssumptions!$B10, hydrologyAssumptions!$C10)</f>
        <v>C</v>
      </c>
      <c r="V19" s="2" t="str">
        <f>IF(VLOOKUP(V$10,contractorInformation!$B$2:$H$43,7,FALSE) = "Sacramento", hydrologyAssumptions!$B10, hydrologyAssumptions!$C10)</f>
        <v>C</v>
      </c>
      <c r="W19" s="2" t="str">
        <f>IF(VLOOKUP(W$10,contractorInformation!$B$2:$H$43,7,FALSE) = "Sacramento", hydrologyAssumptions!$B10, hydrologyAssumptions!$C10)</f>
        <v>C</v>
      </c>
      <c r="X19" s="2" t="str">
        <f>IF(VLOOKUP(X$10,contractorInformation!$B$2:$H$43,7,FALSE) = "Sacramento", hydrologyAssumptions!$B10, hydrologyAssumptions!$C10)</f>
        <v>D</v>
      </c>
      <c r="Y19" s="2" t="str">
        <f>IF(VLOOKUP(Y$10,contractorInformation!$B$2:$H$43,7,FALSE) = "Sacramento", hydrologyAssumptions!$B10, hydrologyAssumptions!$C10)</f>
        <v>D</v>
      </c>
      <c r="Z19" s="2" t="str">
        <f>IF(VLOOKUP(Z$10,contractorInformation!$B$2:$H$43,7,FALSE) = "Sacramento", hydrologyAssumptions!$B10, hydrologyAssumptions!$C10)</f>
        <v>D</v>
      </c>
      <c r="AA19" s="2" t="str">
        <f>IF(VLOOKUP(AA$10,contractorInformation!$B$2:$H$43,7,FALSE) = "Sacramento", hydrologyAssumptions!$B10, hydrologyAssumptions!$C10)</f>
        <v>D</v>
      </c>
      <c r="AB19" s="2" t="str">
        <f>IF(VLOOKUP(AB$10,contractorInformation!$B$2:$H$43,7,FALSE) = "Sacramento", hydrologyAssumptions!$B10, hydrologyAssumptions!$C10)</f>
        <v>D</v>
      </c>
      <c r="AC19" s="2" t="str">
        <f>IF(VLOOKUP(AC$10,contractorInformation!$B$2:$H$43,7,FALSE) = "Sacramento", hydrologyAssumptions!$B10, hydrologyAssumptions!$C10)</f>
        <v>D</v>
      </c>
      <c r="AD19" s="2" t="str">
        <f>IF(VLOOKUP(AD$10,contractorInformation!$B$2:$H$43,7,FALSE) = "Sacramento", hydrologyAssumptions!$B10, hydrologyAssumptions!$C10)</f>
        <v>C</v>
      </c>
      <c r="AE19" s="2" t="str">
        <f>IF(VLOOKUP(AE$10,contractorInformation!$B$2:$H$43,7,FALSE) = "Sacramento", hydrologyAssumptions!$B10, hydrologyAssumptions!$C10)</f>
        <v>C</v>
      </c>
      <c r="AF19" s="2" t="str">
        <f>IF(VLOOKUP(AF$10,contractorInformation!$B$2:$H$43,7,FALSE) = "Sacramento", hydrologyAssumptions!$B10, hydrologyAssumptions!$C10)</f>
        <v>C</v>
      </c>
      <c r="AG19" s="2" t="str">
        <f>IF(VLOOKUP(AG$10,contractorInformation!$B$2:$H$43,7,FALSE) = "Sacramento", hydrologyAssumptions!$B10, hydrologyAssumptions!$C10)</f>
        <v>C</v>
      </c>
      <c r="AH19" s="2" t="str">
        <f>IF(VLOOKUP(AH$10,contractorInformation!$B$2:$H$43,7,FALSE) = "Sacramento", hydrologyAssumptions!$B10, hydrologyAssumptions!$C10)</f>
        <v>C</v>
      </c>
      <c r="AI19" s="2" t="str">
        <f>IF(VLOOKUP(AI$10,contractorInformation!$B$2:$H$43,7,FALSE) = "Sacramento", hydrologyAssumptions!$B10, hydrologyAssumptions!$C10)</f>
        <v>C</v>
      </c>
      <c r="AJ19" s="2" t="str">
        <f>IF(VLOOKUP(AJ$10,contractorInformation!$B$2:$H$43,7,FALSE) = "Sacramento", hydrologyAssumptions!$B10, hydrologyAssumptions!$C10)</f>
        <v>C</v>
      </c>
      <c r="AK19" s="2" t="str">
        <f>IF(VLOOKUP(AK$10,contractorInformation!$B$2:$H$43,7,FALSE) = "Sacramento", hydrologyAssumptions!$B10, hydrologyAssumptions!$C10)</f>
        <v>C</v>
      </c>
      <c r="AL19" s="2" t="str">
        <f>IF(VLOOKUP(AL$10,contractorInformation!$B$2:$H$43,7,FALSE) = "Sacramento", hydrologyAssumptions!$B10, hydrologyAssumptions!$C10)</f>
        <v>C</v>
      </c>
      <c r="AM19" s="2" t="str">
        <f>IF(VLOOKUP(AM$10,contractorInformation!$B$2:$H$43,7,FALSE) = "Sacramento", hydrologyAssumptions!$B10, hydrologyAssumptions!$C10)</f>
        <v>C</v>
      </c>
      <c r="AN19" s="2" t="str">
        <f>IF(VLOOKUP(AN$10,contractorInformation!$B$2:$H$43,7,FALSE) = "Sacramento", hydrologyAssumptions!$B10, hydrologyAssumptions!$C10)</f>
        <v>C</v>
      </c>
      <c r="AO19" s="2" t="str">
        <f>IF(VLOOKUP(AO$10,contractorInformation!$B$2:$H$43,7,FALSE) = "Sacramento", hydrologyAssumptions!$B10, hydrologyAssumptions!$C10)</f>
        <v>C</v>
      </c>
      <c r="AP19" s="2" t="str">
        <f>IF(VLOOKUP(AP$10,contractorInformation!$B$2:$H$43,7,FALSE) = "Sacramento", hydrologyAssumptions!$B10, hydrologyAssumptions!$C10)</f>
        <v>C</v>
      </c>
      <c r="AQ19" s="2" t="str">
        <f>IF(VLOOKUP(AQ$10,contractorInformation!$B$2:$H$43,7,FALSE) = "Sacramento", hydrologyAssumptions!$B10, hydrologyAssumptions!$C10)</f>
        <v>C</v>
      </c>
    </row>
    <row r="20" spans="1:43" hidden="1" outlineLevel="1" x14ac:dyDescent="0.35">
      <c r="A20" s="2">
        <v>1931</v>
      </c>
      <c r="B20" s="2" t="str">
        <f>IF(VLOOKUP(B$10,contractorInformation!$B$2:$H$43,7,FALSE) = "Sacramento", hydrologyAssumptions!$B11, hydrologyAssumptions!$C11)</f>
        <v>C</v>
      </c>
      <c r="C20" s="2" t="str">
        <f>IF(VLOOKUP(C$10,contractorInformation!$B$2:$H$43,7,FALSE) = "Sacramento", hydrologyAssumptions!$B11, hydrologyAssumptions!$C11)</f>
        <v>C</v>
      </c>
      <c r="D20" s="2" t="str">
        <f>IF(VLOOKUP(D$10,contractorInformation!$B$2:$H$43,7,FALSE) = "Sacramento", hydrologyAssumptions!$B11, hydrologyAssumptions!$C11)</f>
        <v>C</v>
      </c>
      <c r="E20" s="2" t="str">
        <f>IF(VLOOKUP(E$10,contractorInformation!$B$2:$H$43,7,FALSE) = "Sacramento", hydrologyAssumptions!$B11, hydrologyAssumptions!$C11)</f>
        <v>C</v>
      </c>
      <c r="F20" s="2" t="str">
        <f>IF(VLOOKUP(F$10,contractorInformation!$B$2:$H$43,7,FALSE) = "Sacramento", hydrologyAssumptions!$B11, hydrologyAssumptions!$C11)</f>
        <v>C</v>
      </c>
      <c r="G20" s="2" t="str">
        <f>IF(VLOOKUP(G$10,contractorInformation!$B$2:$H$43,7,FALSE) = "Sacramento", hydrologyAssumptions!$B11, hydrologyAssumptions!$C11)</f>
        <v>C</v>
      </c>
      <c r="H20" s="2" t="str">
        <f>IF(VLOOKUP(H$10,contractorInformation!$B$2:$H$43,7,FALSE) = "Sacramento", hydrologyAssumptions!$B11, hydrologyAssumptions!$C11)</f>
        <v>C</v>
      </c>
      <c r="I20" s="2" t="str">
        <f>IF(VLOOKUP(I$10,contractorInformation!$B$2:$H$43,7,FALSE) = "Sacramento", hydrologyAssumptions!$B11, hydrologyAssumptions!$C11)</f>
        <v>C</v>
      </c>
      <c r="J20" s="2" t="str">
        <f>IF(VLOOKUP(J$10,contractorInformation!$B$2:$H$43,7,FALSE) = "Sacramento", hydrologyAssumptions!$B11, hydrologyAssumptions!$C11)</f>
        <v>C</v>
      </c>
      <c r="K20" s="2" t="str">
        <f>IF(VLOOKUP(K$10,contractorInformation!$B$2:$H$43,7,FALSE) = "Sacramento", hydrologyAssumptions!$B11, hydrologyAssumptions!$C11)</f>
        <v>C</v>
      </c>
      <c r="L20" s="2" t="str">
        <f>IF(VLOOKUP(L$10,contractorInformation!$B$2:$H$43,7,FALSE) = "Sacramento", hydrologyAssumptions!$B11, hydrologyAssumptions!$C11)</f>
        <v>C</v>
      </c>
      <c r="M20" s="2" t="str">
        <f>IF(VLOOKUP(M$10,contractorInformation!$B$2:$H$43,7,FALSE) = "Sacramento", hydrologyAssumptions!$B11, hydrologyAssumptions!$C11)</f>
        <v>C</v>
      </c>
      <c r="N20" s="2" t="str">
        <f>IF(VLOOKUP(N$10,contractorInformation!$B$2:$H$43,7,FALSE) = "Sacramento", hydrologyAssumptions!$B11, hydrologyAssumptions!$C11)</f>
        <v>C</v>
      </c>
      <c r="O20" s="2" t="str">
        <f>IF(VLOOKUP(O$10,contractorInformation!$B$2:$H$43,7,FALSE) = "Sacramento", hydrologyAssumptions!$B11, hydrologyAssumptions!$C11)</f>
        <v>C</v>
      </c>
      <c r="P20" s="2" t="str">
        <f>IF(VLOOKUP(P$10,contractorInformation!$B$2:$H$43,7,FALSE) = "Sacramento", hydrologyAssumptions!$B11, hydrologyAssumptions!$C11)</f>
        <v>C</v>
      </c>
      <c r="Q20" s="2" t="str">
        <f>IF(VLOOKUP(Q$10,contractorInformation!$B$2:$H$43,7,FALSE) = "Sacramento", hydrologyAssumptions!$B11, hydrologyAssumptions!$C11)</f>
        <v>C</v>
      </c>
      <c r="R20" s="2" t="str">
        <f>IF(VLOOKUP(R$10,contractorInformation!$B$2:$H$43,7,FALSE) = "Sacramento", hydrologyAssumptions!$B11, hydrologyAssumptions!$C11)</f>
        <v>C</v>
      </c>
      <c r="S20" s="2" t="str">
        <f>IF(VLOOKUP(S$10,contractorInformation!$B$2:$H$43,7,FALSE) = "Sacramento", hydrologyAssumptions!$B11, hydrologyAssumptions!$C11)</f>
        <v>C</v>
      </c>
      <c r="T20" s="2" t="str">
        <f>IF(VLOOKUP(T$10,contractorInformation!$B$2:$H$43,7,FALSE) = "Sacramento", hydrologyAssumptions!$B11, hydrologyAssumptions!$C11)</f>
        <v>C</v>
      </c>
      <c r="U20" s="2" t="str">
        <f>IF(VLOOKUP(U$10,contractorInformation!$B$2:$H$43,7,FALSE) = "Sacramento", hydrologyAssumptions!$B11, hydrologyAssumptions!$C11)</f>
        <v>C</v>
      </c>
      <c r="V20" s="2" t="str">
        <f>IF(VLOOKUP(V$10,contractorInformation!$B$2:$H$43,7,FALSE) = "Sacramento", hydrologyAssumptions!$B11, hydrologyAssumptions!$C11)</f>
        <v>C</v>
      </c>
      <c r="W20" s="2" t="str">
        <f>IF(VLOOKUP(W$10,contractorInformation!$B$2:$H$43,7,FALSE) = "Sacramento", hydrologyAssumptions!$B11, hydrologyAssumptions!$C11)</f>
        <v>C</v>
      </c>
      <c r="X20" s="2" t="str">
        <f>IF(VLOOKUP(X$10,contractorInformation!$B$2:$H$43,7,FALSE) = "Sacramento", hydrologyAssumptions!$B11, hydrologyAssumptions!$C11)</f>
        <v>C</v>
      </c>
      <c r="Y20" s="2" t="str">
        <f>IF(VLOOKUP(Y$10,contractorInformation!$B$2:$H$43,7,FALSE) = "Sacramento", hydrologyAssumptions!$B11, hydrologyAssumptions!$C11)</f>
        <v>C</v>
      </c>
      <c r="Z20" s="2" t="str">
        <f>IF(VLOOKUP(Z$10,contractorInformation!$B$2:$H$43,7,FALSE) = "Sacramento", hydrologyAssumptions!$B11, hydrologyAssumptions!$C11)</f>
        <v>C</v>
      </c>
      <c r="AA20" s="2" t="str">
        <f>IF(VLOOKUP(AA$10,contractorInformation!$B$2:$H$43,7,FALSE) = "Sacramento", hydrologyAssumptions!$B11, hydrologyAssumptions!$C11)</f>
        <v>C</v>
      </c>
      <c r="AB20" s="2" t="str">
        <f>IF(VLOOKUP(AB$10,contractorInformation!$B$2:$H$43,7,FALSE) = "Sacramento", hydrologyAssumptions!$B11, hydrologyAssumptions!$C11)</f>
        <v>C</v>
      </c>
      <c r="AC20" s="2" t="str">
        <f>IF(VLOOKUP(AC$10,contractorInformation!$B$2:$H$43,7,FALSE) = "Sacramento", hydrologyAssumptions!$B11, hydrologyAssumptions!$C11)</f>
        <v>C</v>
      </c>
      <c r="AD20" s="2" t="str">
        <f>IF(VLOOKUP(AD$10,contractorInformation!$B$2:$H$43,7,FALSE) = "Sacramento", hydrologyAssumptions!$B11, hydrologyAssumptions!$C11)</f>
        <v>C</v>
      </c>
      <c r="AE20" s="2" t="str">
        <f>IF(VLOOKUP(AE$10,contractorInformation!$B$2:$H$43,7,FALSE) = "Sacramento", hydrologyAssumptions!$B11, hydrologyAssumptions!$C11)</f>
        <v>C</v>
      </c>
      <c r="AF20" s="2" t="str">
        <f>IF(VLOOKUP(AF$10,contractorInformation!$B$2:$H$43,7,FALSE) = "Sacramento", hydrologyAssumptions!$B11, hydrologyAssumptions!$C11)</f>
        <v>C</v>
      </c>
      <c r="AG20" s="2" t="str">
        <f>IF(VLOOKUP(AG$10,contractorInformation!$B$2:$H$43,7,FALSE) = "Sacramento", hydrologyAssumptions!$B11, hydrologyAssumptions!$C11)</f>
        <v>C</v>
      </c>
      <c r="AH20" s="2" t="str">
        <f>IF(VLOOKUP(AH$10,contractorInformation!$B$2:$H$43,7,FALSE) = "Sacramento", hydrologyAssumptions!$B11, hydrologyAssumptions!$C11)</f>
        <v>C</v>
      </c>
      <c r="AI20" s="2" t="str">
        <f>IF(VLOOKUP(AI$10,contractorInformation!$B$2:$H$43,7,FALSE) = "Sacramento", hydrologyAssumptions!$B11, hydrologyAssumptions!$C11)</f>
        <v>C</v>
      </c>
      <c r="AJ20" s="2" t="str">
        <f>IF(VLOOKUP(AJ$10,contractorInformation!$B$2:$H$43,7,FALSE) = "Sacramento", hydrologyAssumptions!$B11, hydrologyAssumptions!$C11)</f>
        <v>C</v>
      </c>
      <c r="AK20" s="2" t="str">
        <f>IF(VLOOKUP(AK$10,contractorInformation!$B$2:$H$43,7,FALSE) = "Sacramento", hydrologyAssumptions!$B11, hydrologyAssumptions!$C11)</f>
        <v>C</v>
      </c>
      <c r="AL20" s="2" t="str">
        <f>IF(VLOOKUP(AL$10,contractorInformation!$B$2:$H$43,7,FALSE) = "Sacramento", hydrologyAssumptions!$B11, hydrologyAssumptions!$C11)</f>
        <v>C</v>
      </c>
      <c r="AM20" s="2" t="str">
        <f>IF(VLOOKUP(AM$10,contractorInformation!$B$2:$H$43,7,FALSE) = "Sacramento", hydrologyAssumptions!$B11, hydrologyAssumptions!$C11)</f>
        <v>C</v>
      </c>
      <c r="AN20" s="2" t="str">
        <f>IF(VLOOKUP(AN$10,contractorInformation!$B$2:$H$43,7,FALSE) = "Sacramento", hydrologyAssumptions!$B11, hydrologyAssumptions!$C11)</f>
        <v>C</v>
      </c>
      <c r="AO20" s="2" t="str">
        <f>IF(VLOOKUP(AO$10,contractorInformation!$B$2:$H$43,7,FALSE) = "Sacramento", hydrologyAssumptions!$B11, hydrologyAssumptions!$C11)</f>
        <v>C</v>
      </c>
      <c r="AP20" s="2" t="str">
        <f>IF(VLOOKUP(AP$10,contractorInformation!$B$2:$H$43,7,FALSE) = "Sacramento", hydrologyAssumptions!$B11, hydrologyAssumptions!$C11)</f>
        <v>C</v>
      </c>
      <c r="AQ20" s="2" t="str">
        <f>IF(VLOOKUP(AQ$10,contractorInformation!$B$2:$H$43,7,FALSE) = "Sacramento", hydrologyAssumptions!$B11, hydrologyAssumptions!$C11)</f>
        <v>C</v>
      </c>
    </row>
    <row r="21" spans="1:43" hidden="1" outlineLevel="1" x14ac:dyDescent="0.35">
      <c r="A21" s="2">
        <v>1932</v>
      </c>
      <c r="B21" s="2" t="str">
        <f>IF(VLOOKUP(B$10,contractorInformation!$B$2:$H$43,7,FALSE) = "Sacramento", hydrologyAssumptions!$B12, hydrologyAssumptions!$C12)</f>
        <v>D</v>
      </c>
      <c r="C21" s="2" t="str">
        <f>IF(VLOOKUP(C$10,contractorInformation!$B$2:$H$43,7,FALSE) = "Sacramento", hydrologyAssumptions!$B12, hydrologyAssumptions!$C12)</f>
        <v>D</v>
      </c>
      <c r="D21" s="2" t="str">
        <f>IF(VLOOKUP(D$10,contractorInformation!$B$2:$H$43,7,FALSE) = "Sacramento", hydrologyAssumptions!$B12, hydrologyAssumptions!$C12)</f>
        <v>D</v>
      </c>
      <c r="E21" s="2" t="str">
        <f>IF(VLOOKUP(E$10,contractorInformation!$B$2:$H$43,7,FALSE) = "Sacramento", hydrologyAssumptions!$B12, hydrologyAssumptions!$C12)</f>
        <v>D</v>
      </c>
      <c r="F21" s="2" t="str">
        <f>IF(VLOOKUP(F$10,contractorInformation!$B$2:$H$43,7,FALSE) = "Sacramento", hydrologyAssumptions!$B12, hydrologyAssumptions!$C12)</f>
        <v>D</v>
      </c>
      <c r="G21" s="2" t="str">
        <f>IF(VLOOKUP(G$10,contractorInformation!$B$2:$H$43,7,FALSE) = "Sacramento", hydrologyAssumptions!$B12, hydrologyAssumptions!$C12)</f>
        <v>D</v>
      </c>
      <c r="H21" s="2" t="str">
        <f>IF(VLOOKUP(H$10,contractorInformation!$B$2:$H$43,7,FALSE) = "Sacramento", hydrologyAssumptions!$B12, hydrologyAssumptions!$C12)</f>
        <v>D</v>
      </c>
      <c r="I21" s="2" t="str">
        <f>IF(VLOOKUP(I$10,contractorInformation!$B$2:$H$43,7,FALSE) = "Sacramento", hydrologyAssumptions!$B12, hydrologyAssumptions!$C12)</f>
        <v>D</v>
      </c>
      <c r="J21" s="2" t="str">
        <f>IF(VLOOKUP(J$10,contractorInformation!$B$2:$H$43,7,FALSE) = "Sacramento", hydrologyAssumptions!$B12, hydrologyAssumptions!$C12)</f>
        <v>D</v>
      </c>
      <c r="K21" s="2" t="str">
        <f>IF(VLOOKUP(K$10,contractorInformation!$B$2:$H$43,7,FALSE) = "Sacramento", hydrologyAssumptions!$B12, hydrologyAssumptions!$C12)</f>
        <v>D</v>
      </c>
      <c r="L21" s="2" t="str">
        <f>IF(VLOOKUP(L$10,contractorInformation!$B$2:$H$43,7,FALSE) = "Sacramento", hydrologyAssumptions!$B12, hydrologyAssumptions!$C12)</f>
        <v>D</v>
      </c>
      <c r="M21" s="2" t="str">
        <f>IF(VLOOKUP(M$10,contractorInformation!$B$2:$H$43,7,FALSE) = "Sacramento", hydrologyAssumptions!$B12, hydrologyAssumptions!$C12)</f>
        <v>D</v>
      </c>
      <c r="N21" s="2" t="str">
        <f>IF(VLOOKUP(N$10,contractorInformation!$B$2:$H$43,7,FALSE) = "Sacramento", hydrologyAssumptions!$B12, hydrologyAssumptions!$C12)</f>
        <v>AN</v>
      </c>
      <c r="O21" s="2" t="str">
        <f>IF(VLOOKUP(O$10,contractorInformation!$B$2:$H$43,7,FALSE) = "Sacramento", hydrologyAssumptions!$B12, hydrologyAssumptions!$C12)</f>
        <v>AN</v>
      </c>
      <c r="P21" s="2" t="str">
        <f>IF(VLOOKUP(P$10,contractorInformation!$B$2:$H$43,7,FALSE) = "Sacramento", hydrologyAssumptions!$B12, hydrologyAssumptions!$C12)</f>
        <v>AN</v>
      </c>
      <c r="Q21" s="2" t="str">
        <f>IF(VLOOKUP(Q$10,contractorInformation!$B$2:$H$43,7,FALSE) = "Sacramento", hydrologyAssumptions!$B12, hydrologyAssumptions!$C12)</f>
        <v>AN</v>
      </c>
      <c r="R21" s="2" t="str">
        <f>IF(VLOOKUP(R$10,contractorInformation!$B$2:$H$43,7,FALSE) = "Sacramento", hydrologyAssumptions!$B12, hydrologyAssumptions!$C12)</f>
        <v>AN</v>
      </c>
      <c r="S21" s="2" t="str">
        <f>IF(VLOOKUP(S$10,contractorInformation!$B$2:$H$43,7,FALSE) = "Sacramento", hydrologyAssumptions!$B12, hydrologyAssumptions!$C12)</f>
        <v>AN</v>
      </c>
      <c r="T21" s="2" t="str">
        <f>IF(VLOOKUP(T$10,contractorInformation!$B$2:$H$43,7,FALSE) = "Sacramento", hydrologyAssumptions!$B12, hydrologyAssumptions!$C12)</f>
        <v>AN</v>
      </c>
      <c r="U21" s="2" t="str">
        <f>IF(VLOOKUP(U$10,contractorInformation!$B$2:$H$43,7,FALSE) = "Sacramento", hydrologyAssumptions!$B12, hydrologyAssumptions!$C12)</f>
        <v>AN</v>
      </c>
      <c r="V21" s="2" t="str">
        <f>IF(VLOOKUP(V$10,contractorInformation!$B$2:$H$43,7,FALSE) = "Sacramento", hydrologyAssumptions!$B12, hydrologyAssumptions!$C12)</f>
        <v>AN</v>
      </c>
      <c r="W21" s="2" t="str">
        <f>IF(VLOOKUP(W$10,contractorInformation!$B$2:$H$43,7,FALSE) = "Sacramento", hydrologyAssumptions!$B12, hydrologyAssumptions!$C12)</f>
        <v>AN</v>
      </c>
      <c r="X21" s="2" t="str">
        <f>IF(VLOOKUP(X$10,contractorInformation!$B$2:$H$43,7,FALSE) = "Sacramento", hydrologyAssumptions!$B12, hydrologyAssumptions!$C12)</f>
        <v>D</v>
      </c>
      <c r="Y21" s="2" t="str">
        <f>IF(VLOOKUP(Y$10,contractorInformation!$B$2:$H$43,7,FALSE) = "Sacramento", hydrologyAssumptions!$B12, hydrologyAssumptions!$C12)</f>
        <v>D</v>
      </c>
      <c r="Z21" s="2" t="str">
        <f>IF(VLOOKUP(Z$10,contractorInformation!$B$2:$H$43,7,FALSE) = "Sacramento", hydrologyAssumptions!$B12, hydrologyAssumptions!$C12)</f>
        <v>D</v>
      </c>
      <c r="AA21" s="2" t="str">
        <f>IF(VLOOKUP(AA$10,contractorInformation!$B$2:$H$43,7,FALSE) = "Sacramento", hydrologyAssumptions!$B12, hydrologyAssumptions!$C12)</f>
        <v>D</v>
      </c>
      <c r="AB21" s="2" t="str">
        <f>IF(VLOOKUP(AB$10,contractorInformation!$B$2:$H$43,7,FALSE) = "Sacramento", hydrologyAssumptions!$B12, hydrologyAssumptions!$C12)</f>
        <v>D</v>
      </c>
      <c r="AC21" s="2" t="str">
        <f>IF(VLOOKUP(AC$10,contractorInformation!$B$2:$H$43,7,FALSE) = "Sacramento", hydrologyAssumptions!$B12, hydrologyAssumptions!$C12)</f>
        <v>D</v>
      </c>
      <c r="AD21" s="2" t="str">
        <f>IF(VLOOKUP(AD$10,contractorInformation!$B$2:$H$43,7,FALSE) = "Sacramento", hydrologyAssumptions!$B12, hydrologyAssumptions!$C12)</f>
        <v>AN</v>
      </c>
      <c r="AE21" s="2" t="str">
        <f>IF(VLOOKUP(AE$10,contractorInformation!$B$2:$H$43,7,FALSE) = "Sacramento", hydrologyAssumptions!$B12, hydrologyAssumptions!$C12)</f>
        <v>AN</v>
      </c>
      <c r="AF21" s="2" t="str">
        <f>IF(VLOOKUP(AF$10,contractorInformation!$B$2:$H$43,7,FALSE) = "Sacramento", hydrologyAssumptions!$B12, hydrologyAssumptions!$C12)</f>
        <v>AN</v>
      </c>
      <c r="AG21" s="2" t="str">
        <f>IF(VLOOKUP(AG$10,contractorInformation!$B$2:$H$43,7,FALSE) = "Sacramento", hydrologyAssumptions!$B12, hydrologyAssumptions!$C12)</f>
        <v>AN</v>
      </c>
      <c r="AH21" s="2" t="str">
        <f>IF(VLOOKUP(AH$10,contractorInformation!$B$2:$H$43,7,FALSE) = "Sacramento", hydrologyAssumptions!$B12, hydrologyAssumptions!$C12)</f>
        <v>AN</v>
      </c>
      <c r="AI21" s="2" t="str">
        <f>IF(VLOOKUP(AI$10,contractorInformation!$B$2:$H$43,7,FALSE) = "Sacramento", hydrologyAssumptions!$B12, hydrologyAssumptions!$C12)</f>
        <v>AN</v>
      </c>
      <c r="AJ21" s="2" t="str">
        <f>IF(VLOOKUP(AJ$10,contractorInformation!$B$2:$H$43,7,FALSE) = "Sacramento", hydrologyAssumptions!$B12, hydrologyAssumptions!$C12)</f>
        <v>AN</v>
      </c>
      <c r="AK21" s="2" t="str">
        <f>IF(VLOOKUP(AK$10,contractorInformation!$B$2:$H$43,7,FALSE) = "Sacramento", hydrologyAssumptions!$B12, hydrologyAssumptions!$C12)</f>
        <v>AN</v>
      </c>
      <c r="AL21" s="2" t="str">
        <f>IF(VLOOKUP(AL$10,contractorInformation!$B$2:$H$43,7,FALSE) = "Sacramento", hydrologyAssumptions!$B12, hydrologyAssumptions!$C12)</f>
        <v>AN</v>
      </c>
      <c r="AM21" s="2" t="str">
        <f>IF(VLOOKUP(AM$10,contractorInformation!$B$2:$H$43,7,FALSE) = "Sacramento", hydrologyAssumptions!$B12, hydrologyAssumptions!$C12)</f>
        <v>AN</v>
      </c>
      <c r="AN21" s="2" t="str">
        <f>IF(VLOOKUP(AN$10,contractorInformation!$B$2:$H$43,7,FALSE) = "Sacramento", hydrologyAssumptions!$B12, hydrologyAssumptions!$C12)</f>
        <v>AN</v>
      </c>
      <c r="AO21" s="2" t="str">
        <f>IF(VLOOKUP(AO$10,contractorInformation!$B$2:$H$43,7,FALSE) = "Sacramento", hydrologyAssumptions!$B12, hydrologyAssumptions!$C12)</f>
        <v>AN</v>
      </c>
      <c r="AP21" s="2" t="str">
        <f>IF(VLOOKUP(AP$10,contractorInformation!$B$2:$H$43,7,FALSE) = "Sacramento", hydrologyAssumptions!$B12, hydrologyAssumptions!$C12)</f>
        <v>AN</v>
      </c>
      <c r="AQ21" s="2" t="str">
        <f>IF(VLOOKUP(AQ$10,contractorInformation!$B$2:$H$43,7,FALSE) = "Sacramento", hydrologyAssumptions!$B12, hydrologyAssumptions!$C12)</f>
        <v>AN</v>
      </c>
    </row>
    <row r="22" spans="1:43" hidden="1" outlineLevel="1" x14ac:dyDescent="0.35">
      <c r="A22" s="2">
        <v>1933</v>
      </c>
      <c r="B22" s="2" t="str">
        <f>IF(VLOOKUP(B$10,contractorInformation!$B$2:$H$43,7,FALSE) = "Sacramento", hydrologyAssumptions!$B13, hydrologyAssumptions!$C13)</f>
        <v>C</v>
      </c>
      <c r="C22" s="2" t="str">
        <f>IF(VLOOKUP(C$10,contractorInformation!$B$2:$H$43,7,FALSE) = "Sacramento", hydrologyAssumptions!$B13, hydrologyAssumptions!$C13)</f>
        <v>C</v>
      </c>
      <c r="D22" s="2" t="str">
        <f>IF(VLOOKUP(D$10,contractorInformation!$B$2:$H$43,7,FALSE) = "Sacramento", hydrologyAssumptions!$B13, hydrologyAssumptions!$C13)</f>
        <v>C</v>
      </c>
      <c r="E22" s="2" t="str">
        <f>IF(VLOOKUP(E$10,contractorInformation!$B$2:$H$43,7,FALSE) = "Sacramento", hydrologyAssumptions!$B13, hydrologyAssumptions!$C13)</f>
        <v>C</v>
      </c>
      <c r="F22" s="2" t="str">
        <f>IF(VLOOKUP(F$10,contractorInformation!$B$2:$H$43,7,FALSE) = "Sacramento", hydrologyAssumptions!$B13, hydrologyAssumptions!$C13)</f>
        <v>C</v>
      </c>
      <c r="G22" s="2" t="str">
        <f>IF(VLOOKUP(G$10,contractorInformation!$B$2:$H$43,7,FALSE) = "Sacramento", hydrologyAssumptions!$B13, hydrologyAssumptions!$C13)</f>
        <v>C</v>
      </c>
      <c r="H22" s="2" t="str">
        <f>IF(VLOOKUP(H$10,contractorInformation!$B$2:$H$43,7,FALSE) = "Sacramento", hydrologyAssumptions!$B13, hydrologyAssumptions!$C13)</f>
        <v>C</v>
      </c>
      <c r="I22" s="2" t="str">
        <f>IF(VLOOKUP(I$10,contractorInformation!$B$2:$H$43,7,FALSE) = "Sacramento", hydrologyAssumptions!$B13, hydrologyAssumptions!$C13)</f>
        <v>C</v>
      </c>
      <c r="J22" s="2" t="str">
        <f>IF(VLOOKUP(J$10,contractorInformation!$B$2:$H$43,7,FALSE) = "Sacramento", hydrologyAssumptions!$B13, hydrologyAssumptions!$C13)</f>
        <v>C</v>
      </c>
      <c r="K22" s="2" t="str">
        <f>IF(VLOOKUP(K$10,contractorInformation!$B$2:$H$43,7,FALSE) = "Sacramento", hydrologyAssumptions!$B13, hydrologyAssumptions!$C13)</f>
        <v>C</v>
      </c>
      <c r="L22" s="2" t="str">
        <f>IF(VLOOKUP(L$10,contractorInformation!$B$2:$H$43,7,FALSE) = "Sacramento", hydrologyAssumptions!$B13, hydrologyAssumptions!$C13)</f>
        <v>C</v>
      </c>
      <c r="M22" s="2" t="str">
        <f>IF(VLOOKUP(M$10,contractorInformation!$B$2:$H$43,7,FALSE) = "Sacramento", hydrologyAssumptions!$B13, hydrologyAssumptions!$C13)</f>
        <v>C</v>
      </c>
      <c r="N22" s="2" t="str">
        <f>IF(VLOOKUP(N$10,contractorInformation!$B$2:$H$43,7,FALSE) = "Sacramento", hydrologyAssumptions!$B13, hydrologyAssumptions!$C13)</f>
        <v>D</v>
      </c>
      <c r="O22" s="2" t="str">
        <f>IF(VLOOKUP(O$10,contractorInformation!$B$2:$H$43,7,FALSE) = "Sacramento", hydrologyAssumptions!$B13, hydrologyAssumptions!$C13)</f>
        <v>D</v>
      </c>
      <c r="P22" s="2" t="str">
        <f>IF(VLOOKUP(P$10,contractorInformation!$B$2:$H$43,7,FALSE) = "Sacramento", hydrologyAssumptions!$B13, hydrologyAssumptions!$C13)</f>
        <v>D</v>
      </c>
      <c r="Q22" s="2" t="str">
        <f>IF(VLOOKUP(Q$10,contractorInformation!$B$2:$H$43,7,FALSE) = "Sacramento", hydrologyAssumptions!$B13, hydrologyAssumptions!$C13)</f>
        <v>D</v>
      </c>
      <c r="R22" s="2" t="str">
        <f>IF(VLOOKUP(R$10,contractorInformation!$B$2:$H$43,7,FALSE) = "Sacramento", hydrologyAssumptions!$B13, hydrologyAssumptions!$C13)</f>
        <v>D</v>
      </c>
      <c r="S22" s="2" t="str">
        <f>IF(VLOOKUP(S$10,contractorInformation!$B$2:$H$43,7,FALSE) = "Sacramento", hydrologyAssumptions!$B13, hydrologyAssumptions!$C13)</f>
        <v>D</v>
      </c>
      <c r="T22" s="2" t="str">
        <f>IF(VLOOKUP(T$10,contractorInformation!$B$2:$H$43,7,FALSE) = "Sacramento", hydrologyAssumptions!$B13, hydrologyAssumptions!$C13)</f>
        <v>D</v>
      </c>
      <c r="U22" s="2" t="str">
        <f>IF(VLOOKUP(U$10,contractorInformation!$B$2:$H$43,7,FALSE) = "Sacramento", hydrologyAssumptions!$B13, hydrologyAssumptions!$C13)</f>
        <v>D</v>
      </c>
      <c r="V22" s="2" t="str">
        <f>IF(VLOOKUP(V$10,contractorInformation!$B$2:$H$43,7,FALSE) = "Sacramento", hydrologyAssumptions!$B13, hydrologyAssumptions!$C13)</f>
        <v>D</v>
      </c>
      <c r="W22" s="2" t="str">
        <f>IF(VLOOKUP(W$10,contractorInformation!$B$2:$H$43,7,FALSE) = "Sacramento", hydrologyAssumptions!$B13, hydrologyAssumptions!$C13)</f>
        <v>D</v>
      </c>
      <c r="X22" s="2" t="str">
        <f>IF(VLOOKUP(X$10,contractorInformation!$B$2:$H$43,7,FALSE) = "Sacramento", hydrologyAssumptions!$B13, hydrologyAssumptions!$C13)</f>
        <v>C</v>
      </c>
      <c r="Y22" s="2" t="str">
        <f>IF(VLOOKUP(Y$10,contractorInformation!$B$2:$H$43,7,FALSE) = "Sacramento", hydrologyAssumptions!$B13, hydrologyAssumptions!$C13)</f>
        <v>C</v>
      </c>
      <c r="Z22" s="2" t="str">
        <f>IF(VLOOKUP(Z$10,contractorInformation!$B$2:$H$43,7,FALSE) = "Sacramento", hydrologyAssumptions!$B13, hydrologyAssumptions!$C13)</f>
        <v>C</v>
      </c>
      <c r="AA22" s="2" t="str">
        <f>IF(VLOOKUP(AA$10,contractorInformation!$B$2:$H$43,7,FALSE) = "Sacramento", hydrologyAssumptions!$B13, hydrologyAssumptions!$C13)</f>
        <v>C</v>
      </c>
      <c r="AB22" s="2" t="str">
        <f>IF(VLOOKUP(AB$10,contractorInformation!$B$2:$H$43,7,FALSE) = "Sacramento", hydrologyAssumptions!$B13, hydrologyAssumptions!$C13)</f>
        <v>C</v>
      </c>
      <c r="AC22" s="2" t="str">
        <f>IF(VLOOKUP(AC$10,contractorInformation!$B$2:$H$43,7,FALSE) = "Sacramento", hydrologyAssumptions!$B13, hydrologyAssumptions!$C13)</f>
        <v>C</v>
      </c>
      <c r="AD22" s="2" t="str">
        <f>IF(VLOOKUP(AD$10,contractorInformation!$B$2:$H$43,7,FALSE) = "Sacramento", hydrologyAssumptions!$B13, hydrologyAssumptions!$C13)</f>
        <v>D</v>
      </c>
      <c r="AE22" s="2" t="str">
        <f>IF(VLOOKUP(AE$10,contractorInformation!$B$2:$H$43,7,FALSE) = "Sacramento", hydrologyAssumptions!$B13, hydrologyAssumptions!$C13)</f>
        <v>D</v>
      </c>
      <c r="AF22" s="2" t="str">
        <f>IF(VLOOKUP(AF$10,contractorInformation!$B$2:$H$43,7,FALSE) = "Sacramento", hydrologyAssumptions!$B13, hydrologyAssumptions!$C13)</f>
        <v>D</v>
      </c>
      <c r="AG22" s="2" t="str">
        <f>IF(VLOOKUP(AG$10,contractorInformation!$B$2:$H$43,7,FALSE) = "Sacramento", hydrologyAssumptions!$B13, hydrologyAssumptions!$C13)</f>
        <v>D</v>
      </c>
      <c r="AH22" s="2" t="str">
        <f>IF(VLOOKUP(AH$10,contractorInformation!$B$2:$H$43,7,FALSE) = "Sacramento", hydrologyAssumptions!$B13, hydrologyAssumptions!$C13)</f>
        <v>D</v>
      </c>
      <c r="AI22" s="2" t="str">
        <f>IF(VLOOKUP(AI$10,contractorInformation!$B$2:$H$43,7,FALSE) = "Sacramento", hydrologyAssumptions!$B13, hydrologyAssumptions!$C13)</f>
        <v>D</v>
      </c>
      <c r="AJ22" s="2" t="str">
        <f>IF(VLOOKUP(AJ$10,contractorInformation!$B$2:$H$43,7,FALSE) = "Sacramento", hydrologyAssumptions!$B13, hydrologyAssumptions!$C13)</f>
        <v>D</v>
      </c>
      <c r="AK22" s="2" t="str">
        <f>IF(VLOOKUP(AK$10,contractorInformation!$B$2:$H$43,7,FALSE) = "Sacramento", hydrologyAssumptions!$B13, hydrologyAssumptions!$C13)</f>
        <v>D</v>
      </c>
      <c r="AL22" s="2" t="str">
        <f>IF(VLOOKUP(AL$10,contractorInformation!$B$2:$H$43,7,FALSE) = "Sacramento", hydrologyAssumptions!$B13, hydrologyAssumptions!$C13)</f>
        <v>D</v>
      </c>
      <c r="AM22" s="2" t="str">
        <f>IF(VLOOKUP(AM$10,contractorInformation!$B$2:$H$43,7,FALSE) = "Sacramento", hydrologyAssumptions!$B13, hydrologyAssumptions!$C13)</f>
        <v>D</v>
      </c>
      <c r="AN22" s="2" t="str">
        <f>IF(VLOOKUP(AN$10,contractorInformation!$B$2:$H$43,7,FALSE) = "Sacramento", hydrologyAssumptions!$B13, hydrologyAssumptions!$C13)</f>
        <v>D</v>
      </c>
      <c r="AO22" s="2" t="str">
        <f>IF(VLOOKUP(AO$10,contractorInformation!$B$2:$H$43,7,FALSE) = "Sacramento", hydrologyAssumptions!$B13, hydrologyAssumptions!$C13)</f>
        <v>D</v>
      </c>
      <c r="AP22" s="2" t="str">
        <f>IF(VLOOKUP(AP$10,contractorInformation!$B$2:$H$43,7,FALSE) = "Sacramento", hydrologyAssumptions!$B13, hydrologyAssumptions!$C13)</f>
        <v>D</v>
      </c>
      <c r="AQ22" s="2" t="str">
        <f>IF(VLOOKUP(AQ$10,contractorInformation!$B$2:$H$43,7,FALSE) = "Sacramento", hydrologyAssumptions!$B13, hydrologyAssumptions!$C13)</f>
        <v>D</v>
      </c>
    </row>
    <row r="23" spans="1:43" hidden="1" outlineLevel="1" x14ac:dyDescent="0.35">
      <c r="A23" s="2">
        <v>1934</v>
      </c>
      <c r="B23" s="2" t="str">
        <f>IF(VLOOKUP(B$10,contractorInformation!$B$2:$H$43,7,FALSE) = "Sacramento", hydrologyAssumptions!$B14, hydrologyAssumptions!$C14)</f>
        <v>C</v>
      </c>
      <c r="C23" s="2" t="str">
        <f>IF(VLOOKUP(C$10,contractorInformation!$B$2:$H$43,7,FALSE) = "Sacramento", hydrologyAssumptions!$B14, hydrologyAssumptions!$C14)</f>
        <v>C</v>
      </c>
      <c r="D23" s="2" t="str">
        <f>IF(VLOOKUP(D$10,contractorInformation!$B$2:$H$43,7,FALSE) = "Sacramento", hydrologyAssumptions!$B14, hydrologyAssumptions!$C14)</f>
        <v>C</v>
      </c>
      <c r="E23" s="2" t="str">
        <f>IF(VLOOKUP(E$10,contractorInformation!$B$2:$H$43,7,FALSE) = "Sacramento", hydrologyAssumptions!$B14, hydrologyAssumptions!$C14)</f>
        <v>C</v>
      </c>
      <c r="F23" s="2" t="str">
        <f>IF(VLOOKUP(F$10,contractorInformation!$B$2:$H$43,7,FALSE) = "Sacramento", hydrologyAssumptions!$B14, hydrologyAssumptions!$C14)</f>
        <v>C</v>
      </c>
      <c r="G23" s="2" t="str">
        <f>IF(VLOOKUP(G$10,contractorInformation!$B$2:$H$43,7,FALSE) = "Sacramento", hydrologyAssumptions!$B14, hydrologyAssumptions!$C14)</f>
        <v>C</v>
      </c>
      <c r="H23" s="2" t="str">
        <f>IF(VLOOKUP(H$10,contractorInformation!$B$2:$H$43,7,FALSE) = "Sacramento", hydrologyAssumptions!$B14, hydrologyAssumptions!$C14)</f>
        <v>C</v>
      </c>
      <c r="I23" s="2" t="str">
        <f>IF(VLOOKUP(I$10,contractorInformation!$B$2:$H$43,7,FALSE) = "Sacramento", hydrologyAssumptions!$B14, hydrologyAssumptions!$C14)</f>
        <v>C</v>
      </c>
      <c r="J23" s="2" t="str">
        <f>IF(VLOOKUP(J$10,contractorInformation!$B$2:$H$43,7,FALSE) = "Sacramento", hydrologyAssumptions!$B14, hydrologyAssumptions!$C14)</f>
        <v>C</v>
      </c>
      <c r="K23" s="2" t="str">
        <f>IF(VLOOKUP(K$10,contractorInformation!$B$2:$H$43,7,FALSE) = "Sacramento", hydrologyAssumptions!$B14, hydrologyAssumptions!$C14)</f>
        <v>C</v>
      </c>
      <c r="L23" s="2" t="str">
        <f>IF(VLOOKUP(L$10,contractorInformation!$B$2:$H$43,7,FALSE) = "Sacramento", hydrologyAssumptions!$B14, hydrologyAssumptions!$C14)</f>
        <v>C</v>
      </c>
      <c r="M23" s="2" t="str">
        <f>IF(VLOOKUP(M$10,contractorInformation!$B$2:$H$43,7,FALSE) = "Sacramento", hydrologyAssumptions!$B14, hydrologyAssumptions!$C14)</f>
        <v>C</v>
      </c>
      <c r="N23" s="2" t="str">
        <f>IF(VLOOKUP(N$10,contractorInformation!$B$2:$H$43,7,FALSE) = "Sacramento", hydrologyAssumptions!$B14, hydrologyAssumptions!$C14)</f>
        <v>C</v>
      </c>
      <c r="O23" s="2" t="str">
        <f>IF(VLOOKUP(O$10,contractorInformation!$B$2:$H$43,7,FALSE) = "Sacramento", hydrologyAssumptions!$B14, hydrologyAssumptions!$C14)</f>
        <v>C</v>
      </c>
      <c r="P23" s="2" t="str">
        <f>IF(VLOOKUP(P$10,contractorInformation!$B$2:$H$43,7,FALSE) = "Sacramento", hydrologyAssumptions!$B14, hydrologyAssumptions!$C14)</f>
        <v>C</v>
      </c>
      <c r="Q23" s="2" t="str">
        <f>IF(VLOOKUP(Q$10,contractorInformation!$B$2:$H$43,7,FALSE) = "Sacramento", hydrologyAssumptions!$B14, hydrologyAssumptions!$C14)</f>
        <v>C</v>
      </c>
      <c r="R23" s="2" t="str">
        <f>IF(VLOOKUP(R$10,contractorInformation!$B$2:$H$43,7,FALSE) = "Sacramento", hydrologyAssumptions!$B14, hydrologyAssumptions!$C14)</f>
        <v>C</v>
      </c>
      <c r="S23" s="2" t="str">
        <f>IF(VLOOKUP(S$10,contractorInformation!$B$2:$H$43,7,FALSE) = "Sacramento", hydrologyAssumptions!$B14, hydrologyAssumptions!$C14)</f>
        <v>C</v>
      </c>
      <c r="T23" s="2" t="str">
        <f>IF(VLOOKUP(T$10,contractorInformation!$B$2:$H$43,7,FALSE) = "Sacramento", hydrologyAssumptions!$B14, hydrologyAssumptions!$C14)</f>
        <v>C</v>
      </c>
      <c r="U23" s="2" t="str">
        <f>IF(VLOOKUP(U$10,contractorInformation!$B$2:$H$43,7,FALSE) = "Sacramento", hydrologyAssumptions!$B14, hydrologyAssumptions!$C14)</f>
        <v>C</v>
      </c>
      <c r="V23" s="2" t="str">
        <f>IF(VLOOKUP(V$10,contractorInformation!$B$2:$H$43,7,FALSE) = "Sacramento", hydrologyAssumptions!$B14, hydrologyAssumptions!$C14)</f>
        <v>C</v>
      </c>
      <c r="W23" s="2" t="str">
        <f>IF(VLOOKUP(W$10,contractorInformation!$B$2:$H$43,7,FALSE) = "Sacramento", hydrologyAssumptions!$B14, hydrologyAssumptions!$C14)</f>
        <v>C</v>
      </c>
      <c r="X23" s="2" t="str">
        <f>IF(VLOOKUP(X$10,contractorInformation!$B$2:$H$43,7,FALSE) = "Sacramento", hydrologyAssumptions!$B14, hydrologyAssumptions!$C14)</f>
        <v>C</v>
      </c>
      <c r="Y23" s="2" t="str">
        <f>IF(VLOOKUP(Y$10,contractorInformation!$B$2:$H$43,7,FALSE) = "Sacramento", hydrologyAssumptions!$B14, hydrologyAssumptions!$C14)</f>
        <v>C</v>
      </c>
      <c r="Z23" s="2" t="str">
        <f>IF(VLOOKUP(Z$10,contractorInformation!$B$2:$H$43,7,FALSE) = "Sacramento", hydrologyAssumptions!$B14, hydrologyAssumptions!$C14)</f>
        <v>C</v>
      </c>
      <c r="AA23" s="2" t="str">
        <f>IF(VLOOKUP(AA$10,contractorInformation!$B$2:$H$43,7,FALSE) = "Sacramento", hydrologyAssumptions!$B14, hydrologyAssumptions!$C14)</f>
        <v>C</v>
      </c>
      <c r="AB23" s="2" t="str">
        <f>IF(VLOOKUP(AB$10,contractorInformation!$B$2:$H$43,7,FALSE) = "Sacramento", hydrologyAssumptions!$B14, hydrologyAssumptions!$C14)</f>
        <v>C</v>
      </c>
      <c r="AC23" s="2" t="str">
        <f>IF(VLOOKUP(AC$10,contractorInformation!$B$2:$H$43,7,FALSE) = "Sacramento", hydrologyAssumptions!$B14, hydrologyAssumptions!$C14)</f>
        <v>C</v>
      </c>
      <c r="AD23" s="2" t="str">
        <f>IF(VLOOKUP(AD$10,contractorInformation!$B$2:$H$43,7,FALSE) = "Sacramento", hydrologyAssumptions!$B14, hydrologyAssumptions!$C14)</f>
        <v>C</v>
      </c>
      <c r="AE23" s="2" t="str">
        <f>IF(VLOOKUP(AE$10,contractorInformation!$B$2:$H$43,7,FALSE) = "Sacramento", hydrologyAssumptions!$B14, hydrologyAssumptions!$C14)</f>
        <v>C</v>
      </c>
      <c r="AF23" s="2" t="str">
        <f>IF(VLOOKUP(AF$10,contractorInformation!$B$2:$H$43,7,FALSE) = "Sacramento", hydrologyAssumptions!$B14, hydrologyAssumptions!$C14)</f>
        <v>C</v>
      </c>
      <c r="AG23" s="2" t="str">
        <f>IF(VLOOKUP(AG$10,contractorInformation!$B$2:$H$43,7,FALSE) = "Sacramento", hydrologyAssumptions!$B14, hydrologyAssumptions!$C14)</f>
        <v>C</v>
      </c>
      <c r="AH23" s="2" t="str">
        <f>IF(VLOOKUP(AH$10,contractorInformation!$B$2:$H$43,7,FALSE) = "Sacramento", hydrologyAssumptions!$B14, hydrologyAssumptions!$C14)</f>
        <v>C</v>
      </c>
      <c r="AI23" s="2" t="str">
        <f>IF(VLOOKUP(AI$10,contractorInformation!$B$2:$H$43,7,FALSE) = "Sacramento", hydrologyAssumptions!$B14, hydrologyAssumptions!$C14)</f>
        <v>C</v>
      </c>
      <c r="AJ23" s="2" t="str">
        <f>IF(VLOOKUP(AJ$10,contractorInformation!$B$2:$H$43,7,FALSE) = "Sacramento", hydrologyAssumptions!$B14, hydrologyAssumptions!$C14)</f>
        <v>C</v>
      </c>
      <c r="AK23" s="2" t="str">
        <f>IF(VLOOKUP(AK$10,contractorInformation!$B$2:$H$43,7,FALSE) = "Sacramento", hydrologyAssumptions!$B14, hydrologyAssumptions!$C14)</f>
        <v>C</v>
      </c>
      <c r="AL23" s="2" t="str">
        <f>IF(VLOOKUP(AL$10,contractorInformation!$B$2:$H$43,7,FALSE) = "Sacramento", hydrologyAssumptions!$B14, hydrologyAssumptions!$C14)</f>
        <v>C</v>
      </c>
      <c r="AM23" s="2" t="str">
        <f>IF(VLOOKUP(AM$10,contractorInformation!$B$2:$H$43,7,FALSE) = "Sacramento", hydrologyAssumptions!$B14, hydrologyAssumptions!$C14)</f>
        <v>C</v>
      </c>
      <c r="AN23" s="2" t="str">
        <f>IF(VLOOKUP(AN$10,contractorInformation!$B$2:$H$43,7,FALSE) = "Sacramento", hydrologyAssumptions!$B14, hydrologyAssumptions!$C14)</f>
        <v>C</v>
      </c>
      <c r="AO23" s="2" t="str">
        <f>IF(VLOOKUP(AO$10,contractorInformation!$B$2:$H$43,7,FALSE) = "Sacramento", hydrologyAssumptions!$B14, hydrologyAssumptions!$C14)</f>
        <v>C</v>
      </c>
      <c r="AP23" s="2" t="str">
        <f>IF(VLOOKUP(AP$10,contractorInformation!$B$2:$H$43,7,FALSE) = "Sacramento", hydrologyAssumptions!$B14, hydrologyAssumptions!$C14)</f>
        <v>C</v>
      </c>
      <c r="AQ23" s="2" t="str">
        <f>IF(VLOOKUP(AQ$10,contractorInformation!$B$2:$H$43,7,FALSE) = "Sacramento", hydrologyAssumptions!$B14, hydrologyAssumptions!$C14)</f>
        <v>C</v>
      </c>
    </row>
    <row r="24" spans="1:43" hidden="1" outlineLevel="1" x14ac:dyDescent="0.35">
      <c r="A24" s="2">
        <v>1935</v>
      </c>
      <c r="B24" s="2" t="str">
        <f>IF(VLOOKUP(B$10,contractorInformation!$B$2:$H$43,7,FALSE) = "Sacramento", hydrologyAssumptions!$B15, hydrologyAssumptions!$C15)</f>
        <v>BN</v>
      </c>
      <c r="C24" s="2" t="str">
        <f>IF(VLOOKUP(C$10,contractorInformation!$B$2:$H$43,7,FALSE) = "Sacramento", hydrologyAssumptions!$B15, hydrologyAssumptions!$C15)</f>
        <v>BN</v>
      </c>
      <c r="D24" s="2" t="str">
        <f>IF(VLOOKUP(D$10,contractorInformation!$B$2:$H$43,7,FALSE) = "Sacramento", hydrologyAssumptions!$B15, hydrologyAssumptions!$C15)</f>
        <v>BN</v>
      </c>
      <c r="E24" s="2" t="str">
        <f>IF(VLOOKUP(E$10,contractorInformation!$B$2:$H$43,7,FALSE) = "Sacramento", hydrologyAssumptions!$B15, hydrologyAssumptions!$C15)</f>
        <v>BN</v>
      </c>
      <c r="F24" s="2" t="str">
        <f>IF(VLOOKUP(F$10,contractorInformation!$B$2:$H$43,7,FALSE) = "Sacramento", hydrologyAssumptions!$B15, hydrologyAssumptions!$C15)</f>
        <v>BN</v>
      </c>
      <c r="G24" s="2" t="str">
        <f>IF(VLOOKUP(G$10,contractorInformation!$B$2:$H$43,7,FALSE) = "Sacramento", hydrologyAssumptions!$B15, hydrologyAssumptions!$C15)</f>
        <v>BN</v>
      </c>
      <c r="H24" s="2" t="str">
        <f>IF(VLOOKUP(H$10,contractorInformation!$B$2:$H$43,7,FALSE) = "Sacramento", hydrologyAssumptions!$B15, hydrologyAssumptions!$C15)</f>
        <v>BN</v>
      </c>
      <c r="I24" s="2" t="str">
        <f>IF(VLOOKUP(I$10,contractorInformation!$B$2:$H$43,7,FALSE) = "Sacramento", hydrologyAssumptions!$B15, hydrologyAssumptions!$C15)</f>
        <v>BN</v>
      </c>
      <c r="J24" s="2" t="str">
        <f>IF(VLOOKUP(J$10,contractorInformation!$B$2:$H$43,7,FALSE) = "Sacramento", hydrologyAssumptions!$B15, hydrologyAssumptions!$C15)</f>
        <v>BN</v>
      </c>
      <c r="K24" s="2" t="str">
        <f>IF(VLOOKUP(K$10,contractorInformation!$B$2:$H$43,7,FALSE) = "Sacramento", hydrologyAssumptions!$B15, hydrologyAssumptions!$C15)</f>
        <v>BN</v>
      </c>
      <c r="L24" s="2" t="str">
        <f>IF(VLOOKUP(L$10,contractorInformation!$B$2:$H$43,7,FALSE) = "Sacramento", hydrologyAssumptions!$B15, hydrologyAssumptions!$C15)</f>
        <v>BN</v>
      </c>
      <c r="M24" s="2" t="str">
        <f>IF(VLOOKUP(M$10,contractorInformation!$B$2:$H$43,7,FALSE) = "Sacramento", hydrologyAssumptions!$B15, hydrologyAssumptions!$C15)</f>
        <v>BN</v>
      </c>
      <c r="N24" s="2" t="str">
        <f>IF(VLOOKUP(N$10,contractorInformation!$B$2:$H$43,7,FALSE) = "Sacramento", hydrologyAssumptions!$B15, hydrologyAssumptions!$C15)</f>
        <v>AN</v>
      </c>
      <c r="O24" s="2" t="str">
        <f>IF(VLOOKUP(O$10,contractorInformation!$B$2:$H$43,7,FALSE) = "Sacramento", hydrologyAssumptions!$B15, hydrologyAssumptions!$C15)</f>
        <v>AN</v>
      </c>
      <c r="P24" s="2" t="str">
        <f>IF(VLOOKUP(P$10,contractorInformation!$B$2:$H$43,7,FALSE) = "Sacramento", hydrologyAssumptions!$B15, hydrologyAssumptions!$C15)</f>
        <v>AN</v>
      </c>
      <c r="Q24" s="2" t="str">
        <f>IF(VLOOKUP(Q$10,contractorInformation!$B$2:$H$43,7,FALSE) = "Sacramento", hydrologyAssumptions!$B15, hydrologyAssumptions!$C15)</f>
        <v>AN</v>
      </c>
      <c r="R24" s="2" t="str">
        <f>IF(VLOOKUP(R$10,contractorInformation!$B$2:$H$43,7,FALSE) = "Sacramento", hydrologyAssumptions!$B15, hydrologyAssumptions!$C15)</f>
        <v>AN</v>
      </c>
      <c r="S24" s="2" t="str">
        <f>IF(VLOOKUP(S$10,contractorInformation!$B$2:$H$43,7,FALSE) = "Sacramento", hydrologyAssumptions!$B15, hydrologyAssumptions!$C15)</f>
        <v>AN</v>
      </c>
      <c r="T24" s="2" t="str">
        <f>IF(VLOOKUP(T$10,contractorInformation!$B$2:$H$43,7,FALSE) = "Sacramento", hydrologyAssumptions!$B15, hydrologyAssumptions!$C15)</f>
        <v>AN</v>
      </c>
      <c r="U24" s="2" t="str">
        <f>IF(VLOOKUP(U$10,contractorInformation!$B$2:$H$43,7,FALSE) = "Sacramento", hydrologyAssumptions!$B15, hydrologyAssumptions!$C15)</f>
        <v>AN</v>
      </c>
      <c r="V24" s="2" t="str">
        <f>IF(VLOOKUP(V$10,contractorInformation!$B$2:$H$43,7,FALSE) = "Sacramento", hydrologyAssumptions!$B15, hydrologyAssumptions!$C15)</f>
        <v>AN</v>
      </c>
      <c r="W24" s="2" t="str">
        <f>IF(VLOOKUP(W$10,contractorInformation!$B$2:$H$43,7,FALSE) = "Sacramento", hydrologyAssumptions!$B15, hydrologyAssumptions!$C15)</f>
        <v>AN</v>
      </c>
      <c r="X24" s="2" t="str">
        <f>IF(VLOOKUP(X$10,contractorInformation!$B$2:$H$43,7,FALSE) = "Sacramento", hydrologyAssumptions!$B15, hydrologyAssumptions!$C15)</f>
        <v>BN</v>
      </c>
      <c r="Y24" s="2" t="str">
        <f>IF(VLOOKUP(Y$10,contractorInformation!$B$2:$H$43,7,FALSE) = "Sacramento", hydrologyAssumptions!$B15, hydrologyAssumptions!$C15)</f>
        <v>BN</v>
      </c>
      <c r="Z24" s="2" t="str">
        <f>IF(VLOOKUP(Z$10,contractorInformation!$B$2:$H$43,7,FALSE) = "Sacramento", hydrologyAssumptions!$B15, hydrologyAssumptions!$C15)</f>
        <v>BN</v>
      </c>
      <c r="AA24" s="2" t="str">
        <f>IF(VLOOKUP(AA$10,contractorInformation!$B$2:$H$43,7,FALSE) = "Sacramento", hydrologyAssumptions!$B15, hydrologyAssumptions!$C15)</f>
        <v>BN</v>
      </c>
      <c r="AB24" s="2" t="str">
        <f>IF(VLOOKUP(AB$10,contractorInformation!$B$2:$H$43,7,FALSE) = "Sacramento", hydrologyAssumptions!$B15, hydrologyAssumptions!$C15)</f>
        <v>BN</v>
      </c>
      <c r="AC24" s="2" t="str">
        <f>IF(VLOOKUP(AC$10,contractorInformation!$B$2:$H$43,7,FALSE) = "Sacramento", hydrologyAssumptions!$B15, hydrologyAssumptions!$C15)</f>
        <v>BN</v>
      </c>
      <c r="AD24" s="2" t="str">
        <f>IF(VLOOKUP(AD$10,contractorInformation!$B$2:$H$43,7,FALSE) = "Sacramento", hydrologyAssumptions!$B15, hydrologyAssumptions!$C15)</f>
        <v>AN</v>
      </c>
      <c r="AE24" s="2" t="str">
        <f>IF(VLOOKUP(AE$10,contractorInformation!$B$2:$H$43,7,FALSE) = "Sacramento", hydrologyAssumptions!$B15, hydrologyAssumptions!$C15)</f>
        <v>AN</v>
      </c>
      <c r="AF24" s="2" t="str">
        <f>IF(VLOOKUP(AF$10,contractorInformation!$B$2:$H$43,7,FALSE) = "Sacramento", hydrologyAssumptions!$B15, hydrologyAssumptions!$C15)</f>
        <v>AN</v>
      </c>
      <c r="AG24" s="2" t="str">
        <f>IF(VLOOKUP(AG$10,contractorInformation!$B$2:$H$43,7,FALSE) = "Sacramento", hydrologyAssumptions!$B15, hydrologyAssumptions!$C15)</f>
        <v>AN</v>
      </c>
      <c r="AH24" s="2" t="str">
        <f>IF(VLOOKUP(AH$10,contractorInformation!$B$2:$H$43,7,FALSE) = "Sacramento", hydrologyAssumptions!$B15, hydrologyAssumptions!$C15)</f>
        <v>AN</v>
      </c>
      <c r="AI24" s="2" t="str">
        <f>IF(VLOOKUP(AI$10,contractorInformation!$B$2:$H$43,7,FALSE) = "Sacramento", hydrologyAssumptions!$B15, hydrologyAssumptions!$C15)</f>
        <v>AN</v>
      </c>
      <c r="AJ24" s="2" t="str">
        <f>IF(VLOOKUP(AJ$10,contractorInformation!$B$2:$H$43,7,FALSE) = "Sacramento", hydrologyAssumptions!$B15, hydrologyAssumptions!$C15)</f>
        <v>AN</v>
      </c>
      <c r="AK24" s="2" t="str">
        <f>IF(VLOOKUP(AK$10,contractorInformation!$B$2:$H$43,7,FALSE) = "Sacramento", hydrologyAssumptions!$B15, hydrologyAssumptions!$C15)</f>
        <v>AN</v>
      </c>
      <c r="AL24" s="2" t="str">
        <f>IF(VLOOKUP(AL$10,contractorInformation!$B$2:$H$43,7,FALSE) = "Sacramento", hydrologyAssumptions!$B15, hydrologyAssumptions!$C15)</f>
        <v>AN</v>
      </c>
      <c r="AM24" s="2" t="str">
        <f>IF(VLOOKUP(AM$10,contractorInformation!$B$2:$H$43,7,FALSE) = "Sacramento", hydrologyAssumptions!$B15, hydrologyAssumptions!$C15)</f>
        <v>AN</v>
      </c>
      <c r="AN24" s="2" t="str">
        <f>IF(VLOOKUP(AN$10,contractorInformation!$B$2:$H$43,7,FALSE) = "Sacramento", hydrologyAssumptions!$B15, hydrologyAssumptions!$C15)</f>
        <v>AN</v>
      </c>
      <c r="AO24" s="2" t="str">
        <f>IF(VLOOKUP(AO$10,contractorInformation!$B$2:$H$43,7,FALSE) = "Sacramento", hydrologyAssumptions!$B15, hydrologyAssumptions!$C15)</f>
        <v>AN</v>
      </c>
      <c r="AP24" s="2" t="str">
        <f>IF(VLOOKUP(AP$10,contractorInformation!$B$2:$H$43,7,FALSE) = "Sacramento", hydrologyAssumptions!$B15, hydrologyAssumptions!$C15)</f>
        <v>AN</v>
      </c>
      <c r="AQ24" s="2" t="str">
        <f>IF(VLOOKUP(AQ$10,contractorInformation!$B$2:$H$43,7,FALSE) = "Sacramento", hydrologyAssumptions!$B15, hydrologyAssumptions!$C15)</f>
        <v>AN</v>
      </c>
    </row>
    <row r="25" spans="1:43" hidden="1" outlineLevel="1" x14ac:dyDescent="0.35">
      <c r="A25" s="2">
        <v>1936</v>
      </c>
      <c r="B25" s="2" t="str">
        <f>IF(VLOOKUP(B$10,contractorInformation!$B$2:$H$43,7,FALSE) = "Sacramento", hydrologyAssumptions!$B16, hydrologyAssumptions!$C16)</f>
        <v>BN</v>
      </c>
      <c r="C25" s="2" t="str">
        <f>IF(VLOOKUP(C$10,contractorInformation!$B$2:$H$43,7,FALSE) = "Sacramento", hydrologyAssumptions!$B16, hydrologyAssumptions!$C16)</f>
        <v>BN</v>
      </c>
      <c r="D25" s="2" t="str">
        <f>IF(VLOOKUP(D$10,contractorInformation!$B$2:$H$43,7,FALSE) = "Sacramento", hydrologyAssumptions!$B16, hydrologyAssumptions!$C16)</f>
        <v>BN</v>
      </c>
      <c r="E25" s="2" t="str">
        <f>IF(VLOOKUP(E$10,contractorInformation!$B$2:$H$43,7,FALSE) = "Sacramento", hydrologyAssumptions!$B16, hydrologyAssumptions!$C16)</f>
        <v>BN</v>
      </c>
      <c r="F25" s="2" t="str">
        <f>IF(VLOOKUP(F$10,contractorInformation!$B$2:$H$43,7,FALSE) = "Sacramento", hydrologyAssumptions!$B16, hydrologyAssumptions!$C16)</f>
        <v>BN</v>
      </c>
      <c r="G25" s="2" t="str">
        <f>IF(VLOOKUP(G$10,contractorInformation!$B$2:$H$43,7,FALSE) = "Sacramento", hydrologyAssumptions!$B16, hydrologyAssumptions!$C16)</f>
        <v>BN</v>
      </c>
      <c r="H25" s="2" t="str">
        <f>IF(VLOOKUP(H$10,contractorInformation!$B$2:$H$43,7,FALSE) = "Sacramento", hydrologyAssumptions!$B16, hydrologyAssumptions!$C16)</f>
        <v>BN</v>
      </c>
      <c r="I25" s="2" t="str">
        <f>IF(VLOOKUP(I$10,contractorInformation!$B$2:$H$43,7,FALSE) = "Sacramento", hydrologyAssumptions!$B16, hydrologyAssumptions!$C16)</f>
        <v>BN</v>
      </c>
      <c r="J25" s="2" t="str">
        <f>IF(VLOOKUP(J$10,contractorInformation!$B$2:$H$43,7,FALSE) = "Sacramento", hydrologyAssumptions!$B16, hydrologyAssumptions!$C16)</f>
        <v>BN</v>
      </c>
      <c r="K25" s="2" t="str">
        <f>IF(VLOOKUP(K$10,contractorInformation!$B$2:$H$43,7,FALSE) = "Sacramento", hydrologyAssumptions!$B16, hydrologyAssumptions!$C16)</f>
        <v>BN</v>
      </c>
      <c r="L25" s="2" t="str">
        <f>IF(VLOOKUP(L$10,contractorInformation!$B$2:$H$43,7,FALSE) = "Sacramento", hydrologyAssumptions!$B16, hydrologyAssumptions!$C16)</f>
        <v>BN</v>
      </c>
      <c r="M25" s="2" t="str">
        <f>IF(VLOOKUP(M$10,contractorInformation!$B$2:$H$43,7,FALSE) = "Sacramento", hydrologyAssumptions!$B16, hydrologyAssumptions!$C16)</f>
        <v>BN</v>
      </c>
      <c r="N25" s="2" t="str">
        <f>IF(VLOOKUP(N$10,contractorInformation!$B$2:$H$43,7,FALSE) = "Sacramento", hydrologyAssumptions!$B16, hydrologyAssumptions!$C16)</f>
        <v>AN</v>
      </c>
      <c r="O25" s="2" t="str">
        <f>IF(VLOOKUP(O$10,contractorInformation!$B$2:$H$43,7,FALSE) = "Sacramento", hydrologyAssumptions!$B16, hydrologyAssumptions!$C16)</f>
        <v>AN</v>
      </c>
      <c r="P25" s="2" t="str">
        <f>IF(VLOOKUP(P$10,contractorInformation!$B$2:$H$43,7,FALSE) = "Sacramento", hydrologyAssumptions!$B16, hydrologyAssumptions!$C16)</f>
        <v>AN</v>
      </c>
      <c r="Q25" s="2" t="str">
        <f>IF(VLOOKUP(Q$10,contractorInformation!$B$2:$H$43,7,FALSE) = "Sacramento", hydrologyAssumptions!$B16, hydrologyAssumptions!$C16)</f>
        <v>AN</v>
      </c>
      <c r="R25" s="2" t="str">
        <f>IF(VLOOKUP(R$10,contractorInformation!$B$2:$H$43,7,FALSE) = "Sacramento", hydrologyAssumptions!$B16, hydrologyAssumptions!$C16)</f>
        <v>AN</v>
      </c>
      <c r="S25" s="2" t="str">
        <f>IF(VLOOKUP(S$10,contractorInformation!$B$2:$H$43,7,FALSE) = "Sacramento", hydrologyAssumptions!$B16, hydrologyAssumptions!$C16)</f>
        <v>AN</v>
      </c>
      <c r="T25" s="2" t="str">
        <f>IF(VLOOKUP(T$10,contractorInformation!$B$2:$H$43,7,FALSE) = "Sacramento", hydrologyAssumptions!$B16, hydrologyAssumptions!$C16)</f>
        <v>AN</v>
      </c>
      <c r="U25" s="2" t="str">
        <f>IF(VLOOKUP(U$10,contractorInformation!$B$2:$H$43,7,FALSE) = "Sacramento", hydrologyAssumptions!$B16, hydrologyAssumptions!$C16)</f>
        <v>AN</v>
      </c>
      <c r="V25" s="2" t="str">
        <f>IF(VLOOKUP(V$10,contractorInformation!$B$2:$H$43,7,FALSE) = "Sacramento", hydrologyAssumptions!$B16, hydrologyAssumptions!$C16)</f>
        <v>AN</v>
      </c>
      <c r="W25" s="2" t="str">
        <f>IF(VLOOKUP(W$10,contractorInformation!$B$2:$H$43,7,FALSE) = "Sacramento", hydrologyAssumptions!$B16, hydrologyAssumptions!$C16)</f>
        <v>AN</v>
      </c>
      <c r="X25" s="2" t="str">
        <f>IF(VLOOKUP(X$10,contractorInformation!$B$2:$H$43,7,FALSE) = "Sacramento", hydrologyAssumptions!$B16, hydrologyAssumptions!$C16)</f>
        <v>BN</v>
      </c>
      <c r="Y25" s="2" t="str">
        <f>IF(VLOOKUP(Y$10,contractorInformation!$B$2:$H$43,7,FALSE) = "Sacramento", hydrologyAssumptions!$B16, hydrologyAssumptions!$C16)</f>
        <v>BN</v>
      </c>
      <c r="Z25" s="2" t="str">
        <f>IF(VLOOKUP(Z$10,contractorInformation!$B$2:$H$43,7,FALSE) = "Sacramento", hydrologyAssumptions!$B16, hydrologyAssumptions!$C16)</f>
        <v>BN</v>
      </c>
      <c r="AA25" s="2" t="str">
        <f>IF(VLOOKUP(AA$10,contractorInformation!$B$2:$H$43,7,FALSE) = "Sacramento", hydrologyAssumptions!$B16, hydrologyAssumptions!$C16)</f>
        <v>BN</v>
      </c>
      <c r="AB25" s="2" t="str">
        <f>IF(VLOOKUP(AB$10,contractorInformation!$B$2:$H$43,7,FALSE) = "Sacramento", hydrologyAssumptions!$B16, hydrologyAssumptions!$C16)</f>
        <v>BN</v>
      </c>
      <c r="AC25" s="2" t="str">
        <f>IF(VLOOKUP(AC$10,contractorInformation!$B$2:$H$43,7,FALSE) = "Sacramento", hydrologyAssumptions!$B16, hydrologyAssumptions!$C16)</f>
        <v>BN</v>
      </c>
      <c r="AD25" s="2" t="str">
        <f>IF(VLOOKUP(AD$10,contractorInformation!$B$2:$H$43,7,FALSE) = "Sacramento", hydrologyAssumptions!$B16, hydrologyAssumptions!$C16)</f>
        <v>AN</v>
      </c>
      <c r="AE25" s="2" t="str">
        <f>IF(VLOOKUP(AE$10,contractorInformation!$B$2:$H$43,7,FALSE) = "Sacramento", hydrologyAssumptions!$B16, hydrologyAssumptions!$C16)</f>
        <v>AN</v>
      </c>
      <c r="AF25" s="2" t="str">
        <f>IF(VLOOKUP(AF$10,contractorInformation!$B$2:$H$43,7,FALSE) = "Sacramento", hydrologyAssumptions!$B16, hydrologyAssumptions!$C16)</f>
        <v>AN</v>
      </c>
      <c r="AG25" s="2" t="str">
        <f>IF(VLOOKUP(AG$10,contractorInformation!$B$2:$H$43,7,FALSE) = "Sacramento", hydrologyAssumptions!$B16, hydrologyAssumptions!$C16)</f>
        <v>AN</v>
      </c>
      <c r="AH25" s="2" t="str">
        <f>IF(VLOOKUP(AH$10,contractorInformation!$B$2:$H$43,7,FALSE) = "Sacramento", hydrologyAssumptions!$B16, hydrologyAssumptions!$C16)</f>
        <v>AN</v>
      </c>
      <c r="AI25" s="2" t="str">
        <f>IF(VLOOKUP(AI$10,contractorInformation!$B$2:$H$43,7,FALSE) = "Sacramento", hydrologyAssumptions!$B16, hydrologyAssumptions!$C16)</f>
        <v>AN</v>
      </c>
      <c r="AJ25" s="2" t="str">
        <f>IF(VLOOKUP(AJ$10,contractorInformation!$B$2:$H$43,7,FALSE) = "Sacramento", hydrologyAssumptions!$B16, hydrologyAssumptions!$C16)</f>
        <v>AN</v>
      </c>
      <c r="AK25" s="2" t="str">
        <f>IF(VLOOKUP(AK$10,contractorInformation!$B$2:$H$43,7,FALSE) = "Sacramento", hydrologyAssumptions!$B16, hydrologyAssumptions!$C16)</f>
        <v>AN</v>
      </c>
      <c r="AL25" s="2" t="str">
        <f>IF(VLOOKUP(AL$10,contractorInformation!$B$2:$H$43,7,FALSE) = "Sacramento", hydrologyAssumptions!$B16, hydrologyAssumptions!$C16)</f>
        <v>AN</v>
      </c>
      <c r="AM25" s="2" t="str">
        <f>IF(VLOOKUP(AM$10,contractorInformation!$B$2:$H$43,7,FALSE) = "Sacramento", hydrologyAssumptions!$B16, hydrologyAssumptions!$C16)</f>
        <v>AN</v>
      </c>
      <c r="AN25" s="2" t="str">
        <f>IF(VLOOKUP(AN$10,contractorInformation!$B$2:$H$43,7,FALSE) = "Sacramento", hydrologyAssumptions!$B16, hydrologyAssumptions!$C16)</f>
        <v>AN</v>
      </c>
      <c r="AO25" s="2" t="str">
        <f>IF(VLOOKUP(AO$10,contractorInformation!$B$2:$H$43,7,FALSE) = "Sacramento", hydrologyAssumptions!$B16, hydrologyAssumptions!$C16)</f>
        <v>AN</v>
      </c>
      <c r="AP25" s="2" t="str">
        <f>IF(VLOOKUP(AP$10,contractorInformation!$B$2:$H$43,7,FALSE) = "Sacramento", hydrologyAssumptions!$B16, hydrologyAssumptions!$C16)</f>
        <v>AN</v>
      </c>
      <c r="AQ25" s="2" t="str">
        <f>IF(VLOOKUP(AQ$10,contractorInformation!$B$2:$H$43,7,FALSE) = "Sacramento", hydrologyAssumptions!$B16, hydrologyAssumptions!$C16)</f>
        <v>AN</v>
      </c>
    </row>
    <row r="26" spans="1:43" hidden="1" outlineLevel="1" x14ac:dyDescent="0.35">
      <c r="A26" s="2">
        <v>1937</v>
      </c>
      <c r="B26" s="2" t="str">
        <f>IF(VLOOKUP(B$10,contractorInformation!$B$2:$H$43,7,FALSE) = "Sacramento", hydrologyAssumptions!$B17, hydrologyAssumptions!$C17)</f>
        <v>BN</v>
      </c>
      <c r="C26" s="2" t="str">
        <f>IF(VLOOKUP(C$10,contractorInformation!$B$2:$H$43,7,FALSE) = "Sacramento", hydrologyAssumptions!$B17, hydrologyAssumptions!$C17)</f>
        <v>BN</v>
      </c>
      <c r="D26" s="2" t="str">
        <f>IF(VLOOKUP(D$10,contractorInformation!$B$2:$H$43,7,FALSE) = "Sacramento", hydrologyAssumptions!$B17, hydrologyAssumptions!$C17)</f>
        <v>BN</v>
      </c>
      <c r="E26" s="2" t="str">
        <f>IF(VLOOKUP(E$10,contractorInformation!$B$2:$H$43,7,FALSE) = "Sacramento", hydrologyAssumptions!$B17, hydrologyAssumptions!$C17)</f>
        <v>BN</v>
      </c>
      <c r="F26" s="2" t="str">
        <f>IF(VLOOKUP(F$10,contractorInformation!$B$2:$H$43,7,FALSE) = "Sacramento", hydrologyAssumptions!$B17, hydrologyAssumptions!$C17)</f>
        <v>BN</v>
      </c>
      <c r="G26" s="2" t="str">
        <f>IF(VLOOKUP(G$10,contractorInformation!$B$2:$H$43,7,FALSE) = "Sacramento", hydrologyAssumptions!$B17, hydrologyAssumptions!$C17)</f>
        <v>BN</v>
      </c>
      <c r="H26" s="2" t="str">
        <f>IF(VLOOKUP(H$10,contractorInformation!$B$2:$H$43,7,FALSE) = "Sacramento", hydrologyAssumptions!$B17, hydrologyAssumptions!$C17)</f>
        <v>BN</v>
      </c>
      <c r="I26" s="2" t="str">
        <f>IF(VLOOKUP(I$10,contractorInformation!$B$2:$H$43,7,FALSE) = "Sacramento", hydrologyAssumptions!$B17, hydrologyAssumptions!$C17)</f>
        <v>BN</v>
      </c>
      <c r="J26" s="2" t="str">
        <f>IF(VLOOKUP(J$10,contractorInformation!$B$2:$H$43,7,FALSE) = "Sacramento", hydrologyAssumptions!$B17, hydrologyAssumptions!$C17)</f>
        <v>BN</v>
      </c>
      <c r="K26" s="2" t="str">
        <f>IF(VLOOKUP(K$10,contractorInformation!$B$2:$H$43,7,FALSE) = "Sacramento", hydrologyAssumptions!$B17, hydrologyAssumptions!$C17)</f>
        <v>BN</v>
      </c>
      <c r="L26" s="2" t="str">
        <f>IF(VLOOKUP(L$10,contractorInformation!$B$2:$H$43,7,FALSE) = "Sacramento", hydrologyAssumptions!$B17, hydrologyAssumptions!$C17)</f>
        <v>BN</v>
      </c>
      <c r="M26" s="2" t="str">
        <f>IF(VLOOKUP(M$10,contractorInformation!$B$2:$H$43,7,FALSE) = "Sacramento", hydrologyAssumptions!$B17, hydrologyAssumptions!$C17)</f>
        <v>BN</v>
      </c>
      <c r="N26" s="2" t="str">
        <f>IF(VLOOKUP(N$10,contractorInformation!$B$2:$H$43,7,FALSE) = "Sacramento", hydrologyAssumptions!$B17, hydrologyAssumptions!$C17)</f>
        <v>W</v>
      </c>
      <c r="O26" s="2" t="str">
        <f>IF(VLOOKUP(O$10,contractorInformation!$B$2:$H$43,7,FALSE) = "Sacramento", hydrologyAssumptions!$B17, hydrologyAssumptions!$C17)</f>
        <v>W</v>
      </c>
      <c r="P26" s="2" t="str">
        <f>IF(VLOOKUP(P$10,contractorInformation!$B$2:$H$43,7,FALSE) = "Sacramento", hydrologyAssumptions!$B17, hydrologyAssumptions!$C17)</f>
        <v>W</v>
      </c>
      <c r="Q26" s="2" t="str">
        <f>IF(VLOOKUP(Q$10,contractorInformation!$B$2:$H$43,7,FALSE) = "Sacramento", hydrologyAssumptions!$B17, hydrologyAssumptions!$C17)</f>
        <v>W</v>
      </c>
      <c r="R26" s="2" t="str">
        <f>IF(VLOOKUP(R$10,contractorInformation!$B$2:$H$43,7,FALSE) = "Sacramento", hydrologyAssumptions!$B17, hydrologyAssumptions!$C17)</f>
        <v>W</v>
      </c>
      <c r="S26" s="2" t="str">
        <f>IF(VLOOKUP(S$10,contractorInformation!$B$2:$H$43,7,FALSE) = "Sacramento", hydrologyAssumptions!$B17, hydrologyAssumptions!$C17)</f>
        <v>W</v>
      </c>
      <c r="T26" s="2" t="str">
        <f>IF(VLOOKUP(T$10,contractorInformation!$B$2:$H$43,7,FALSE) = "Sacramento", hydrologyAssumptions!$B17, hydrologyAssumptions!$C17)</f>
        <v>W</v>
      </c>
      <c r="U26" s="2" t="str">
        <f>IF(VLOOKUP(U$10,contractorInformation!$B$2:$H$43,7,FALSE) = "Sacramento", hydrologyAssumptions!$B17, hydrologyAssumptions!$C17)</f>
        <v>W</v>
      </c>
      <c r="V26" s="2" t="str">
        <f>IF(VLOOKUP(V$10,contractorInformation!$B$2:$H$43,7,FALSE) = "Sacramento", hydrologyAssumptions!$B17, hydrologyAssumptions!$C17)</f>
        <v>W</v>
      </c>
      <c r="W26" s="2" t="str">
        <f>IF(VLOOKUP(W$10,contractorInformation!$B$2:$H$43,7,FALSE) = "Sacramento", hydrologyAssumptions!$B17, hydrologyAssumptions!$C17)</f>
        <v>W</v>
      </c>
      <c r="X26" s="2" t="str">
        <f>IF(VLOOKUP(X$10,contractorInformation!$B$2:$H$43,7,FALSE) = "Sacramento", hydrologyAssumptions!$B17, hydrologyAssumptions!$C17)</f>
        <v>BN</v>
      </c>
      <c r="Y26" s="2" t="str">
        <f>IF(VLOOKUP(Y$10,contractorInformation!$B$2:$H$43,7,FALSE) = "Sacramento", hydrologyAssumptions!$B17, hydrologyAssumptions!$C17)</f>
        <v>BN</v>
      </c>
      <c r="Z26" s="2" t="str">
        <f>IF(VLOOKUP(Z$10,contractorInformation!$B$2:$H$43,7,FALSE) = "Sacramento", hydrologyAssumptions!$B17, hydrologyAssumptions!$C17)</f>
        <v>BN</v>
      </c>
      <c r="AA26" s="2" t="str">
        <f>IF(VLOOKUP(AA$10,contractorInformation!$B$2:$H$43,7,FALSE) = "Sacramento", hydrologyAssumptions!$B17, hydrologyAssumptions!$C17)</f>
        <v>BN</v>
      </c>
      <c r="AB26" s="2" t="str">
        <f>IF(VLOOKUP(AB$10,contractorInformation!$B$2:$H$43,7,FALSE) = "Sacramento", hydrologyAssumptions!$B17, hydrologyAssumptions!$C17)</f>
        <v>BN</v>
      </c>
      <c r="AC26" s="2" t="str">
        <f>IF(VLOOKUP(AC$10,contractorInformation!$B$2:$H$43,7,FALSE) = "Sacramento", hydrologyAssumptions!$B17, hydrologyAssumptions!$C17)</f>
        <v>BN</v>
      </c>
      <c r="AD26" s="2" t="str">
        <f>IF(VLOOKUP(AD$10,contractorInformation!$B$2:$H$43,7,FALSE) = "Sacramento", hydrologyAssumptions!$B17, hydrologyAssumptions!$C17)</f>
        <v>W</v>
      </c>
      <c r="AE26" s="2" t="str">
        <f>IF(VLOOKUP(AE$10,contractorInformation!$B$2:$H$43,7,FALSE) = "Sacramento", hydrologyAssumptions!$B17, hydrologyAssumptions!$C17)</f>
        <v>W</v>
      </c>
      <c r="AF26" s="2" t="str">
        <f>IF(VLOOKUP(AF$10,contractorInformation!$B$2:$H$43,7,FALSE) = "Sacramento", hydrologyAssumptions!$B17, hydrologyAssumptions!$C17)</f>
        <v>W</v>
      </c>
      <c r="AG26" s="2" t="str">
        <f>IF(VLOOKUP(AG$10,contractorInformation!$B$2:$H$43,7,FALSE) = "Sacramento", hydrologyAssumptions!$B17, hydrologyAssumptions!$C17)</f>
        <v>W</v>
      </c>
      <c r="AH26" s="2" t="str">
        <f>IF(VLOOKUP(AH$10,contractorInformation!$B$2:$H$43,7,FALSE) = "Sacramento", hydrologyAssumptions!$B17, hydrologyAssumptions!$C17)</f>
        <v>W</v>
      </c>
      <c r="AI26" s="2" t="str">
        <f>IF(VLOOKUP(AI$10,contractorInformation!$B$2:$H$43,7,FALSE) = "Sacramento", hydrologyAssumptions!$B17, hydrologyAssumptions!$C17)</f>
        <v>W</v>
      </c>
      <c r="AJ26" s="2" t="str">
        <f>IF(VLOOKUP(AJ$10,contractorInformation!$B$2:$H$43,7,FALSE) = "Sacramento", hydrologyAssumptions!$B17, hydrologyAssumptions!$C17)</f>
        <v>W</v>
      </c>
      <c r="AK26" s="2" t="str">
        <f>IF(VLOOKUP(AK$10,contractorInformation!$B$2:$H$43,7,FALSE) = "Sacramento", hydrologyAssumptions!$B17, hydrologyAssumptions!$C17)</f>
        <v>W</v>
      </c>
      <c r="AL26" s="2" t="str">
        <f>IF(VLOOKUP(AL$10,contractorInformation!$B$2:$H$43,7,FALSE) = "Sacramento", hydrologyAssumptions!$B17, hydrologyAssumptions!$C17)</f>
        <v>W</v>
      </c>
      <c r="AM26" s="2" t="str">
        <f>IF(VLOOKUP(AM$10,contractorInformation!$B$2:$H$43,7,FALSE) = "Sacramento", hydrologyAssumptions!$B17, hydrologyAssumptions!$C17)</f>
        <v>W</v>
      </c>
      <c r="AN26" s="2" t="str">
        <f>IF(VLOOKUP(AN$10,contractorInformation!$B$2:$H$43,7,FALSE) = "Sacramento", hydrologyAssumptions!$B17, hydrologyAssumptions!$C17)</f>
        <v>W</v>
      </c>
      <c r="AO26" s="2" t="str">
        <f>IF(VLOOKUP(AO$10,contractorInformation!$B$2:$H$43,7,FALSE) = "Sacramento", hydrologyAssumptions!$B17, hydrologyAssumptions!$C17)</f>
        <v>W</v>
      </c>
      <c r="AP26" s="2" t="str">
        <f>IF(VLOOKUP(AP$10,contractorInformation!$B$2:$H$43,7,FALSE) = "Sacramento", hydrologyAssumptions!$B17, hydrologyAssumptions!$C17)</f>
        <v>W</v>
      </c>
      <c r="AQ26" s="2" t="str">
        <f>IF(VLOOKUP(AQ$10,contractorInformation!$B$2:$H$43,7,FALSE) = "Sacramento", hydrologyAssumptions!$B17, hydrologyAssumptions!$C17)</f>
        <v>W</v>
      </c>
    </row>
    <row r="27" spans="1:43" hidden="1" outlineLevel="1" x14ac:dyDescent="0.35">
      <c r="A27" s="2">
        <v>1938</v>
      </c>
      <c r="B27" s="2" t="str">
        <f>IF(VLOOKUP(B$10,contractorInformation!$B$2:$H$43,7,FALSE) = "Sacramento", hydrologyAssumptions!$B18, hydrologyAssumptions!$C18)</f>
        <v>W</v>
      </c>
      <c r="C27" s="2" t="str">
        <f>IF(VLOOKUP(C$10,contractorInformation!$B$2:$H$43,7,FALSE) = "Sacramento", hydrologyAssumptions!$B18, hydrologyAssumptions!$C18)</f>
        <v>W</v>
      </c>
      <c r="D27" s="2" t="str">
        <f>IF(VLOOKUP(D$10,contractorInformation!$B$2:$H$43,7,FALSE) = "Sacramento", hydrologyAssumptions!$B18, hydrologyAssumptions!$C18)</f>
        <v>W</v>
      </c>
      <c r="E27" s="2" t="str">
        <f>IF(VLOOKUP(E$10,contractorInformation!$B$2:$H$43,7,FALSE) = "Sacramento", hydrologyAssumptions!$B18, hydrologyAssumptions!$C18)</f>
        <v>W</v>
      </c>
      <c r="F27" s="2" t="str">
        <f>IF(VLOOKUP(F$10,contractorInformation!$B$2:$H$43,7,FALSE) = "Sacramento", hydrologyAssumptions!$B18, hydrologyAssumptions!$C18)</f>
        <v>W</v>
      </c>
      <c r="G27" s="2" t="str">
        <f>IF(VLOOKUP(G$10,contractorInformation!$B$2:$H$43,7,FALSE) = "Sacramento", hydrologyAssumptions!$B18, hydrologyAssumptions!$C18)</f>
        <v>W</v>
      </c>
      <c r="H27" s="2" t="str">
        <f>IF(VLOOKUP(H$10,contractorInformation!$B$2:$H$43,7,FALSE) = "Sacramento", hydrologyAssumptions!$B18, hydrologyAssumptions!$C18)</f>
        <v>W</v>
      </c>
      <c r="I27" s="2" t="str">
        <f>IF(VLOOKUP(I$10,contractorInformation!$B$2:$H$43,7,FALSE) = "Sacramento", hydrologyAssumptions!$B18, hydrologyAssumptions!$C18)</f>
        <v>W</v>
      </c>
      <c r="J27" s="2" t="str">
        <f>IF(VLOOKUP(J$10,contractorInformation!$B$2:$H$43,7,FALSE) = "Sacramento", hydrologyAssumptions!$B18, hydrologyAssumptions!$C18)</f>
        <v>W</v>
      </c>
      <c r="K27" s="2" t="str">
        <f>IF(VLOOKUP(K$10,contractorInformation!$B$2:$H$43,7,FALSE) = "Sacramento", hydrologyAssumptions!$B18, hydrologyAssumptions!$C18)</f>
        <v>W</v>
      </c>
      <c r="L27" s="2" t="str">
        <f>IF(VLOOKUP(L$10,contractorInformation!$B$2:$H$43,7,FALSE) = "Sacramento", hydrologyAssumptions!$B18, hydrologyAssumptions!$C18)</f>
        <v>W</v>
      </c>
      <c r="M27" s="2" t="str">
        <f>IF(VLOOKUP(M$10,contractorInformation!$B$2:$H$43,7,FALSE) = "Sacramento", hydrologyAssumptions!$B18, hydrologyAssumptions!$C18)</f>
        <v>W</v>
      </c>
      <c r="N27" s="2" t="str">
        <f>IF(VLOOKUP(N$10,contractorInformation!$B$2:$H$43,7,FALSE) = "Sacramento", hydrologyAssumptions!$B18, hydrologyAssumptions!$C18)</f>
        <v>W</v>
      </c>
      <c r="O27" s="2" t="str">
        <f>IF(VLOOKUP(O$10,contractorInformation!$B$2:$H$43,7,FALSE) = "Sacramento", hydrologyAssumptions!$B18, hydrologyAssumptions!$C18)</f>
        <v>W</v>
      </c>
      <c r="P27" s="2" t="str">
        <f>IF(VLOOKUP(P$10,contractorInformation!$B$2:$H$43,7,FALSE) = "Sacramento", hydrologyAssumptions!$B18, hydrologyAssumptions!$C18)</f>
        <v>W</v>
      </c>
      <c r="Q27" s="2" t="str">
        <f>IF(VLOOKUP(Q$10,contractorInformation!$B$2:$H$43,7,FALSE) = "Sacramento", hydrologyAssumptions!$B18, hydrologyAssumptions!$C18)</f>
        <v>W</v>
      </c>
      <c r="R27" s="2" t="str">
        <f>IF(VLOOKUP(R$10,contractorInformation!$B$2:$H$43,7,FALSE) = "Sacramento", hydrologyAssumptions!$B18, hydrologyAssumptions!$C18)</f>
        <v>W</v>
      </c>
      <c r="S27" s="2" t="str">
        <f>IF(VLOOKUP(S$10,contractorInformation!$B$2:$H$43,7,FALSE) = "Sacramento", hydrologyAssumptions!$B18, hydrologyAssumptions!$C18)</f>
        <v>W</v>
      </c>
      <c r="T27" s="2" t="str">
        <f>IF(VLOOKUP(T$10,contractorInformation!$B$2:$H$43,7,FALSE) = "Sacramento", hydrologyAssumptions!$B18, hydrologyAssumptions!$C18)</f>
        <v>W</v>
      </c>
      <c r="U27" s="2" t="str">
        <f>IF(VLOOKUP(U$10,contractorInformation!$B$2:$H$43,7,FALSE) = "Sacramento", hydrologyAssumptions!$B18, hydrologyAssumptions!$C18)</f>
        <v>W</v>
      </c>
      <c r="V27" s="2" t="str">
        <f>IF(VLOOKUP(V$10,contractorInformation!$B$2:$H$43,7,FALSE) = "Sacramento", hydrologyAssumptions!$B18, hydrologyAssumptions!$C18)</f>
        <v>W</v>
      </c>
      <c r="W27" s="2" t="str">
        <f>IF(VLOOKUP(W$10,contractorInformation!$B$2:$H$43,7,FALSE) = "Sacramento", hydrologyAssumptions!$B18, hydrologyAssumptions!$C18)</f>
        <v>W</v>
      </c>
      <c r="X27" s="2" t="str">
        <f>IF(VLOOKUP(X$10,contractorInformation!$B$2:$H$43,7,FALSE) = "Sacramento", hydrologyAssumptions!$B18, hydrologyAssumptions!$C18)</f>
        <v>W</v>
      </c>
      <c r="Y27" s="2" t="str">
        <f>IF(VLOOKUP(Y$10,contractorInformation!$B$2:$H$43,7,FALSE) = "Sacramento", hydrologyAssumptions!$B18, hydrologyAssumptions!$C18)</f>
        <v>W</v>
      </c>
      <c r="Z27" s="2" t="str">
        <f>IF(VLOOKUP(Z$10,contractorInformation!$B$2:$H$43,7,FALSE) = "Sacramento", hydrologyAssumptions!$B18, hydrologyAssumptions!$C18)</f>
        <v>W</v>
      </c>
      <c r="AA27" s="2" t="str">
        <f>IF(VLOOKUP(AA$10,contractorInformation!$B$2:$H$43,7,FALSE) = "Sacramento", hydrologyAssumptions!$B18, hydrologyAssumptions!$C18)</f>
        <v>W</v>
      </c>
      <c r="AB27" s="2" t="str">
        <f>IF(VLOOKUP(AB$10,contractorInformation!$B$2:$H$43,7,FALSE) = "Sacramento", hydrologyAssumptions!$B18, hydrologyAssumptions!$C18)</f>
        <v>W</v>
      </c>
      <c r="AC27" s="2" t="str">
        <f>IF(VLOOKUP(AC$10,contractorInformation!$B$2:$H$43,7,FALSE) = "Sacramento", hydrologyAssumptions!$B18, hydrologyAssumptions!$C18)</f>
        <v>W</v>
      </c>
      <c r="AD27" s="2" t="str">
        <f>IF(VLOOKUP(AD$10,contractorInformation!$B$2:$H$43,7,FALSE) = "Sacramento", hydrologyAssumptions!$B18, hydrologyAssumptions!$C18)</f>
        <v>W</v>
      </c>
      <c r="AE27" s="2" t="str">
        <f>IF(VLOOKUP(AE$10,contractorInformation!$B$2:$H$43,7,FALSE) = "Sacramento", hydrologyAssumptions!$B18, hydrologyAssumptions!$C18)</f>
        <v>W</v>
      </c>
      <c r="AF27" s="2" t="str">
        <f>IF(VLOOKUP(AF$10,contractorInformation!$B$2:$H$43,7,FALSE) = "Sacramento", hydrologyAssumptions!$B18, hydrologyAssumptions!$C18)</f>
        <v>W</v>
      </c>
      <c r="AG27" s="2" t="str">
        <f>IF(VLOOKUP(AG$10,contractorInformation!$B$2:$H$43,7,FALSE) = "Sacramento", hydrologyAssumptions!$B18, hydrologyAssumptions!$C18)</f>
        <v>W</v>
      </c>
      <c r="AH27" s="2" t="str">
        <f>IF(VLOOKUP(AH$10,contractorInformation!$B$2:$H$43,7,FALSE) = "Sacramento", hydrologyAssumptions!$B18, hydrologyAssumptions!$C18)</f>
        <v>W</v>
      </c>
      <c r="AI27" s="2" t="str">
        <f>IF(VLOOKUP(AI$10,contractorInformation!$B$2:$H$43,7,FALSE) = "Sacramento", hydrologyAssumptions!$B18, hydrologyAssumptions!$C18)</f>
        <v>W</v>
      </c>
      <c r="AJ27" s="2" t="str">
        <f>IF(VLOOKUP(AJ$10,contractorInformation!$B$2:$H$43,7,FALSE) = "Sacramento", hydrologyAssumptions!$B18, hydrologyAssumptions!$C18)</f>
        <v>W</v>
      </c>
      <c r="AK27" s="2" t="str">
        <f>IF(VLOOKUP(AK$10,contractorInformation!$B$2:$H$43,7,FALSE) = "Sacramento", hydrologyAssumptions!$B18, hydrologyAssumptions!$C18)</f>
        <v>W</v>
      </c>
      <c r="AL27" s="2" t="str">
        <f>IF(VLOOKUP(AL$10,contractorInformation!$B$2:$H$43,7,FALSE) = "Sacramento", hydrologyAssumptions!$B18, hydrologyAssumptions!$C18)</f>
        <v>W</v>
      </c>
      <c r="AM27" s="2" t="str">
        <f>IF(VLOOKUP(AM$10,contractorInformation!$B$2:$H$43,7,FALSE) = "Sacramento", hydrologyAssumptions!$B18, hydrologyAssumptions!$C18)</f>
        <v>W</v>
      </c>
      <c r="AN27" s="2" t="str">
        <f>IF(VLOOKUP(AN$10,contractorInformation!$B$2:$H$43,7,FALSE) = "Sacramento", hydrologyAssumptions!$B18, hydrologyAssumptions!$C18)</f>
        <v>W</v>
      </c>
      <c r="AO27" s="2" t="str">
        <f>IF(VLOOKUP(AO$10,contractorInformation!$B$2:$H$43,7,FALSE) = "Sacramento", hydrologyAssumptions!$B18, hydrologyAssumptions!$C18)</f>
        <v>W</v>
      </c>
      <c r="AP27" s="2" t="str">
        <f>IF(VLOOKUP(AP$10,contractorInformation!$B$2:$H$43,7,FALSE) = "Sacramento", hydrologyAssumptions!$B18, hydrologyAssumptions!$C18)</f>
        <v>W</v>
      </c>
      <c r="AQ27" s="2" t="str">
        <f>IF(VLOOKUP(AQ$10,contractorInformation!$B$2:$H$43,7,FALSE) = "Sacramento", hydrologyAssumptions!$B18, hydrologyAssumptions!$C18)</f>
        <v>W</v>
      </c>
    </row>
    <row r="28" spans="1:43" hidden="1" outlineLevel="1" x14ac:dyDescent="0.35">
      <c r="A28" s="2">
        <v>1939</v>
      </c>
      <c r="B28" s="2" t="str">
        <f>IF(VLOOKUP(B$10,contractorInformation!$B$2:$H$43,7,FALSE) = "Sacramento", hydrologyAssumptions!$B19, hydrologyAssumptions!$C19)</f>
        <v>D</v>
      </c>
      <c r="C28" s="2" t="str">
        <f>IF(VLOOKUP(C$10,contractorInformation!$B$2:$H$43,7,FALSE) = "Sacramento", hydrologyAssumptions!$B19, hydrologyAssumptions!$C19)</f>
        <v>D</v>
      </c>
      <c r="D28" s="2" t="str">
        <f>IF(VLOOKUP(D$10,contractorInformation!$B$2:$H$43,7,FALSE) = "Sacramento", hydrologyAssumptions!$B19, hydrologyAssumptions!$C19)</f>
        <v>D</v>
      </c>
      <c r="E28" s="2" t="str">
        <f>IF(VLOOKUP(E$10,contractorInformation!$B$2:$H$43,7,FALSE) = "Sacramento", hydrologyAssumptions!$B19, hydrologyAssumptions!$C19)</f>
        <v>D</v>
      </c>
      <c r="F28" s="2" t="str">
        <f>IF(VLOOKUP(F$10,contractorInformation!$B$2:$H$43,7,FALSE) = "Sacramento", hydrologyAssumptions!$B19, hydrologyAssumptions!$C19)</f>
        <v>D</v>
      </c>
      <c r="G28" s="2" t="str">
        <f>IF(VLOOKUP(G$10,contractorInformation!$B$2:$H$43,7,FALSE) = "Sacramento", hydrologyAssumptions!$B19, hydrologyAssumptions!$C19)</f>
        <v>D</v>
      </c>
      <c r="H28" s="2" t="str">
        <f>IF(VLOOKUP(H$10,contractorInformation!$B$2:$H$43,7,FALSE) = "Sacramento", hydrologyAssumptions!$B19, hydrologyAssumptions!$C19)</f>
        <v>D</v>
      </c>
      <c r="I28" s="2" t="str">
        <f>IF(VLOOKUP(I$10,contractorInformation!$B$2:$H$43,7,FALSE) = "Sacramento", hydrologyAssumptions!$B19, hydrologyAssumptions!$C19)</f>
        <v>D</v>
      </c>
      <c r="J28" s="2" t="str">
        <f>IF(VLOOKUP(J$10,contractorInformation!$B$2:$H$43,7,FALSE) = "Sacramento", hydrologyAssumptions!$B19, hydrologyAssumptions!$C19)</f>
        <v>D</v>
      </c>
      <c r="K28" s="2" t="str">
        <f>IF(VLOOKUP(K$10,contractorInformation!$B$2:$H$43,7,FALSE) = "Sacramento", hydrologyAssumptions!$B19, hydrologyAssumptions!$C19)</f>
        <v>D</v>
      </c>
      <c r="L28" s="2" t="str">
        <f>IF(VLOOKUP(L$10,contractorInformation!$B$2:$H$43,7,FALSE) = "Sacramento", hydrologyAssumptions!$B19, hydrologyAssumptions!$C19)</f>
        <v>D</v>
      </c>
      <c r="M28" s="2" t="str">
        <f>IF(VLOOKUP(M$10,contractorInformation!$B$2:$H$43,7,FALSE) = "Sacramento", hydrologyAssumptions!$B19, hydrologyAssumptions!$C19)</f>
        <v>D</v>
      </c>
      <c r="N28" s="2" t="str">
        <f>IF(VLOOKUP(N$10,contractorInformation!$B$2:$H$43,7,FALSE) = "Sacramento", hydrologyAssumptions!$B19, hydrologyAssumptions!$C19)</f>
        <v>D</v>
      </c>
      <c r="O28" s="2" t="str">
        <f>IF(VLOOKUP(O$10,contractorInformation!$B$2:$H$43,7,FALSE) = "Sacramento", hydrologyAssumptions!$B19, hydrologyAssumptions!$C19)</f>
        <v>D</v>
      </c>
      <c r="P28" s="2" t="str">
        <f>IF(VLOOKUP(P$10,contractorInformation!$B$2:$H$43,7,FALSE) = "Sacramento", hydrologyAssumptions!$B19, hydrologyAssumptions!$C19)</f>
        <v>D</v>
      </c>
      <c r="Q28" s="2" t="str">
        <f>IF(VLOOKUP(Q$10,contractorInformation!$B$2:$H$43,7,FALSE) = "Sacramento", hydrologyAssumptions!$B19, hydrologyAssumptions!$C19)</f>
        <v>D</v>
      </c>
      <c r="R28" s="2" t="str">
        <f>IF(VLOOKUP(R$10,contractorInformation!$B$2:$H$43,7,FALSE) = "Sacramento", hydrologyAssumptions!$B19, hydrologyAssumptions!$C19)</f>
        <v>D</v>
      </c>
      <c r="S28" s="2" t="str">
        <f>IF(VLOOKUP(S$10,contractorInformation!$B$2:$H$43,7,FALSE) = "Sacramento", hydrologyAssumptions!$B19, hydrologyAssumptions!$C19)</f>
        <v>D</v>
      </c>
      <c r="T28" s="2" t="str">
        <f>IF(VLOOKUP(T$10,contractorInformation!$B$2:$H$43,7,FALSE) = "Sacramento", hydrologyAssumptions!$B19, hydrologyAssumptions!$C19)</f>
        <v>D</v>
      </c>
      <c r="U28" s="2" t="str">
        <f>IF(VLOOKUP(U$10,contractorInformation!$B$2:$H$43,7,FALSE) = "Sacramento", hydrologyAssumptions!$B19, hydrologyAssumptions!$C19)</f>
        <v>D</v>
      </c>
      <c r="V28" s="2" t="str">
        <f>IF(VLOOKUP(V$10,contractorInformation!$B$2:$H$43,7,FALSE) = "Sacramento", hydrologyAssumptions!$B19, hydrologyAssumptions!$C19)</f>
        <v>D</v>
      </c>
      <c r="W28" s="2" t="str">
        <f>IF(VLOOKUP(W$10,contractorInformation!$B$2:$H$43,7,FALSE) = "Sacramento", hydrologyAssumptions!$B19, hydrologyAssumptions!$C19)</f>
        <v>D</v>
      </c>
      <c r="X28" s="2" t="str">
        <f>IF(VLOOKUP(X$10,contractorInformation!$B$2:$H$43,7,FALSE) = "Sacramento", hydrologyAssumptions!$B19, hydrologyAssumptions!$C19)</f>
        <v>D</v>
      </c>
      <c r="Y28" s="2" t="str">
        <f>IF(VLOOKUP(Y$10,contractorInformation!$B$2:$H$43,7,FALSE) = "Sacramento", hydrologyAssumptions!$B19, hydrologyAssumptions!$C19)</f>
        <v>D</v>
      </c>
      <c r="Z28" s="2" t="str">
        <f>IF(VLOOKUP(Z$10,contractorInformation!$B$2:$H$43,7,FALSE) = "Sacramento", hydrologyAssumptions!$B19, hydrologyAssumptions!$C19)</f>
        <v>D</v>
      </c>
      <c r="AA28" s="2" t="str">
        <f>IF(VLOOKUP(AA$10,contractorInformation!$B$2:$H$43,7,FALSE) = "Sacramento", hydrologyAssumptions!$B19, hydrologyAssumptions!$C19)</f>
        <v>D</v>
      </c>
      <c r="AB28" s="2" t="str">
        <f>IF(VLOOKUP(AB$10,contractorInformation!$B$2:$H$43,7,FALSE) = "Sacramento", hydrologyAssumptions!$B19, hydrologyAssumptions!$C19)</f>
        <v>D</v>
      </c>
      <c r="AC28" s="2" t="str">
        <f>IF(VLOOKUP(AC$10,contractorInformation!$B$2:$H$43,7,FALSE) = "Sacramento", hydrologyAssumptions!$B19, hydrologyAssumptions!$C19)</f>
        <v>D</v>
      </c>
      <c r="AD28" s="2" t="str">
        <f>IF(VLOOKUP(AD$10,contractorInformation!$B$2:$H$43,7,FALSE) = "Sacramento", hydrologyAssumptions!$B19, hydrologyAssumptions!$C19)</f>
        <v>D</v>
      </c>
      <c r="AE28" s="2" t="str">
        <f>IF(VLOOKUP(AE$10,contractorInformation!$B$2:$H$43,7,FALSE) = "Sacramento", hydrologyAssumptions!$B19, hydrologyAssumptions!$C19)</f>
        <v>D</v>
      </c>
      <c r="AF28" s="2" t="str">
        <f>IF(VLOOKUP(AF$10,contractorInformation!$B$2:$H$43,7,FALSE) = "Sacramento", hydrologyAssumptions!$B19, hydrologyAssumptions!$C19)</f>
        <v>D</v>
      </c>
      <c r="AG28" s="2" t="str">
        <f>IF(VLOOKUP(AG$10,contractorInformation!$B$2:$H$43,7,FALSE) = "Sacramento", hydrologyAssumptions!$B19, hydrologyAssumptions!$C19)</f>
        <v>D</v>
      </c>
      <c r="AH28" s="2" t="str">
        <f>IF(VLOOKUP(AH$10,contractorInformation!$B$2:$H$43,7,FALSE) = "Sacramento", hydrologyAssumptions!$B19, hydrologyAssumptions!$C19)</f>
        <v>D</v>
      </c>
      <c r="AI28" s="2" t="str">
        <f>IF(VLOOKUP(AI$10,contractorInformation!$B$2:$H$43,7,FALSE) = "Sacramento", hydrologyAssumptions!$B19, hydrologyAssumptions!$C19)</f>
        <v>D</v>
      </c>
      <c r="AJ28" s="2" t="str">
        <f>IF(VLOOKUP(AJ$10,contractorInformation!$B$2:$H$43,7,FALSE) = "Sacramento", hydrologyAssumptions!$B19, hydrologyAssumptions!$C19)</f>
        <v>D</v>
      </c>
      <c r="AK28" s="2" t="str">
        <f>IF(VLOOKUP(AK$10,contractorInformation!$B$2:$H$43,7,FALSE) = "Sacramento", hydrologyAssumptions!$B19, hydrologyAssumptions!$C19)</f>
        <v>D</v>
      </c>
      <c r="AL28" s="2" t="str">
        <f>IF(VLOOKUP(AL$10,contractorInformation!$B$2:$H$43,7,FALSE) = "Sacramento", hydrologyAssumptions!$B19, hydrologyAssumptions!$C19)</f>
        <v>D</v>
      </c>
      <c r="AM28" s="2" t="str">
        <f>IF(VLOOKUP(AM$10,contractorInformation!$B$2:$H$43,7,FALSE) = "Sacramento", hydrologyAssumptions!$B19, hydrologyAssumptions!$C19)</f>
        <v>D</v>
      </c>
      <c r="AN28" s="2" t="str">
        <f>IF(VLOOKUP(AN$10,contractorInformation!$B$2:$H$43,7,FALSE) = "Sacramento", hydrologyAssumptions!$B19, hydrologyAssumptions!$C19)</f>
        <v>D</v>
      </c>
      <c r="AO28" s="2" t="str">
        <f>IF(VLOOKUP(AO$10,contractorInformation!$B$2:$H$43,7,FALSE) = "Sacramento", hydrologyAssumptions!$B19, hydrologyAssumptions!$C19)</f>
        <v>D</v>
      </c>
      <c r="AP28" s="2" t="str">
        <f>IF(VLOOKUP(AP$10,contractorInformation!$B$2:$H$43,7,FALSE) = "Sacramento", hydrologyAssumptions!$B19, hydrologyAssumptions!$C19)</f>
        <v>D</v>
      </c>
      <c r="AQ28" s="2" t="str">
        <f>IF(VLOOKUP(AQ$10,contractorInformation!$B$2:$H$43,7,FALSE) = "Sacramento", hydrologyAssumptions!$B19, hydrologyAssumptions!$C19)</f>
        <v>D</v>
      </c>
    </row>
    <row r="29" spans="1:43" hidden="1" outlineLevel="1" x14ac:dyDescent="0.35">
      <c r="A29" s="2">
        <v>1940</v>
      </c>
      <c r="B29" s="2" t="str">
        <f>IF(VLOOKUP(B$10,contractorInformation!$B$2:$H$43,7,FALSE) = "Sacramento", hydrologyAssumptions!$B20, hydrologyAssumptions!$C20)</f>
        <v>AN</v>
      </c>
      <c r="C29" s="2" t="str">
        <f>IF(VLOOKUP(C$10,contractorInformation!$B$2:$H$43,7,FALSE) = "Sacramento", hydrologyAssumptions!$B20, hydrologyAssumptions!$C20)</f>
        <v>AN</v>
      </c>
      <c r="D29" s="2" t="str">
        <f>IF(VLOOKUP(D$10,contractorInformation!$B$2:$H$43,7,FALSE) = "Sacramento", hydrologyAssumptions!$B20, hydrologyAssumptions!$C20)</f>
        <v>AN</v>
      </c>
      <c r="E29" s="2" t="str">
        <f>IF(VLOOKUP(E$10,contractorInformation!$B$2:$H$43,7,FALSE) = "Sacramento", hydrologyAssumptions!$B20, hydrologyAssumptions!$C20)</f>
        <v>AN</v>
      </c>
      <c r="F29" s="2" t="str">
        <f>IF(VLOOKUP(F$10,contractorInformation!$B$2:$H$43,7,FALSE) = "Sacramento", hydrologyAssumptions!$B20, hydrologyAssumptions!$C20)</f>
        <v>AN</v>
      </c>
      <c r="G29" s="2" t="str">
        <f>IF(VLOOKUP(G$10,contractorInformation!$B$2:$H$43,7,FALSE) = "Sacramento", hydrologyAssumptions!$B20, hydrologyAssumptions!$C20)</f>
        <v>AN</v>
      </c>
      <c r="H29" s="2" t="str">
        <f>IF(VLOOKUP(H$10,contractorInformation!$B$2:$H$43,7,FALSE) = "Sacramento", hydrologyAssumptions!$B20, hydrologyAssumptions!$C20)</f>
        <v>AN</v>
      </c>
      <c r="I29" s="2" t="str">
        <f>IF(VLOOKUP(I$10,contractorInformation!$B$2:$H$43,7,FALSE) = "Sacramento", hydrologyAssumptions!$B20, hydrologyAssumptions!$C20)</f>
        <v>AN</v>
      </c>
      <c r="J29" s="2" t="str">
        <f>IF(VLOOKUP(J$10,contractorInformation!$B$2:$H$43,7,FALSE) = "Sacramento", hydrologyAssumptions!$B20, hydrologyAssumptions!$C20)</f>
        <v>AN</v>
      </c>
      <c r="K29" s="2" t="str">
        <f>IF(VLOOKUP(K$10,contractorInformation!$B$2:$H$43,7,FALSE) = "Sacramento", hydrologyAssumptions!$B20, hydrologyAssumptions!$C20)</f>
        <v>AN</v>
      </c>
      <c r="L29" s="2" t="str">
        <f>IF(VLOOKUP(L$10,contractorInformation!$B$2:$H$43,7,FALSE) = "Sacramento", hydrologyAssumptions!$B20, hydrologyAssumptions!$C20)</f>
        <v>AN</v>
      </c>
      <c r="M29" s="2" t="str">
        <f>IF(VLOOKUP(M$10,contractorInformation!$B$2:$H$43,7,FALSE) = "Sacramento", hydrologyAssumptions!$B20, hydrologyAssumptions!$C20)</f>
        <v>AN</v>
      </c>
      <c r="N29" s="2" t="str">
        <f>IF(VLOOKUP(N$10,contractorInformation!$B$2:$H$43,7,FALSE) = "Sacramento", hydrologyAssumptions!$B20, hydrologyAssumptions!$C20)</f>
        <v>AN</v>
      </c>
      <c r="O29" s="2" t="str">
        <f>IF(VLOOKUP(O$10,contractorInformation!$B$2:$H$43,7,FALSE) = "Sacramento", hydrologyAssumptions!$B20, hydrologyAssumptions!$C20)</f>
        <v>AN</v>
      </c>
      <c r="P29" s="2" t="str">
        <f>IF(VLOOKUP(P$10,contractorInformation!$B$2:$H$43,7,FALSE) = "Sacramento", hydrologyAssumptions!$B20, hydrologyAssumptions!$C20)</f>
        <v>AN</v>
      </c>
      <c r="Q29" s="2" t="str">
        <f>IF(VLOOKUP(Q$10,contractorInformation!$B$2:$H$43,7,FALSE) = "Sacramento", hydrologyAssumptions!$B20, hydrologyAssumptions!$C20)</f>
        <v>AN</v>
      </c>
      <c r="R29" s="2" t="str">
        <f>IF(VLOOKUP(R$10,contractorInformation!$B$2:$H$43,7,FALSE) = "Sacramento", hydrologyAssumptions!$B20, hydrologyAssumptions!$C20)</f>
        <v>AN</v>
      </c>
      <c r="S29" s="2" t="str">
        <f>IF(VLOOKUP(S$10,contractorInformation!$B$2:$H$43,7,FALSE) = "Sacramento", hydrologyAssumptions!$B20, hydrologyAssumptions!$C20)</f>
        <v>AN</v>
      </c>
      <c r="T29" s="2" t="str">
        <f>IF(VLOOKUP(T$10,contractorInformation!$B$2:$H$43,7,FALSE) = "Sacramento", hydrologyAssumptions!$B20, hydrologyAssumptions!$C20)</f>
        <v>AN</v>
      </c>
      <c r="U29" s="2" t="str">
        <f>IF(VLOOKUP(U$10,contractorInformation!$B$2:$H$43,7,FALSE) = "Sacramento", hydrologyAssumptions!$B20, hydrologyAssumptions!$C20)</f>
        <v>AN</v>
      </c>
      <c r="V29" s="2" t="str">
        <f>IF(VLOOKUP(V$10,contractorInformation!$B$2:$H$43,7,FALSE) = "Sacramento", hydrologyAssumptions!$B20, hydrologyAssumptions!$C20)</f>
        <v>AN</v>
      </c>
      <c r="W29" s="2" t="str">
        <f>IF(VLOOKUP(W$10,contractorInformation!$B$2:$H$43,7,FALSE) = "Sacramento", hydrologyAssumptions!$B20, hydrologyAssumptions!$C20)</f>
        <v>AN</v>
      </c>
      <c r="X29" s="2" t="str">
        <f>IF(VLOOKUP(X$10,contractorInformation!$B$2:$H$43,7,FALSE) = "Sacramento", hydrologyAssumptions!$B20, hydrologyAssumptions!$C20)</f>
        <v>AN</v>
      </c>
      <c r="Y29" s="2" t="str">
        <f>IF(VLOOKUP(Y$10,contractorInformation!$B$2:$H$43,7,FALSE) = "Sacramento", hydrologyAssumptions!$B20, hydrologyAssumptions!$C20)</f>
        <v>AN</v>
      </c>
      <c r="Z29" s="2" t="str">
        <f>IF(VLOOKUP(Z$10,contractorInformation!$B$2:$H$43,7,FALSE) = "Sacramento", hydrologyAssumptions!$B20, hydrologyAssumptions!$C20)</f>
        <v>AN</v>
      </c>
      <c r="AA29" s="2" t="str">
        <f>IF(VLOOKUP(AA$10,contractorInformation!$B$2:$H$43,7,FALSE) = "Sacramento", hydrologyAssumptions!$B20, hydrologyAssumptions!$C20)</f>
        <v>AN</v>
      </c>
      <c r="AB29" s="2" t="str">
        <f>IF(VLOOKUP(AB$10,contractorInformation!$B$2:$H$43,7,FALSE) = "Sacramento", hydrologyAssumptions!$B20, hydrologyAssumptions!$C20)</f>
        <v>AN</v>
      </c>
      <c r="AC29" s="2" t="str">
        <f>IF(VLOOKUP(AC$10,contractorInformation!$B$2:$H$43,7,FALSE) = "Sacramento", hydrologyAssumptions!$B20, hydrologyAssumptions!$C20)</f>
        <v>AN</v>
      </c>
      <c r="AD29" s="2" t="str">
        <f>IF(VLOOKUP(AD$10,contractorInformation!$B$2:$H$43,7,FALSE) = "Sacramento", hydrologyAssumptions!$B20, hydrologyAssumptions!$C20)</f>
        <v>AN</v>
      </c>
      <c r="AE29" s="2" t="str">
        <f>IF(VLOOKUP(AE$10,contractorInformation!$B$2:$H$43,7,FALSE) = "Sacramento", hydrologyAssumptions!$B20, hydrologyAssumptions!$C20)</f>
        <v>AN</v>
      </c>
      <c r="AF29" s="2" t="str">
        <f>IF(VLOOKUP(AF$10,contractorInformation!$B$2:$H$43,7,FALSE) = "Sacramento", hydrologyAssumptions!$B20, hydrologyAssumptions!$C20)</f>
        <v>AN</v>
      </c>
      <c r="AG29" s="2" t="str">
        <f>IF(VLOOKUP(AG$10,contractorInformation!$B$2:$H$43,7,FALSE) = "Sacramento", hydrologyAssumptions!$B20, hydrologyAssumptions!$C20)</f>
        <v>AN</v>
      </c>
      <c r="AH29" s="2" t="str">
        <f>IF(VLOOKUP(AH$10,contractorInformation!$B$2:$H$43,7,FALSE) = "Sacramento", hydrologyAssumptions!$B20, hydrologyAssumptions!$C20)</f>
        <v>AN</v>
      </c>
      <c r="AI29" s="2" t="str">
        <f>IF(VLOOKUP(AI$10,contractorInformation!$B$2:$H$43,7,FALSE) = "Sacramento", hydrologyAssumptions!$B20, hydrologyAssumptions!$C20)</f>
        <v>AN</v>
      </c>
      <c r="AJ29" s="2" t="str">
        <f>IF(VLOOKUP(AJ$10,contractorInformation!$B$2:$H$43,7,FALSE) = "Sacramento", hydrologyAssumptions!$B20, hydrologyAssumptions!$C20)</f>
        <v>AN</v>
      </c>
      <c r="AK29" s="2" t="str">
        <f>IF(VLOOKUP(AK$10,contractorInformation!$B$2:$H$43,7,FALSE) = "Sacramento", hydrologyAssumptions!$B20, hydrologyAssumptions!$C20)</f>
        <v>AN</v>
      </c>
      <c r="AL29" s="2" t="str">
        <f>IF(VLOOKUP(AL$10,contractorInformation!$B$2:$H$43,7,FALSE) = "Sacramento", hydrologyAssumptions!$B20, hydrologyAssumptions!$C20)</f>
        <v>AN</v>
      </c>
      <c r="AM29" s="2" t="str">
        <f>IF(VLOOKUP(AM$10,contractorInformation!$B$2:$H$43,7,FALSE) = "Sacramento", hydrologyAssumptions!$B20, hydrologyAssumptions!$C20)</f>
        <v>AN</v>
      </c>
      <c r="AN29" s="2" t="str">
        <f>IF(VLOOKUP(AN$10,contractorInformation!$B$2:$H$43,7,FALSE) = "Sacramento", hydrologyAssumptions!$B20, hydrologyAssumptions!$C20)</f>
        <v>AN</v>
      </c>
      <c r="AO29" s="2" t="str">
        <f>IF(VLOOKUP(AO$10,contractorInformation!$B$2:$H$43,7,FALSE) = "Sacramento", hydrologyAssumptions!$B20, hydrologyAssumptions!$C20)</f>
        <v>AN</v>
      </c>
      <c r="AP29" s="2" t="str">
        <f>IF(VLOOKUP(AP$10,contractorInformation!$B$2:$H$43,7,FALSE) = "Sacramento", hydrologyAssumptions!$B20, hydrologyAssumptions!$C20)</f>
        <v>AN</v>
      </c>
      <c r="AQ29" s="2" t="str">
        <f>IF(VLOOKUP(AQ$10,contractorInformation!$B$2:$H$43,7,FALSE) = "Sacramento", hydrologyAssumptions!$B20, hydrologyAssumptions!$C20)</f>
        <v>AN</v>
      </c>
    </row>
    <row r="30" spans="1:43" hidden="1" outlineLevel="1" x14ac:dyDescent="0.35">
      <c r="A30" s="2">
        <v>1941</v>
      </c>
      <c r="B30" s="2" t="str">
        <f>IF(VLOOKUP(B$10,contractorInformation!$B$2:$H$43,7,FALSE) = "Sacramento", hydrologyAssumptions!$B21, hydrologyAssumptions!$C21)</f>
        <v>W</v>
      </c>
      <c r="C30" s="2" t="str">
        <f>IF(VLOOKUP(C$10,contractorInformation!$B$2:$H$43,7,FALSE) = "Sacramento", hydrologyAssumptions!$B21, hydrologyAssumptions!$C21)</f>
        <v>W</v>
      </c>
      <c r="D30" s="2" t="str">
        <f>IF(VLOOKUP(D$10,contractorInformation!$B$2:$H$43,7,FALSE) = "Sacramento", hydrologyAssumptions!$B21, hydrologyAssumptions!$C21)</f>
        <v>W</v>
      </c>
      <c r="E30" s="2" t="str">
        <f>IF(VLOOKUP(E$10,contractorInformation!$B$2:$H$43,7,FALSE) = "Sacramento", hydrologyAssumptions!$B21, hydrologyAssumptions!$C21)</f>
        <v>W</v>
      </c>
      <c r="F30" s="2" t="str">
        <f>IF(VLOOKUP(F$10,contractorInformation!$B$2:$H$43,7,FALSE) = "Sacramento", hydrologyAssumptions!$B21, hydrologyAssumptions!$C21)</f>
        <v>W</v>
      </c>
      <c r="G30" s="2" t="str">
        <f>IF(VLOOKUP(G$10,contractorInformation!$B$2:$H$43,7,FALSE) = "Sacramento", hydrologyAssumptions!$B21, hydrologyAssumptions!$C21)</f>
        <v>W</v>
      </c>
      <c r="H30" s="2" t="str">
        <f>IF(VLOOKUP(H$10,contractorInformation!$B$2:$H$43,7,FALSE) = "Sacramento", hydrologyAssumptions!$B21, hydrologyAssumptions!$C21)</f>
        <v>W</v>
      </c>
      <c r="I30" s="2" t="str">
        <f>IF(VLOOKUP(I$10,contractorInformation!$B$2:$H$43,7,FALSE) = "Sacramento", hydrologyAssumptions!$B21, hydrologyAssumptions!$C21)</f>
        <v>W</v>
      </c>
      <c r="J30" s="2" t="str">
        <f>IF(VLOOKUP(J$10,contractorInformation!$B$2:$H$43,7,FALSE) = "Sacramento", hydrologyAssumptions!$B21, hydrologyAssumptions!$C21)</f>
        <v>W</v>
      </c>
      <c r="K30" s="2" t="str">
        <f>IF(VLOOKUP(K$10,contractorInformation!$B$2:$H$43,7,FALSE) = "Sacramento", hydrologyAssumptions!$B21, hydrologyAssumptions!$C21)</f>
        <v>W</v>
      </c>
      <c r="L30" s="2" t="str">
        <f>IF(VLOOKUP(L$10,contractorInformation!$B$2:$H$43,7,FALSE) = "Sacramento", hydrologyAssumptions!$B21, hydrologyAssumptions!$C21)</f>
        <v>W</v>
      </c>
      <c r="M30" s="2" t="str">
        <f>IF(VLOOKUP(M$10,contractorInformation!$B$2:$H$43,7,FALSE) = "Sacramento", hydrologyAssumptions!$B21, hydrologyAssumptions!$C21)</f>
        <v>W</v>
      </c>
      <c r="N30" s="2" t="str">
        <f>IF(VLOOKUP(N$10,contractorInformation!$B$2:$H$43,7,FALSE) = "Sacramento", hydrologyAssumptions!$B21, hydrologyAssumptions!$C21)</f>
        <v>W</v>
      </c>
      <c r="O30" s="2" t="str">
        <f>IF(VLOOKUP(O$10,contractorInformation!$B$2:$H$43,7,FALSE) = "Sacramento", hydrologyAssumptions!$B21, hydrologyAssumptions!$C21)</f>
        <v>W</v>
      </c>
      <c r="P30" s="2" t="str">
        <f>IF(VLOOKUP(P$10,contractorInformation!$B$2:$H$43,7,FALSE) = "Sacramento", hydrologyAssumptions!$B21, hydrologyAssumptions!$C21)</f>
        <v>W</v>
      </c>
      <c r="Q30" s="2" t="str">
        <f>IF(VLOOKUP(Q$10,contractorInformation!$B$2:$H$43,7,FALSE) = "Sacramento", hydrologyAssumptions!$B21, hydrologyAssumptions!$C21)</f>
        <v>W</v>
      </c>
      <c r="R30" s="2" t="str">
        <f>IF(VLOOKUP(R$10,contractorInformation!$B$2:$H$43,7,FALSE) = "Sacramento", hydrologyAssumptions!$B21, hydrologyAssumptions!$C21)</f>
        <v>W</v>
      </c>
      <c r="S30" s="2" t="str">
        <f>IF(VLOOKUP(S$10,contractorInformation!$B$2:$H$43,7,FALSE) = "Sacramento", hydrologyAssumptions!$B21, hydrologyAssumptions!$C21)</f>
        <v>W</v>
      </c>
      <c r="T30" s="2" t="str">
        <f>IF(VLOOKUP(T$10,contractorInformation!$B$2:$H$43,7,FALSE) = "Sacramento", hydrologyAssumptions!$B21, hydrologyAssumptions!$C21)</f>
        <v>W</v>
      </c>
      <c r="U30" s="2" t="str">
        <f>IF(VLOOKUP(U$10,contractorInformation!$B$2:$H$43,7,FALSE) = "Sacramento", hydrologyAssumptions!$B21, hydrologyAssumptions!$C21)</f>
        <v>W</v>
      </c>
      <c r="V30" s="2" t="str">
        <f>IF(VLOOKUP(V$10,contractorInformation!$B$2:$H$43,7,FALSE) = "Sacramento", hydrologyAssumptions!$B21, hydrologyAssumptions!$C21)</f>
        <v>W</v>
      </c>
      <c r="W30" s="2" t="str">
        <f>IF(VLOOKUP(W$10,contractorInformation!$B$2:$H$43,7,FALSE) = "Sacramento", hydrologyAssumptions!$B21, hydrologyAssumptions!$C21)</f>
        <v>W</v>
      </c>
      <c r="X30" s="2" t="str">
        <f>IF(VLOOKUP(X$10,contractorInformation!$B$2:$H$43,7,FALSE) = "Sacramento", hydrologyAssumptions!$B21, hydrologyAssumptions!$C21)</f>
        <v>W</v>
      </c>
      <c r="Y30" s="2" t="str">
        <f>IF(VLOOKUP(Y$10,contractorInformation!$B$2:$H$43,7,FALSE) = "Sacramento", hydrologyAssumptions!$B21, hydrologyAssumptions!$C21)</f>
        <v>W</v>
      </c>
      <c r="Z30" s="2" t="str">
        <f>IF(VLOOKUP(Z$10,contractorInformation!$B$2:$H$43,7,FALSE) = "Sacramento", hydrologyAssumptions!$B21, hydrologyAssumptions!$C21)</f>
        <v>W</v>
      </c>
      <c r="AA30" s="2" t="str">
        <f>IF(VLOOKUP(AA$10,contractorInformation!$B$2:$H$43,7,FALSE) = "Sacramento", hydrologyAssumptions!$B21, hydrologyAssumptions!$C21)</f>
        <v>W</v>
      </c>
      <c r="AB30" s="2" t="str">
        <f>IF(VLOOKUP(AB$10,contractorInformation!$B$2:$H$43,7,FALSE) = "Sacramento", hydrologyAssumptions!$B21, hydrologyAssumptions!$C21)</f>
        <v>W</v>
      </c>
      <c r="AC30" s="2" t="str">
        <f>IF(VLOOKUP(AC$10,contractorInformation!$B$2:$H$43,7,FALSE) = "Sacramento", hydrologyAssumptions!$B21, hydrologyAssumptions!$C21)</f>
        <v>W</v>
      </c>
      <c r="AD30" s="2" t="str">
        <f>IF(VLOOKUP(AD$10,contractorInformation!$B$2:$H$43,7,FALSE) = "Sacramento", hydrologyAssumptions!$B21, hydrologyAssumptions!$C21)</f>
        <v>W</v>
      </c>
      <c r="AE30" s="2" t="str">
        <f>IF(VLOOKUP(AE$10,contractorInformation!$B$2:$H$43,7,FALSE) = "Sacramento", hydrologyAssumptions!$B21, hydrologyAssumptions!$C21)</f>
        <v>W</v>
      </c>
      <c r="AF30" s="2" t="str">
        <f>IF(VLOOKUP(AF$10,contractorInformation!$B$2:$H$43,7,FALSE) = "Sacramento", hydrologyAssumptions!$B21, hydrologyAssumptions!$C21)</f>
        <v>W</v>
      </c>
      <c r="AG30" s="2" t="str">
        <f>IF(VLOOKUP(AG$10,contractorInformation!$B$2:$H$43,7,FALSE) = "Sacramento", hydrologyAssumptions!$B21, hydrologyAssumptions!$C21)</f>
        <v>W</v>
      </c>
      <c r="AH30" s="2" t="str">
        <f>IF(VLOOKUP(AH$10,contractorInformation!$B$2:$H$43,7,FALSE) = "Sacramento", hydrologyAssumptions!$B21, hydrologyAssumptions!$C21)</f>
        <v>W</v>
      </c>
      <c r="AI30" s="2" t="str">
        <f>IF(VLOOKUP(AI$10,contractorInformation!$B$2:$H$43,7,FALSE) = "Sacramento", hydrologyAssumptions!$B21, hydrologyAssumptions!$C21)</f>
        <v>W</v>
      </c>
      <c r="AJ30" s="2" t="str">
        <f>IF(VLOOKUP(AJ$10,contractorInformation!$B$2:$H$43,7,FALSE) = "Sacramento", hydrologyAssumptions!$B21, hydrologyAssumptions!$C21)</f>
        <v>W</v>
      </c>
      <c r="AK30" s="2" t="str">
        <f>IF(VLOOKUP(AK$10,contractorInformation!$B$2:$H$43,7,FALSE) = "Sacramento", hydrologyAssumptions!$B21, hydrologyAssumptions!$C21)</f>
        <v>W</v>
      </c>
      <c r="AL30" s="2" t="str">
        <f>IF(VLOOKUP(AL$10,contractorInformation!$B$2:$H$43,7,FALSE) = "Sacramento", hydrologyAssumptions!$B21, hydrologyAssumptions!$C21)</f>
        <v>W</v>
      </c>
      <c r="AM30" s="2" t="str">
        <f>IF(VLOOKUP(AM$10,contractorInformation!$B$2:$H$43,7,FALSE) = "Sacramento", hydrologyAssumptions!$B21, hydrologyAssumptions!$C21)</f>
        <v>W</v>
      </c>
      <c r="AN30" s="2" t="str">
        <f>IF(VLOOKUP(AN$10,contractorInformation!$B$2:$H$43,7,FALSE) = "Sacramento", hydrologyAssumptions!$B21, hydrologyAssumptions!$C21)</f>
        <v>W</v>
      </c>
      <c r="AO30" s="2" t="str">
        <f>IF(VLOOKUP(AO$10,contractorInformation!$B$2:$H$43,7,FALSE) = "Sacramento", hydrologyAssumptions!$B21, hydrologyAssumptions!$C21)</f>
        <v>W</v>
      </c>
      <c r="AP30" s="2" t="str">
        <f>IF(VLOOKUP(AP$10,contractorInformation!$B$2:$H$43,7,FALSE) = "Sacramento", hydrologyAssumptions!$B21, hydrologyAssumptions!$C21)</f>
        <v>W</v>
      </c>
      <c r="AQ30" s="2" t="str">
        <f>IF(VLOOKUP(AQ$10,contractorInformation!$B$2:$H$43,7,FALSE) = "Sacramento", hydrologyAssumptions!$B21, hydrologyAssumptions!$C21)</f>
        <v>W</v>
      </c>
    </row>
    <row r="31" spans="1:43" hidden="1" outlineLevel="1" x14ac:dyDescent="0.35">
      <c r="A31" s="2">
        <v>1942</v>
      </c>
      <c r="B31" s="2" t="str">
        <f>IF(VLOOKUP(B$10,contractorInformation!$B$2:$H$43,7,FALSE) = "Sacramento", hydrologyAssumptions!$B22, hydrologyAssumptions!$C22)</f>
        <v>W</v>
      </c>
      <c r="C31" s="2" t="str">
        <f>IF(VLOOKUP(C$10,contractorInformation!$B$2:$H$43,7,FALSE) = "Sacramento", hydrologyAssumptions!$B22, hydrologyAssumptions!$C22)</f>
        <v>W</v>
      </c>
      <c r="D31" s="2" t="str">
        <f>IF(VLOOKUP(D$10,contractorInformation!$B$2:$H$43,7,FALSE) = "Sacramento", hydrologyAssumptions!$B22, hydrologyAssumptions!$C22)</f>
        <v>W</v>
      </c>
      <c r="E31" s="2" t="str">
        <f>IF(VLOOKUP(E$10,contractorInformation!$B$2:$H$43,7,FALSE) = "Sacramento", hydrologyAssumptions!$B22, hydrologyAssumptions!$C22)</f>
        <v>W</v>
      </c>
      <c r="F31" s="2" t="str">
        <f>IF(VLOOKUP(F$10,contractorInformation!$B$2:$H$43,7,FALSE) = "Sacramento", hydrologyAssumptions!$B22, hydrologyAssumptions!$C22)</f>
        <v>W</v>
      </c>
      <c r="G31" s="2" t="str">
        <f>IF(VLOOKUP(G$10,contractorInformation!$B$2:$H$43,7,FALSE) = "Sacramento", hydrologyAssumptions!$B22, hydrologyAssumptions!$C22)</f>
        <v>W</v>
      </c>
      <c r="H31" s="2" t="str">
        <f>IF(VLOOKUP(H$10,contractorInformation!$B$2:$H$43,7,FALSE) = "Sacramento", hydrologyAssumptions!$B22, hydrologyAssumptions!$C22)</f>
        <v>W</v>
      </c>
      <c r="I31" s="2" t="str">
        <f>IF(VLOOKUP(I$10,contractorInformation!$B$2:$H$43,7,FALSE) = "Sacramento", hydrologyAssumptions!$B22, hydrologyAssumptions!$C22)</f>
        <v>W</v>
      </c>
      <c r="J31" s="2" t="str">
        <f>IF(VLOOKUP(J$10,contractorInformation!$B$2:$H$43,7,FALSE) = "Sacramento", hydrologyAssumptions!$B22, hydrologyAssumptions!$C22)</f>
        <v>W</v>
      </c>
      <c r="K31" s="2" t="str">
        <f>IF(VLOOKUP(K$10,contractorInformation!$B$2:$H$43,7,FALSE) = "Sacramento", hydrologyAssumptions!$B22, hydrologyAssumptions!$C22)</f>
        <v>W</v>
      </c>
      <c r="L31" s="2" t="str">
        <f>IF(VLOOKUP(L$10,contractorInformation!$B$2:$H$43,7,FALSE) = "Sacramento", hydrologyAssumptions!$B22, hydrologyAssumptions!$C22)</f>
        <v>W</v>
      </c>
      <c r="M31" s="2" t="str">
        <f>IF(VLOOKUP(M$10,contractorInformation!$B$2:$H$43,7,FALSE) = "Sacramento", hydrologyAssumptions!$B22, hydrologyAssumptions!$C22)</f>
        <v>W</v>
      </c>
      <c r="N31" s="2" t="str">
        <f>IF(VLOOKUP(N$10,contractorInformation!$B$2:$H$43,7,FALSE) = "Sacramento", hydrologyAssumptions!$B22, hydrologyAssumptions!$C22)</f>
        <v>W</v>
      </c>
      <c r="O31" s="2" t="str">
        <f>IF(VLOOKUP(O$10,contractorInformation!$B$2:$H$43,7,FALSE) = "Sacramento", hydrologyAssumptions!$B22, hydrologyAssumptions!$C22)</f>
        <v>W</v>
      </c>
      <c r="P31" s="2" t="str">
        <f>IF(VLOOKUP(P$10,contractorInformation!$B$2:$H$43,7,FALSE) = "Sacramento", hydrologyAssumptions!$B22, hydrologyAssumptions!$C22)</f>
        <v>W</v>
      </c>
      <c r="Q31" s="2" t="str">
        <f>IF(VLOOKUP(Q$10,contractorInformation!$B$2:$H$43,7,FALSE) = "Sacramento", hydrologyAssumptions!$B22, hydrologyAssumptions!$C22)</f>
        <v>W</v>
      </c>
      <c r="R31" s="2" t="str">
        <f>IF(VLOOKUP(R$10,contractorInformation!$B$2:$H$43,7,FALSE) = "Sacramento", hydrologyAssumptions!$B22, hydrologyAssumptions!$C22)</f>
        <v>W</v>
      </c>
      <c r="S31" s="2" t="str">
        <f>IF(VLOOKUP(S$10,contractorInformation!$B$2:$H$43,7,FALSE) = "Sacramento", hydrologyAssumptions!$B22, hydrologyAssumptions!$C22)</f>
        <v>W</v>
      </c>
      <c r="T31" s="2" t="str">
        <f>IF(VLOOKUP(T$10,contractorInformation!$B$2:$H$43,7,FALSE) = "Sacramento", hydrologyAssumptions!$B22, hydrologyAssumptions!$C22)</f>
        <v>W</v>
      </c>
      <c r="U31" s="2" t="str">
        <f>IF(VLOOKUP(U$10,contractorInformation!$B$2:$H$43,7,FALSE) = "Sacramento", hydrologyAssumptions!$B22, hydrologyAssumptions!$C22)</f>
        <v>W</v>
      </c>
      <c r="V31" s="2" t="str">
        <f>IF(VLOOKUP(V$10,contractorInformation!$B$2:$H$43,7,FALSE) = "Sacramento", hydrologyAssumptions!$B22, hydrologyAssumptions!$C22)</f>
        <v>W</v>
      </c>
      <c r="W31" s="2" t="str">
        <f>IF(VLOOKUP(W$10,contractorInformation!$B$2:$H$43,7,FALSE) = "Sacramento", hydrologyAssumptions!$B22, hydrologyAssumptions!$C22)</f>
        <v>W</v>
      </c>
      <c r="X31" s="2" t="str">
        <f>IF(VLOOKUP(X$10,contractorInformation!$B$2:$H$43,7,FALSE) = "Sacramento", hydrologyAssumptions!$B22, hydrologyAssumptions!$C22)</f>
        <v>W</v>
      </c>
      <c r="Y31" s="2" t="str">
        <f>IF(VLOOKUP(Y$10,contractorInformation!$B$2:$H$43,7,FALSE) = "Sacramento", hydrologyAssumptions!$B22, hydrologyAssumptions!$C22)</f>
        <v>W</v>
      </c>
      <c r="Z31" s="2" t="str">
        <f>IF(VLOOKUP(Z$10,contractorInformation!$B$2:$H$43,7,FALSE) = "Sacramento", hydrologyAssumptions!$B22, hydrologyAssumptions!$C22)</f>
        <v>W</v>
      </c>
      <c r="AA31" s="2" t="str">
        <f>IF(VLOOKUP(AA$10,contractorInformation!$B$2:$H$43,7,FALSE) = "Sacramento", hydrologyAssumptions!$B22, hydrologyAssumptions!$C22)</f>
        <v>W</v>
      </c>
      <c r="AB31" s="2" t="str">
        <f>IF(VLOOKUP(AB$10,contractorInformation!$B$2:$H$43,7,FALSE) = "Sacramento", hydrologyAssumptions!$B22, hydrologyAssumptions!$C22)</f>
        <v>W</v>
      </c>
      <c r="AC31" s="2" t="str">
        <f>IF(VLOOKUP(AC$10,contractorInformation!$B$2:$H$43,7,FALSE) = "Sacramento", hydrologyAssumptions!$B22, hydrologyAssumptions!$C22)</f>
        <v>W</v>
      </c>
      <c r="AD31" s="2" t="str">
        <f>IF(VLOOKUP(AD$10,contractorInformation!$B$2:$H$43,7,FALSE) = "Sacramento", hydrologyAssumptions!$B22, hydrologyAssumptions!$C22)</f>
        <v>W</v>
      </c>
      <c r="AE31" s="2" t="str">
        <f>IF(VLOOKUP(AE$10,contractorInformation!$B$2:$H$43,7,FALSE) = "Sacramento", hydrologyAssumptions!$B22, hydrologyAssumptions!$C22)</f>
        <v>W</v>
      </c>
      <c r="AF31" s="2" t="str">
        <f>IF(VLOOKUP(AF$10,contractorInformation!$B$2:$H$43,7,FALSE) = "Sacramento", hydrologyAssumptions!$B22, hydrologyAssumptions!$C22)</f>
        <v>W</v>
      </c>
      <c r="AG31" s="2" t="str">
        <f>IF(VLOOKUP(AG$10,contractorInformation!$B$2:$H$43,7,FALSE) = "Sacramento", hydrologyAssumptions!$B22, hydrologyAssumptions!$C22)</f>
        <v>W</v>
      </c>
      <c r="AH31" s="2" t="str">
        <f>IF(VLOOKUP(AH$10,contractorInformation!$B$2:$H$43,7,FALSE) = "Sacramento", hydrologyAssumptions!$B22, hydrologyAssumptions!$C22)</f>
        <v>W</v>
      </c>
      <c r="AI31" s="2" t="str">
        <f>IF(VLOOKUP(AI$10,contractorInformation!$B$2:$H$43,7,FALSE) = "Sacramento", hydrologyAssumptions!$B22, hydrologyAssumptions!$C22)</f>
        <v>W</v>
      </c>
      <c r="AJ31" s="2" t="str">
        <f>IF(VLOOKUP(AJ$10,contractorInformation!$B$2:$H$43,7,FALSE) = "Sacramento", hydrologyAssumptions!$B22, hydrologyAssumptions!$C22)</f>
        <v>W</v>
      </c>
      <c r="AK31" s="2" t="str">
        <f>IF(VLOOKUP(AK$10,contractorInformation!$B$2:$H$43,7,FALSE) = "Sacramento", hydrologyAssumptions!$B22, hydrologyAssumptions!$C22)</f>
        <v>W</v>
      </c>
      <c r="AL31" s="2" t="str">
        <f>IF(VLOOKUP(AL$10,contractorInformation!$B$2:$H$43,7,FALSE) = "Sacramento", hydrologyAssumptions!$B22, hydrologyAssumptions!$C22)</f>
        <v>W</v>
      </c>
      <c r="AM31" s="2" t="str">
        <f>IF(VLOOKUP(AM$10,contractorInformation!$B$2:$H$43,7,FALSE) = "Sacramento", hydrologyAssumptions!$B22, hydrologyAssumptions!$C22)</f>
        <v>W</v>
      </c>
      <c r="AN31" s="2" t="str">
        <f>IF(VLOOKUP(AN$10,contractorInformation!$B$2:$H$43,7,FALSE) = "Sacramento", hydrologyAssumptions!$B22, hydrologyAssumptions!$C22)</f>
        <v>W</v>
      </c>
      <c r="AO31" s="2" t="str">
        <f>IF(VLOOKUP(AO$10,contractorInformation!$B$2:$H$43,7,FALSE) = "Sacramento", hydrologyAssumptions!$B22, hydrologyAssumptions!$C22)</f>
        <v>W</v>
      </c>
      <c r="AP31" s="2" t="str">
        <f>IF(VLOOKUP(AP$10,contractorInformation!$B$2:$H$43,7,FALSE) = "Sacramento", hydrologyAssumptions!$B22, hydrologyAssumptions!$C22)</f>
        <v>W</v>
      </c>
      <c r="AQ31" s="2" t="str">
        <f>IF(VLOOKUP(AQ$10,contractorInformation!$B$2:$H$43,7,FALSE) = "Sacramento", hydrologyAssumptions!$B22, hydrologyAssumptions!$C22)</f>
        <v>W</v>
      </c>
    </row>
    <row r="32" spans="1:43" hidden="1" outlineLevel="1" x14ac:dyDescent="0.35">
      <c r="A32" s="2">
        <v>1943</v>
      </c>
      <c r="B32" s="2" t="str">
        <f>IF(VLOOKUP(B$10,contractorInformation!$B$2:$H$43,7,FALSE) = "Sacramento", hydrologyAssumptions!$B23, hydrologyAssumptions!$C23)</f>
        <v>W</v>
      </c>
      <c r="C32" s="2" t="str">
        <f>IF(VLOOKUP(C$10,contractorInformation!$B$2:$H$43,7,FALSE) = "Sacramento", hydrologyAssumptions!$B23, hydrologyAssumptions!$C23)</f>
        <v>W</v>
      </c>
      <c r="D32" s="2" t="str">
        <f>IF(VLOOKUP(D$10,contractorInformation!$B$2:$H$43,7,FALSE) = "Sacramento", hydrologyAssumptions!$B23, hydrologyAssumptions!$C23)</f>
        <v>W</v>
      </c>
      <c r="E32" s="2" t="str">
        <f>IF(VLOOKUP(E$10,contractorInformation!$B$2:$H$43,7,FALSE) = "Sacramento", hydrologyAssumptions!$B23, hydrologyAssumptions!$C23)</f>
        <v>W</v>
      </c>
      <c r="F32" s="2" t="str">
        <f>IF(VLOOKUP(F$10,contractorInformation!$B$2:$H$43,7,FALSE) = "Sacramento", hydrologyAssumptions!$B23, hydrologyAssumptions!$C23)</f>
        <v>W</v>
      </c>
      <c r="G32" s="2" t="str">
        <f>IF(VLOOKUP(G$10,contractorInformation!$B$2:$H$43,7,FALSE) = "Sacramento", hydrologyAssumptions!$B23, hydrologyAssumptions!$C23)</f>
        <v>W</v>
      </c>
      <c r="H32" s="2" t="str">
        <f>IF(VLOOKUP(H$10,contractorInformation!$B$2:$H$43,7,FALSE) = "Sacramento", hydrologyAssumptions!$B23, hydrologyAssumptions!$C23)</f>
        <v>W</v>
      </c>
      <c r="I32" s="2" t="str">
        <f>IF(VLOOKUP(I$10,contractorInformation!$B$2:$H$43,7,FALSE) = "Sacramento", hydrologyAssumptions!$B23, hydrologyAssumptions!$C23)</f>
        <v>W</v>
      </c>
      <c r="J32" s="2" t="str">
        <f>IF(VLOOKUP(J$10,contractorInformation!$B$2:$H$43,7,FALSE) = "Sacramento", hydrologyAssumptions!$B23, hydrologyAssumptions!$C23)</f>
        <v>W</v>
      </c>
      <c r="K32" s="2" t="str">
        <f>IF(VLOOKUP(K$10,contractorInformation!$B$2:$H$43,7,FALSE) = "Sacramento", hydrologyAssumptions!$B23, hydrologyAssumptions!$C23)</f>
        <v>W</v>
      </c>
      <c r="L32" s="2" t="str">
        <f>IF(VLOOKUP(L$10,contractorInformation!$B$2:$H$43,7,FALSE) = "Sacramento", hydrologyAssumptions!$B23, hydrologyAssumptions!$C23)</f>
        <v>W</v>
      </c>
      <c r="M32" s="2" t="str">
        <f>IF(VLOOKUP(M$10,contractorInformation!$B$2:$H$43,7,FALSE) = "Sacramento", hydrologyAssumptions!$B23, hydrologyAssumptions!$C23)</f>
        <v>W</v>
      </c>
      <c r="N32" s="2" t="str">
        <f>IF(VLOOKUP(N$10,contractorInformation!$B$2:$H$43,7,FALSE) = "Sacramento", hydrologyAssumptions!$B23, hydrologyAssumptions!$C23)</f>
        <v>W</v>
      </c>
      <c r="O32" s="2" t="str">
        <f>IF(VLOOKUP(O$10,contractorInformation!$B$2:$H$43,7,FALSE) = "Sacramento", hydrologyAssumptions!$B23, hydrologyAssumptions!$C23)</f>
        <v>W</v>
      </c>
      <c r="P32" s="2" t="str">
        <f>IF(VLOOKUP(P$10,contractorInformation!$B$2:$H$43,7,FALSE) = "Sacramento", hydrologyAssumptions!$B23, hydrologyAssumptions!$C23)</f>
        <v>W</v>
      </c>
      <c r="Q32" s="2" t="str">
        <f>IF(VLOOKUP(Q$10,contractorInformation!$B$2:$H$43,7,FALSE) = "Sacramento", hydrologyAssumptions!$B23, hydrologyAssumptions!$C23)</f>
        <v>W</v>
      </c>
      <c r="R32" s="2" t="str">
        <f>IF(VLOOKUP(R$10,contractorInformation!$B$2:$H$43,7,FALSE) = "Sacramento", hydrologyAssumptions!$B23, hydrologyAssumptions!$C23)</f>
        <v>W</v>
      </c>
      <c r="S32" s="2" t="str">
        <f>IF(VLOOKUP(S$10,contractorInformation!$B$2:$H$43,7,FALSE) = "Sacramento", hydrologyAssumptions!$B23, hydrologyAssumptions!$C23)</f>
        <v>W</v>
      </c>
      <c r="T32" s="2" t="str">
        <f>IF(VLOOKUP(T$10,contractorInformation!$B$2:$H$43,7,FALSE) = "Sacramento", hydrologyAssumptions!$B23, hydrologyAssumptions!$C23)</f>
        <v>W</v>
      </c>
      <c r="U32" s="2" t="str">
        <f>IF(VLOOKUP(U$10,contractorInformation!$B$2:$H$43,7,FALSE) = "Sacramento", hydrologyAssumptions!$B23, hydrologyAssumptions!$C23)</f>
        <v>W</v>
      </c>
      <c r="V32" s="2" t="str">
        <f>IF(VLOOKUP(V$10,contractorInformation!$B$2:$H$43,7,FALSE) = "Sacramento", hydrologyAssumptions!$B23, hydrologyAssumptions!$C23)</f>
        <v>W</v>
      </c>
      <c r="W32" s="2" t="str">
        <f>IF(VLOOKUP(W$10,contractorInformation!$B$2:$H$43,7,FALSE) = "Sacramento", hydrologyAssumptions!$B23, hydrologyAssumptions!$C23)</f>
        <v>W</v>
      </c>
      <c r="X32" s="2" t="str">
        <f>IF(VLOOKUP(X$10,contractorInformation!$B$2:$H$43,7,FALSE) = "Sacramento", hydrologyAssumptions!$B23, hydrologyAssumptions!$C23)</f>
        <v>W</v>
      </c>
      <c r="Y32" s="2" t="str">
        <f>IF(VLOOKUP(Y$10,contractorInformation!$B$2:$H$43,7,FALSE) = "Sacramento", hydrologyAssumptions!$B23, hydrologyAssumptions!$C23)</f>
        <v>W</v>
      </c>
      <c r="Z32" s="2" t="str">
        <f>IF(VLOOKUP(Z$10,contractorInformation!$B$2:$H$43,7,FALSE) = "Sacramento", hydrologyAssumptions!$B23, hydrologyAssumptions!$C23)</f>
        <v>W</v>
      </c>
      <c r="AA32" s="2" t="str">
        <f>IF(VLOOKUP(AA$10,contractorInformation!$B$2:$H$43,7,FALSE) = "Sacramento", hydrologyAssumptions!$B23, hydrologyAssumptions!$C23)</f>
        <v>W</v>
      </c>
      <c r="AB32" s="2" t="str">
        <f>IF(VLOOKUP(AB$10,contractorInformation!$B$2:$H$43,7,FALSE) = "Sacramento", hydrologyAssumptions!$B23, hydrologyAssumptions!$C23)</f>
        <v>W</v>
      </c>
      <c r="AC32" s="2" t="str">
        <f>IF(VLOOKUP(AC$10,contractorInformation!$B$2:$H$43,7,FALSE) = "Sacramento", hydrologyAssumptions!$B23, hydrologyAssumptions!$C23)</f>
        <v>W</v>
      </c>
      <c r="AD32" s="2" t="str">
        <f>IF(VLOOKUP(AD$10,contractorInformation!$B$2:$H$43,7,FALSE) = "Sacramento", hydrologyAssumptions!$B23, hydrologyAssumptions!$C23)</f>
        <v>W</v>
      </c>
      <c r="AE32" s="2" t="str">
        <f>IF(VLOOKUP(AE$10,contractorInformation!$B$2:$H$43,7,FALSE) = "Sacramento", hydrologyAssumptions!$B23, hydrologyAssumptions!$C23)</f>
        <v>W</v>
      </c>
      <c r="AF32" s="2" t="str">
        <f>IF(VLOOKUP(AF$10,contractorInformation!$B$2:$H$43,7,FALSE) = "Sacramento", hydrologyAssumptions!$B23, hydrologyAssumptions!$C23)</f>
        <v>W</v>
      </c>
      <c r="AG32" s="2" t="str">
        <f>IF(VLOOKUP(AG$10,contractorInformation!$B$2:$H$43,7,FALSE) = "Sacramento", hydrologyAssumptions!$B23, hydrologyAssumptions!$C23)</f>
        <v>W</v>
      </c>
      <c r="AH32" s="2" t="str">
        <f>IF(VLOOKUP(AH$10,contractorInformation!$B$2:$H$43,7,FALSE) = "Sacramento", hydrologyAssumptions!$B23, hydrologyAssumptions!$C23)</f>
        <v>W</v>
      </c>
      <c r="AI32" s="2" t="str">
        <f>IF(VLOOKUP(AI$10,contractorInformation!$B$2:$H$43,7,FALSE) = "Sacramento", hydrologyAssumptions!$B23, hydrologyAssumptions!$C23)</f>
        <v>W</v>
      </c>
      <c r="AJ32" s="2" t="str">
        <f>IF(VLOOKUP(AJ$10,contractorInformation!$B$2:$H$43,7,FALSE) = "Sacramento", hydrologyAssumptions!$B23, hydrologyAssumptions!$C23)</f>
        <v>W</v>
      </c>
      <c r="AK32" s="2" t="str">
        <f>IF(VLOOKUP(AK$10,contractorInformation!$B$2:$H$43,7,FALSE) = "Sacramento", hydrologyAssumptions!$B23, hydrologyAssumptions!$C23)</f>
        <v>W</v>
      </c>
      <c r="AL32" s="2" t="str">
        <f>IF(VLOOKUP(AL$10,contractorInformation!$B$2:$H$43,7,FALSE) = "Sacramento", hydrologyAssumptions!$B23, hydrologyAssumptions!$C23)</f>
        <v>W</v>
      </c>
      <c r="AM32" s="2" t="str">
        <f>IF(VLOOKUP(AM$10,contractorInformation!$B$2:$H$43,7,FALSE) = "Sacramento", hydrologyAssumptions!$B23, hydrologyAssumptions!$C23)</f>
        <v>W</v>
      </c>
      <c r="AN32" s="2" t="str">
        <f>IF(VLOOKUP(AN$10,contractorInformation!$B$2:$H$43,7,FALSE) = "Sacramento", hydrologyAssumptions!$B23, hydrologyAssumptions!$C23)</f>
        <v>W</v>
      </c>
      <c r="AO32" s="2" t="str">
        <f>IF(VLOOKUP(AO$10,contractorInformation!$B$2:$H$43,7,FALSE) = "Sacramento", hydrologyAssumptions!$B23, hydrologyAssumptions!$C23)</f>
        <v>W</v>
      </c>
      <c r="AP32" s="2" t="str">
        <f>IF(VLOOKUP(AP$10,contractorInformation!$B$2:$H$43,7,FALSE) = "Sacramento", hydrologyAssumptions!$B23, hydrologyAssumptions!$C23)</f>
        <v>W</v>
      </c>
      <c r="AQ32" s="2" t="str">
        <f>IF(VLOOKUP(AQ$10,contractorInformation!$B$2:$H$43,7,FALSE) = "Sacramento", hydrologyAssumptions!$B23, hydrologyAssumptions!$C23)</f>
        <v>W</v>
      </c>
    </row>
    <row r="33" spans="1:43" hidden="1" outlineLevel="1" x14ac:dyDescent="0.35">
      <c r="A33" s="2">
        <v>1944</v>
      </c>
      <c r="B33" s="2" t="str">
        <f>IF(VLOOKUP(B$10,contractorInformation!$B$2:$H$43,7,FALSE) = "Sacramento", hydrologyAssumptions!$B24, hydrologyAssumptions!$C24)</f>
        <v>D</v>
      </c>
      <c r="C33" s="2" t="str">
        <f>IF(VLOOKUP(C$10,contractorInformation!$B$2:$H$43,7,FALSE) = "Sacramento", hydrologyAssumptions!$B24, hydrologyAssumptions!$C24)</f>
        <v>D</v>
      </c>
      <c r="D33" s="2" t="str">
        <f>IF(VLOOKUP(D$10,contractorInformation!$B$2:$H$43,7,FALSE) = "Sacramento", hydrologyAssumptions!$B24, hydrologyAssumptions!$C24)</f>
        <v>D</v>
      </c>
      <c r="E33" s="2" t="str">
        <f>IF(VLOOKUP(E$10,contractorInformation!$B$2:$H$43,7,FALSE) = "Sacramento", hydrologyAssumptions!$B24, hydrologyAssumptions!$C24)</f>
        <v>D</v>
      </c>
      <c r="F33" s="2" t="str">
        <f>IF(VLOOKUP(F$10,contractorInformation!$B$2:$H$43,7,FALSE) = "Sacramento", hydrologyAssumptions!$B24, hydrologyAssumptions!$C24)</f>
        <v>D</v>
      </c>
      <c r="G33" s="2" t="str">
        <f>IF(VLOOKUP(G$10,contractorInformation!$B$2:$H$43,7,FALSE) = "Sacramento", hydrologyAssumptions!$B24, hydrologyAssumptions!$C24)</f>
        <v>D</v>
      </c>
      <c r="H33" s="2" t="str">
        <f>IF(VLOOKUP(H$10,contractorInformation!$B$2:$H$43,7,FALSE) = "Sacramento", hydrologyAssumptions!$B24, hydrologyAssumptions!$C24)</f>
        <v>D</v>
      </c>
      <c r="I33" s="2" t="str">
        <f>IF(VLOOKUP(I$10,contractorInformation!$B$2:$H$43,7,FALSE) = "Sacramento", hydrologyAssumptions!$B24, hydrologyAssumptions!$C24)</f>
        <v>D</v>
      </c>
      <c r="J33" s="2" t="str">
        <f>IF(VLOOKUP(J$10,contractorInformation!$B$2:$H$43,7,FALSE) = "Sacramento", hydrologyAssumptions!$B24, hydrologyAssumptions!$C24)</f>
        <v>D</v>
      </c>
      <c r="K33" s="2" t="str">
        <f>IF(VLOOKUP(K$10,contractorInformation!$B$2:$H$43,7,FALSE) = "Sacramento", hydrologyAssumptions!$B24, hydrologyAssumptions!$C24)</f>
        <v>D</v>
      </c>
      <c r="L33" s="2" t="str">
        <f>IF(VLOOKUP(L$10,contractorInformation!$B$2:$H$43,7,FALSE) = "Sacramento", hydrologyAssumptions!$B24, hydrologyAssumptions!$C24)</f>
        <v>D</v>
      </c>
      <c r="M33" s="2" t="str">
        <f>IF(VLOOKUP(M$10,contractorInformation!$B$2:$H$43,7,FALSE) = "Sacramento", hydrologyAssumptions!$B24, hydrologyAssumptions!$C24)</f>
        <v>D</v>
      </c>
      <c r="N33" s="2" t="str">
        <f>IF(VLOOKUP(N$10,contractorInformation!$B$2:$H$43,7,FALSE) = "Sacramento", hydrologyAssumptions!$B24, hydrologyAssumptions!$C24)</f>
        <v>BN</v>
      </c>
      <c r="O33" s="2" t="str">
        <f>IF(VLOOKUP(O$10,contractorInformation!$B$2:$H$43,7,FALSE) = "Sacramento", hydrologyAssumptions!$B24, hydrologyAssumptions!$C24)</f>
        <v>BN</v>
      </c>
      <c r="P33" s="2" t="str">
        <f>IF(VLOOKUP(P$10,contractorInformation!$B$2:$H$43,7,FALSE) = "Sacramento", hydrologyAssumptions!$B24, hydrologyAssumptions!$C24)</f>
        <v>BN</v>
      </c>
      <c r="Q33" s="2" t="str">
        <f>IF(VLOOKUP(Q$10,contractorInformation!$B$2:$H$43,7,FALSE) = "Sacramento", hydrologyAssumptions!$B24, hydrologyAssumptions!$C24)</f>
        <v>BN</v>
      </c>
      <c r="R33" s="2" t="str">
        <f>IF(VLOOKUP(R$10,contractorInformation!$B$2:$H$43,7,FALSE) = "Sacramento", hydrologyAssumptions!$B24, hydrologyAssumptions!$C24)</f>
        <v>BN</v>
      </c>
      <c r="S33" s="2" t="str">
        <f>IF(VLOOKUP(S$10,contractorInformation!$B$2:$H$43,7,FALSE) = "Sacramento", hydrologyAssumptions!$B24, hydrologyAssumptions!$C24)</f>
        <v>BN</v>
      </c>
      <c r="T33" s="2" t="str">
        <f>IF(VLOOKUP(T$10,contractorInformation!$B$2:$H$43,7,FALSE) = "Sacramento", hydrologyAssumptions!$B24, hydrologyAssumptions!$C24)</f>
        <v>BN</v>
      </c>
      <c r="U33" s="2" t="str">
        <f>IF(VLOOKUP(U$10,contractorInformation!$B$2:$H$43,7,FALSE) = "Sacramento", hydrologyAssumptions!$B24, hydrologyAssumptions!$C24)</f>
        <v>BN</v>
      </c>
      <c r="V33" s="2" t="str">
        <f>IF(VLOOKUP(V$10,contractorInformation!$B$2:$H$43,7,FALSE) = "Sacramento", hydrologyAssumptions!$B24, hydrologyAssumptions!$C24)</f>
        <v>BN</v>
      </c>
      <c r="W33" s="2" t="str">
        <f>IF(VLOOKUP(W$10,contractorInformation!$B$2:$H$43,7,FALSE) = "Sacramento", hydrologyAssumptions!$B24, hydrologyAssumptions!$C24)</f>
        <v>BN</v>
      </c>
      <c r="X33" s="2" t="str">
        <f>IF(VLOOKUP(X$10,contractorInformation!$B$2:$H$43,7,FALSE) = "Sacramento", hydrologyAssumptions!$B24, hydrologyAssumptions!$C24)</f>
        <v>D</v>
      </c>
      <c r="Y33" s="2" t="str">
        <f>IF(VLOOKUP(Y$10,contractorInformation!$B$2:$H$43,7,FALSE) = "Sacramento", hydrologyAssumptions!$B24, hydrologyAssumptions!$C24)</f>
        <v>D</v>
      </c>
      <c r="Z33" s="2" t="str">
        <f>IF(VLOOKUP(Z$10,contractorInformation!$B$2:$H$43,7,FALSE) = "Sacramento", hydrologyAssumptions!$B24, hydrologyAssumptions!$C24)</f>
        <v>D</v>
      </c>
      <c r="AA33" s="2" t="str">
        <f>IF(VLOOKUP(AA$10,contractorInformation!$B$2:$H$43,7,FALSE) = "Sacramento", hydrologyAssumptions!$B24, hydrologyAssumptions!$C24)</f>
        <v>D</v>
      </c>
      <c r="AB33" s="2" t="str">
        <f>IF(VLOOKUP(AB$10,contractorInformation!$B$2:$H$43,7,FALSE) = "Sacramento", hydrologyAssumptions!$B24, hydrologyAssumptions!$C24)</f>
        <v>D</v>
      </c>
      <c r="AC33" s="2" t="str">
        <f>IF(VLOOKUP(AC$10,contractorInformation!$B$2:$H$43,7,FALSE) = "Sacramento", hydrologyAssumptions!$B24, hydrologyAssumptions!$C24)</f>
        <v>D</v>
      </c>
      <c r="AD33" s="2" t="str">
        <f>IF(VLOOKUP(AD$10,contractorInformation!$B$2:$H$43,7,FALSE) = "Sacramento", hydrologyAssumptions!$B24, hydrologyAssumptions!$C24)</f>
        <v>BN</v>
      </c>
      <c r="AE33" s="2" t="str">
        <f>IF(VLOOKUP(AE$10,contractorInformation!$B$2:$H$43,7,FALSE) = "Sacramento", hydrologyAssumptions!$B24, hydrologyAssumptions!$C24)</f>
        <v>BN</v>
      </c>
      <c r="AF33" s="2" t="str">
        <f>IF(VLOOKUP(AF$10,contractorInformation!$B$2:$H$43,7,FALSE) = "Sacramento", hydrologyAssumptions!$B24, hydrologyAssumptions!$C24)</f>
        <v>BN</v>
      </c>
      <c r="AG33" s="2" t="str">
        <f>IF(VLOOKUP(AG$10,contractorInformation!$B$2:$H$43,7,FALSE) = "Sacramento", hydrologyAssumptions!$B24, hydrologyAssumptions!$C24)</f>
        <v>BN</v>
      </c>
      <c r="AH33" s="2" t="str">
        <f>IF(VLOOKUP(AH$10,contractorInformation!$B$2:$H$43,7,FALSE) = "Sacramento", hydrologyAssumptions!$B24, hydrologyAssumptions!$C24)</f>
        <v>BN</v>
      </c>
      <c r="AI33" s="2" t="str">
        <f>IF(VLOOKUP(AI$10,contractorInformation!$B$2:$H$43,7,FALSE) = "Sacramento", hydrologyAssumptions!$B24, hydrologyAssumptions!$C24)</f>
        <v>BN</v>
      </c>
      <c r="AJ33" s="2" t="str">
        <f>IF(VLOOKUP(AJ$10,contractorInformation!$B$2:$H$43,7,FALSE) = "Sacramento", hydrologyAssumptions!$B24, hydrologyAssumptions!$C24)</f>
        <v>BN</v>
      </c>
      <c r="AK33" s="2" t="str">
        <f>IF(VLOOKUP(AK$10,contractorInformation!$B$2:$H$43,7,FALSE) = "Sacramento", hydrologyAssumptions!$B24, hydrologyAssumptions!$C24)</f>
        <v>BN</v>
      </c>
      <c r="AL33" s="2" t="str">
        <f>IF(VLOOKUP(AL$10,contractorInformation!$B$2:$H$43,7,FALSE) = "Sacramento", hydrologyAssumptions!$B24, hydrologyAssumptions!$C24)</f>
        <v>BN</v>
      </c>
      <c r="AM33" s="2" t="str">
        <f>IF(VLOOKUP(AM$10,contractorInformation!$B$2:$H$43,7,FALSE) = "Sacramento", hydrologyAssumptions!$B24, hydrologyAssumptions!$C24)</f>
        <v>BN</v>
      </c>
      <c r="AN33" s="2" t="str">
        <f>IF(VLOOKUP(AN$10,contractorInformation!$B$2:$H$43,7,FALSE) = "Sacramento", hydrologyAssumptions!$B24, hydrologyAssumptions!$C24)</f>
        <v>BN</v>
      </c>
      <c r="AO33" s="2" t="str">
        <f>IF(VLOOKUP(AO$10,contractorInformation!$B$2:$H$43,7,FALSE) = "Sacramento", hydrologyAssumptions!$B24, hydrologyAssumptions!$C24)</f>
        <v>BN</v>
      </c>
      <c r="AP33" s="2" t="str">
        <f>IF(VLOOKUP(AP$10,contractorInformation!$B$2:$H$43,7,FALSE) = "Sacramento", hydrologyAssumptions!$B24, hydrologyAssumptions!$C24)</f>
        <v>BN</v>
      </c>
      <c r="AQ33" s="2" t="str">
        <f>IF(VLOOKUP(AQ$10,contractorInformation!$B$2:$H$43,7,FALSE) = "Sacramento", hydrologyAssumptions!$B24, hydrologyAssumptions!$C24)</f>
        <v>BN</v>
      </c>
    </row>
    <row r="34" spans="1:43" hidden="1" outlineLevel="1" x14ac:dyDescent="0.35">
      <c r="A34" s="2">
        <v>1945</v>
      </c>
      <c r="B34" s="2" t="str">
        <f>IF(VLOOKUP(B$10,contractorInformation!$B$2:$H$43,7,FALSE) = "Sacramento", hydrologyAssumptions!$B25, hydrologyAssumptions!$C25)</f>
        <v>BN</v>
      </c>
      <c r="C34" s="2" t="str">
        <f>IF(VLOOKUP(C$10,contractorInformation!$B$2:$H$43,7,FALSE) = "Sacramento", hydrologyAssumptions!$B25, hydrologyAssumptions!$C25)</f>
        <v>BN</v>
      </c>
      <c r="D34" s="2" t="str">
        <f>IF(VLOOKUP(D$10,contractorInformation!$B$2:$H$43,7,FALSE) = "Sacramento", hydrologyAssumptions!$B25, hydrologyAssumptions!$C25)</f>
        <v>BN</v>
      </c>
      <c r="E34" s="2" t="str">
        <f>IF(VLOOKUP(E$10,contractorInformation!$B$2:$H$43,7,FALSE) = "Sacramento", hydrologyAssumptions!$B25, hydrologyAssumptions!$C25)</f>
        <v>BN</v>
      </c>
      <c r="F34" s="2" t="str">
        <f>IF(VLOOKUP(F$10,contractorInformation!$B$2:$H$43,7,FALSE) = "Sacramento", hydrologyAssumptions!$B25, hydrologyAssumptions!$C25)</f>
        <v>BN</v>
      </c>
      <c r="G34" s="2" t="str">
        <f>IF(VLOOKUP(G$10,contractorInformation!$B$2:$H$43,7,FALSE) = "Sacramento", hydrologyAssumptions!$B25, hydrologyAssumptions!$C25)</f>
        <v>BN</v>
      </c>
      <c r="H34" s="2" t="str">
        <f>IF(VLOOKUP(H$10,contractorInformation!$B$2:$H$43,7,FALSE) = "Sacramento", hydrologyAssumptions!$B25, hydrologyAssumptions!$C25)</f>
        <v>BN</v>
      </c>
      <c r="I34" s="2" t="str">
        <f>IF(VLOOKUP(I$10,contractorInformation!$B$2:$H$43,7,FALSE) = "Sacramento", hydrologyAssumptions!$B25, hydrologyAssumptions!$C25)</f>
        <v>BN</v>
      </c>
      <c r="J34" s="2" t="str">
        <f>IF(VLOOKUP(J$10,contractorInformation!$B$2:$H$43,7,FALSE) = "Sacramento", hydrologyAssumptions!$B25, hydrologyAssumptions!$C25)</f>
        <v>BN</v>
      </c>
      <c r="K34" s="2" t="str">
        <f>IF(VLOOKUP(K$10,contractorInformation!$B$2:$H$43,7,FALSE) = "Sacramento", hydrologyAssumptions!$B25, hydrologyAssumptions!$C25)</f>
        <v>BN</v>
      </c>
      <c r="L34" s="2" t="str">
        <f>IF(VLOOKUP(L$10,contractorInformation!$B$2:$H$43,7,FALSE) = "Sacramento", hydrologyAssumptions!$B25, hydrologyAssumptions!$C25)</f>
        <v>BN</v>
      </c>
      <c r="M34" s="2" t="str">
        <f>IF(VLOOKUP(M$10,contractorInformation!$B$2:$H$43,7,FALSE) = "Sacramento", hydrologyAssumptions!$B25, hydrologyAssumptions!$C25)</f>
        <v>BN</v>
      </c>
      <c r="N34" s="2" t="str">
        <f>IF(VLOOKUP(N$10,contractorInformation!$B$2:$H$43,7,FALSE) = "Sacramento", hydrologyAssumptions!$B25, hydrologyAssumptions!$C25)</f>
        <v>AN</v>
      </c>
      <c r="O34" s="2" t="str">
        <f>IF(VLOOKUP(O$10,contractorInformation!$B$2:$H$43,7,FALSE) = "Sacramento", hydrologyAssumptions!$B25, hydrologyAssumptions!$C25)</f>
        <v>AN</v>
      </c>
      <c r="P34" s="2" t="str">
        <f>IF(VLOOKUP(P$10,contractorInformation!$B$2:$H$43,7,FALSE) = "Sacramento", hydrologyAssumptions!$B25, hydrologyAssumptions!$C25)</f>
        <v>AN</v>
      </c>
      <c r="Q34" s="2" t="str">
        <f>IF(VLOOKUP(Q$10,contractorInformation!$B$2:$H$43,7,FALSE) = "Sacramento", hydrologyAssumptions!$B25, hydrologyAssumptions!$C25)</f>
        <v>AN</v>
      </c>
      <c r="R34" s="2" t="str">
        <f>IF(VLOOKUP(R$10,contractorInformation!$B$2:$H$43,7,FALSE) = "Sacramento", hydrologyAssumptions!$B25, hydrologyAssumptions!$C25)</f>
        <v>AN</v>
      </c>
      <c r="S34" s="2" t="str">
        <f>IF(VLOOKUP(S$10,contractorInformation!$B$2:$H$43,7,FALSE) = "Sacramento", hydrologyAssumptions!$B25, hydrologyAssumptions!$C25)</f>
        <v>AN</v>
      </c>
      <c r="T34" s="2" t="str">
        <f>IF(VLOOKUP(T$10,contractorInformation!$B$2:$H$43,7,FALSE) = "Sacramento", hydrologyAssumptions!$B25, hydrologyAssumptions!$C25)</f>
        <v>AN</v>
      </c>
      <c r="U34" s="2" t="str">
        <f>IF(VLOOKUP(U$10,contractorInformation!$B$2:$H$43,7,FALSE) = "Sacramento", hydrologyAssumptions!$B25, hydrologyAssumptions!$C25)</f>
        <v>AN</v>
      </c>
      <c r="V34" s="2" t="str">
        <f>IF(VLOOKUP(V$10,contractorInformation!$B$2:$H$43,7,FALSE) = "Sacramento", hydrologyAssumptions!$B25, hydrologyAssumptions!$C25)</f>
        <v>AN</v>
      </c>
      <c r="W34" s="2" t="str">
        <f>IF(VLOOKUP(W$10,contractorInformation!$B$2:$H$43,7,FALSE) = "Sacramento", hydrologyAssumptions!$B25, hydrologyAssumptions!$C25)</f>
        <v>AN</v>
      </c>
      <c r="X34" s="2" t="str">
        <f>IF(VLOOKUP(X$10,contractorInformation!$B$2:$H$43,7,FALSE) = "Sacramento", hydrologyAssumptions!$B25, hydrologyAssumptions!$C25)</f>
        <v>BN</v>
      </c>
      <c r="Y34" s="2" t="str">
        <f>IF(VLOOKUP(Y$10,contractorInformation!$B$2:$H$43,7,FALSE) = "Sacramento", hydrologyAssumptions!$B25, hydrologyAssumptions!$C25)</f>
        <v>BN</v>
      </c>
      <c r="Z34" s="2" t="str">
        <f>IF(VLOOKUP(Z$10,contractorInformation!$B$2:$H$43,7,FALSE) = "Sacramento", hydrologyAssumptions!$B25, hydrologyAssumptions!$C25)</f>
        <v>BN</v>
      </c>
      <c r="AA34" s="2" t="str">
        <f>IF(VLOOKUP(AA$10,contractorInformation!$B$2:$H$43,7,FALSE) = "Sacramento", hydrologyAssumptions!$B25, hydrologyAssumptions!$C25)</f>
        <v>BN</v>
      </c>
      <c r="AB34" s="2" t="str">
        <f>IF(VLOOKUP(AB$10,contractorInformation!$B$2:$H$43,7,FALSE) = "Sacramento", hydrologyAssumptions!$B25, hydrologyAssumptions!$C25)</f>
        <v>BN</v>
      </c>
      <c r="AC34" s="2" t="str">
        <f>IF(VLOOKUP(AC$10,contractorInformation!$B$2:$H$43,7,FALSE) = "Sacramento", hydrologyAssumptions!$B25, hydrologyAssumptions!$C25)</f>
        <v>BN</v>
      </c>
      <c r="AD34" s="2" t="str">
        <f>IF(VLOOKUP(AD$10,contractorInformation!$B$2:$H$43,7,FALSE) = "Sacramento", hydrologyAssumptions!$B25, hydrologyAssumptions!$C25)</f>
        <v>AN</v>
      </c>
      <c r="AE34" s="2" t="str">
        <f>IF(VLOOKUP(AE$10,contractorInformation!$B$2:$H$43,7,FALSE) = "Sacramento", hydrologyAssumptions!$B25, hydrologyAssumptions!$C25)</f>
        <v>AN</v>
      </c>
      <c r="AF34" s="2" t="str">
        <f>IF(VLOOKUP(AF$10,contractorInformation!$B$2:$H$43,7,FALSE) = "Sacramento", hydrologyAssumptions!$B25, hydrologyAssumptions!$C25)</f>
        <v>AN</v>
      </c>
      <c r="AG34" s="2" t="str">
        <f>IF(VLOOKUP(AG$10,contractorInformation!$B$2:$H$43,7,FALSE) = "Sacramento", hydrologyAssumptions!$B25, hydrologyAssumptions!$C25)</f>
        <v>AN</v>
      </c>
      <c r="AH34" s="2" t="str">
        <f>IF(VLOOKUP(AH$10,contractorInformation!$B$2:$H$43,7,FALSE) = "Sacramento", hydrologyAssumptions!$B25, hydrologyAssumptions!$C25)</f>
        <v>AN</v>
      </c>
      <c r="AI34" s="2" t="str">
        <f>IF(VLOOKUP(AI$10,contractorInformation!$B$2:$H$43,7,FALSE) = "Sacramento", hydrologyAssumptions!$B25, hydrologyAssumptions!$C25)</f>
        <v>AN</v>
      </c>
      <c r="AJ34" s="2" t="str">
        <f>IF(VLOOKUP(AJ$10,contractorInformation!$B$2:$H$43,7,FALSE) = "Sacramento", hydrologyAssumptions!$B25, hydrologyAssumptions!$C25)</f>
        <v>AN</v>
      </c>
      <c r="AK34" s="2" t="str">
        <f>IF(VLOOKUP(AK$10,contractorInformation!$B$2:$H$43,7,FALSE) = "Sacramento", hydrologyAssumptions!$B25, hydrologyAssumptions!$C25)</f>
        <v>AN</v>
      </c>
      <c r="AL34" s="2" t="str">
        <f>IF(VLOOKUP(AL$10,contractorInformation!$B$2:$H$43,7,FALSE) = "Sacramento", hydrologyAssumptions!$B25, hydrologyAssumptions!$C25)</f>
        <v>AN</v>
      </c>
      <c r="AM34" s="2" t="str">
        <f>IF(VLOOKUP(AM$10,contractorInformation!$B$2:$H$43,7,FALSE) = "Sacramento", hydrologyAssumptions!$B25, hydrologyAssumptions!$C25)</f>
        <v>AN</v>
      </c>
      <c r="AN34" s="2" t="str">
        <f>IF(VLOOKUP(AN$10,contractorInformation!$B$2:$H$43,7,FALSE) = "Sacramento", hydrologyAssumptions!$B25, hydrologyAssumptions!$C25)</f>
        <v>AN</v>
      </c>
      <c r="AO34" s="2" t="str">
        <f>IF(VLOOKUP(AO$10,contractorInformation!$B$2:$H$43,7,FALSE) = "Sacramento", hydrologyAssumptions!$B25, hydrologyAssumptions!$C25)</f>
        <v>AN</v>
      </c>
      <c r="AP34" s="2" t="str">
        <f>IF(VLOOKUP(AP$10,contractorInformation!$B$2:$H$43,7,FALSE) = "Sacramento", hydrologyAssumptions!$B25, hydrologyAssumptions!$C25)</f>
        <v>AN</v>
      </c>
      <c r="AQ34" s="2" t="str">
        <f>IF(VLOOKUP(AQ$10,contractorInformation!$B$2:$H$43,7,FALSE) = "Sacramento", hydrologyAssumptions!$B25, hydrologyAssumptions!$C25)</f>
        <v>AN</v>
      </c>
    </row>
    <row r="35" spans="1:43" hidden="1" outlineLevel="1" x14ac:dyDescent="0.35">
      <c r="A35" s="2">
        <v>1946</v>
      </c>
      <c r="B35" s="2" t="str">
        <f>IF(VLOOKUP(B$10,contractorInformation!$B$2:$H$43,7,FALSE) = "Sacramento", hydrologyAssumptions!$B26, hydrologyAssumptions!$C26)</f>
        <v>BN</v>
      </c>
      <c r="C35" s="2" t="str">
        <f>IF(VLOOKUP(C$10,contractorInformation!$B$2:$H$43,7,FALSE) = "Sacramento", hydrologyAssumptions!$B26, hydrologyAssumptions!$C26)</f>
        <v>BN</v>
      </c>
      <c r="D35" s="2" t="str">
        <f>IF(VLOOKUP(D$10,contractorInformation!$B$2:$H$43,7,FALSE) = "Sacramento", hydrologyAssumptions!$B26, hydrologyAssumptions!$C26)</f>
        <v>BN</v>
      </c>
      <c r="E35" s="2" t="str">
        <f>IF(VLOOKUP(E$10,contractorInformation!$B$2:$H$43,7,FALSE) = "Sacramento", hydrologyAssumptions!$B26, hydrologyAssumptions!$C26)</f>
        <v>BN</v>
      </c>
      <c r="F35" s="2" t="str">
        <f>IF(VLOOKUP(F$10,contractorInformation!$B$2:$H$43,7,FALSE) = "Sacramento", hydrologyAssumptions!$B26, hydrologyAssumptions!$C26)</f>
        <v>BN</v>
      </c>
      <c r="G35" s="2" t="str">
        <f>IF(VLOOKUP(G$10,contractorInformation!$B$2:$H$43,7,FALSE) = "Sacramento", hydrologyAssumptions!$B26, hydrologyAssumptions!$C26)</f>
        <v>BN</v>
      </c>
      <c r="H35" s="2" t="str">
        <f>IF(VLOOKUP(H$10,contractorInformation!$B$2:$H$43,7,FALSE) = "Sacramento", hydrologyAssumptions!$B26, hydrologyAssumptions!$C26)</f>
        <v>BN</v>
      </c>
      <c r="I35" s="2" t="str">
        <f>IF(VLOOKUP(I$10,contractorInformation!$B$2:$H$43,7,FALSE) = "Sacramento", hydrologyAssumptions!$B26, hydrologyAssumptions!$C26)</f>
        <v>BN</v>
      </c>
      <c r="J35" s="2" t="str">
        <f>IF(VLOOKUP(J$10,contractorInformation!$B$2:$H$43,7,FALSE) = "Sacramento", hydrologyAssumptions!$B26, hydrologyAssumptions!$C26)</f>
        <v>BN</v>
      </c>
      <c r="K35" s="2" t="str">
        <f>IF(VLOOKUP(K$10,contractorInformation!$B$2:$H$43,7,FALSE) = "Sacramento", hydrologyAssumptions!$B26, hydrologyAssumptions!$C26)</f>
        <v>BN</v>
      </c>
      <c r="L35" s="2" t="str">
        <f>IF(VLOOKUP(L$10,contractorInformation!$B$2:$H$43,7,FALSE) = "Sacramento", hydrologyAssumptions!$B26, hydrologyAssumptions!$C26)</f>
        <v>BN</v>
      </c>
      <c r="M35" s="2" t="str">
        <f>IF(VLOOKUP(M$10,contractorInformation!$B$2:$H$43,7,FALSE) = "Sacramento", hydrologyAssumptions!$B26, hydrologyAssumptions!$C26)</f>
        <v>BN</v>
      </c>
      <c r="N35" s="2" t="str">
        <f>IF(VLOOKUP(N$10,contractorInformation!$B$2:$H$43,7,FALSE) = "Sacramento", hydrologyAssumptions!$B26, hydrologyAssumptions!$C26)</f>
        <v>AN</v>
      </c>
      <c r="O35" s="2" t="str">
        <f>IF(VLOOKUP(O$10,contractorInformation!$B$2:$H$43,7,FALSE) = "Sacramento", hydrologyAssumptions!$B26, hydrologyAssumptions!$C26)</f>
        <v>AN</v>
      </c>
      <c r="P35" s="2" t="str">
        <f>IF(VLOOKUP(P$10,contractorInformation!$B$2:$H$43,7,FALSE) = "Sacramento", hydrologyAssumptions!$B26, hydrologyAssumptions!$C26)</f>
        <v>AN</v>
      </c>
      <c r="Q35" s="2" t="str">
        <f>IF(VLOOKUP(Q$10,contractorInformation!$B$2:$H$43,7,FALSE) = "Sacramento", hydrologyAssumptions!$B26, hydrologyAssumptions!$C26)</f>
        <v>AN</v>
      </c>
      <c r="R35" s="2" t="str">
        <f>IF(VLOOKUP(R$10,contractorInformation!$B$2:$H$43,7,FALSE) = "Sacramento", hydrologyAssumptions!$B26, hydrologyAssumptions!$C26)</f>
        <v>AN</v>
      </c>
      <c r="S35" s="2" t="str">
        <f>IF(VLOOKUP(S$10,contractorInformation!$B$2:$H$43,7,FALSE) = "Sacramento", hydrologyAssumptions!$B26, hydrologyAssumptions!$C26)</f>
        <v>AN</v>
      </c>
      <c r="T35" s="2" t="str">
        <f>IF(VLOOKUP(T$10,contractorInformation!$B$2:$H$43,7,FALSE) = "Sacramento", hydrologyAssumptions!$B26, hydrologyAssumptions!$C26)</f>
        <v>AN</v>
      </c>
      <c r="U35" s="2" t="str">
        <f>IF(VLOOKUP(U$10,contractorInformation!$B$2:$H$43,7,FALSE) = "Sacramento", hydrologyAssumptions!$B26, hydrologyAssumptions!$C26)</f>
        <v>AN</v>
      </c>
      <c r="V35" s="2" t="str">
        <f>IF(VLOOKUP(V$10,contractorInformation!$B$2:$H$43,7,FALSE) = "Sacramento", hydrologyAssumptions!$B26, hydrologyAssumptions!$C26)</f>
        <v>AN</v>
      </c>
      <c r="W35" s="2" t="str">
        <f>IF(VLOOKUP(W$10,contractorInformation!$B$2:$H$43,7,FALSE) = "Sacramento", hydrologyAssumptions!$B26, hydrologyAssumptions!$C26)</f>
        <v>AN</v>
      </c>
      <c r="X35" s="2" t="str">
        <f>IF(VLOOKUP(X$10,contractorInformation!$B$2:$H$43,7,FALSE) = "Sacramento", hydrologyAssumptions!$B26, hydrologyAssumptions!$C26)</f>
        <v>BN</v>
      </c>
      <c r="Y35" s="2" t="str">
        <f>IF(VLOOKUP(Y$10,contractorInformation!$B$2:$H$43,7,FALSE) = "Sacramento", hydrologyAssumptions!$B26, hydrologyAssumptions!$C26)</f>
        <v>BN</v>
      </c>
      <c r="Z35" s="2" t="str">
        <f>IF(VLOOKUP(Z$10,contractorInformation!$B$2:$H$43,7,FALSE) = "Sacramento", hydrologyAssumptions!$B26, hydrologyAssumptions!$C26)</f>
        <v>BN</v>
      </c>
      <c r="AA35" s="2" t="str">
        <f>IF(VLOOKUP(AA$10,contractorInformation!$B$2:$H$43,7,FALSE) = "Sacramento", hydrologyAssumptions!$B26, hydrologyAssumptions!$C26)</f>
        <v>BN</v>
      </c>
      <c r="AB35" s="2" t="str">
        <f>IF(VLOOKUP(AB$10,contractorInformation!$B$2:$H$43,7,FALSE) = "Sacramento", hydrologyAssumptions!$B26, hydrologyAssumptions!$C26)</f>
        <v>BN</v>
      </c>
      <c r="AC35" s="2" t="str">
        <f>IF(VLOOKUP(AC$10,contractorInformation!$B$2:$H$43,7,FALSE) = "Sacramento", hydrologyAssumptions!$B26, hydrologyAssumptions!$C26)</f>
        <v>BN</v>
      </c>
      <c r="AD35" s="2" t="str">
        <f>IF(VLOOKUP(AD$10,contractorInformation!$B$2:$H$43,7,FALSE) = "Sacramento", hydrologyAssumptions!$B26, hydrologyAssumptions!$C26)</f>
        <v>AN</v>
      </c>
      <c r="AE35" s="2" t="str">
        <f>IF(VLOOKUP(AE$10,contractorInformation!$B$2:$H$43,7,FALSE) = "Sacramento", hydrologyAssumptions!$B26, hydrologyAssumptions!$C26)</f>
        <v>AN</v>
      </c>
      <c r="AF35" s="2" t="str">
        <f>IF(VLOOKUP(AF$10,contractorInformation!$B$2:$H$43,7,FALSE) = "Sacramento", hydrologyAssumptions!$B26, hydrologyAssumptions!$C26)</f>
        <v>AN</v>
      </c>
      <c r="AG35" s="2" t="str">
        <f>IF(VLOOKUP(AG$10,contractorInformation!$B$2:$H$43,7,FALSE) = "Sacramento", hydrologyAssumptions!$B26, hydrologyAssumptions!$C26)</f>
        <v>AN</v>
      </c>
      <c r="AH35" s="2" t="str">
        <f>IF(VLOOKUP(AH$10,contractorInformation!$B$2:$H$43,7,FALSE) = "Sacramento", hydrologyAssumptions!$B26, hydrologyAssumptions!$C26)</f>
        <v>AN</v>
      </c>
      <c r="AI35" s="2" t="str">
        <f>IF(VLOOKUP(AI$10,contractorInformation!$B$2:$H$43,7,FALSE) = "Sacramento", hydrologyAssumptions!$B26, hydrologyAssumptions!$C26)</f>
        <v>AN</v>
      </c>
      <c r="AJ35" s="2" t="str">
        <f>IF(VLOOKUP(AJ$10,contractorInformation!$B$2:$H$43,7,FALSE) = "Sacramento", hydrologyAssumptions!$B26, hydrologyAssumptions!$C26)</f>
        <v>AN</v>
      </c>
      <c r="AK35" s="2" t="str">
        <f>IF(VLOOKUP(AK$10,contractorInformation!$B$2:$H$43,7,FALSE) = "Sacramento", hydrologyAssumptions!$B26, hydrologyAssumptions!$C26)</f>
        <v>AN</v>
      </c>
      <c r="AL35" s="2" t="str">
        <f>IF(VLOOKUP(AL$10,contractorInformation!$B$2:$H$43,7,FALSE) = "Sacramento", hydrologyAssumptions!$B26, hydrologyAssumptions!$C26)</f>
        <v>AN</v>
      </c>
      <c r="AM35" s="2" t="str">
        <f>IF(VLOOKUP(AM$10,contractorInformation!$B$2:$H$43,7,FALSE) = "Sacramento", hydrologyAssumptions!$B26, hydrologyAssumptions!$C26)</f>
        <v>AN</v>
      </c>
      <c r="AN35" s="2" t="str">
        <f>IF(VLOOKUP(AN$10,contractorInformation!$B$2:$H$43,7,FALSE) = "Sacramento", hydrologyAssumptions!$B26, hydrologyAssumptions!$C26)</f>
        <v>AN</v>
      </c>
      <c r="AO35" s="2" t="str">
        <f>IF(VLOOKUP(AO$10,contractorInformation!$B$2:$H$43,7,FALSE) = "Sacramento", hydrologyAssumptions!$B26, hydrologyAssumptions!$C26)</f>
        <v>AN</v>
      </c>
      <c r="AP35" s="2" t="str">
        <f>IF(VLOOKUP(AP$10,contractorInformation!$B$2:$H$43,7,FALSE) = "Sacramento", hydrologyAssumptions!$B26, hydrologyAssumptions!$C26)</f>
        <v>AN</v>
      </c>
      <c r="AQ35" s="2" t="str">
        <f>IF(VLOOKUP(AQ$10,contractorInformation!$B$2:$H$43,7,FALSE) = "Sacramento", hydrologyAssumptions!$B26, hydrologyAssumptions!$C26)</f>
        <v>AN</v>
      </c>
    </row>
    <row r="36" spans="1:43" hidden="1" outlineLevel="1" x14ac:dyDescent="0.35">
      <c r="A36" s="2">
        <v>1947</v>
      </c>
      <c r="B36" s="2" t="str">
        <f>IF(VLOOKUP(B$10,contractorInformation!$B$2:$H$43,7,FALSE) = "Sacramento", hydrologyAssumptions!$B27, hydrologyAssumptions!$C27)</f>
        <v>D</v>
      </c>
      <c r="C36" s="2" t="str">
        <f>IF(VLOOKUP(C$10,contractorInformation!$B$2:$H$43,7,FALSE) = "Sacramento", hydrologyAssumptions!$B27, hydrologyAssumptions!$C27)</f>
        <v>D</v>
      </c>
      <c r="D36" s="2" t="str">
        <f>IF(VLOOKUP(D$10,contractorInformation!$B$2:$H$43,7,FALSE) = "Sacramento", hydrologyAssumptions!$B27, hydrologyAssumptions!$C27)</f>
        <v>D</v>
      </c>
      <c r="E36" s="2" t="str">
        <f>IF(VLOOKUP(E$10,contractorInformation!$B$2:$H$43,7,FALSE) = "Sacramento", hydrologyAssumptions!$B27, hydrologyAssumptions!$C27)</f>
        <v>D</v>
      </c>
      <c r="F36" s="2" t="str">
        <f>IF(VLOOKUP(F$10,contractorInformation!$B$2:$H$43,7,FALSE) = "Sacramento", hydrologyAssumptions!$B27, hydrologyAssumptions!$C27)</f>
        <v>D</v>
      </c>
      <c r="G36" s="2" t="str">
        <f>IF(VLOOKUP(G$10,contractorInformation!$B$2:$H$43,7,FALSE) = "Sacramento", hydrologyAssumptions!$B27, hydrologyAssumptions!$C27)</f>
        <v>D</v>
      </c>
      <c r="H36" s="2" t="str">
        <f>IF(VLOOKUP(H$10,contractorInformation!$B$2:$H$43,7,FALSE) = "Sacramento", hydrologyAssumptions!$B27, hydrologyAssumptions!$C27)</f>
        <v>D</v>
      </c>
      <c r="I36" s="2" t="str">
        <f>IF(VLOOKUP(I$10,contractorInformation!$B$2:$H$43,7,FALSE) = "Sacramento", hydrologyAssumptions!$B27, hydrologyAssumptions!$C27)</f>
        <v>D</v>
      </c>
      <c r="J36" s="2" t="str">
        <f>IF(VLOOKUP(J$10,contractorInformation!$B$2:$H$43,7,FALSE) = "Sacramento", hydrologyAssumptions!$B27, hydrologyAssumptions!$C27)</f>
        <v>D</v>
      </c>
      <c r="K36" s="2" t="str">
        <f>IF(VLOOKUP(K$10,contractorInformation!$B$2:$H$43,7,FALSE) = "Sacramento", hydrologyAssumptions!$B27, hydrologyAssumptions!$C27)</f>
        <v>D</v>
      </c>
      <c r="L36" s="2" t="str">
        <f>IF(VLOOKUP(L$10,contractorInformation!$B$2:$H$43,7,FALSE) = "Sacramento", hydrologyAssumptions!$B27, hydrologyAssumptions!$C27)</f>
        <v>D</v>
      </c>
      <c r="M36" s="2" t="str">
        <f>IF(VLOOKUP(M$10,contractorInformation!$B$2:$H$43,7,FALSE) = "Sacramento", hydrologyAssumptions!$B27, hydrologyAssumptions!$C27)</f>
        <v>D</v>
      </c>
      <c r="N36" s="2" t="str">
        <f>IF(VLOOKUP(N$10,contractorInformation!$B$2:$H$43,7,FALSE) = "Sacramento", hydrologyAssumptions!$B27, hydrologyAssumptions!$C27)</f>
        <v>D</v>
      </c>
      <c r="O36" s="2" t="str">
        <f>IF(VLOOKUP(O$10,contractorInformation!$B$2:$H$43,7,FALSE) = "Sacramento", hydrologyAssumptions!$B27, hydrologyAssumptions!$C27)</f>
        <v>D</v>
      </c>
      <c r="P36" s="2" t="str">
        <f>IF(VLOOKUP(P$10,contractorInformation!$B$2:$H$43,7,FALSE) = "Sacramento", hydrologyAssumptions!$B27, hydrologyAssumptions!$C27)</f>
        <v>D</v>
      </c>
      <c r="Q36" s="2" t="str">
        <f>IF(VLOOKUP(Q$10,contractorInformation!$B$2:$H$43,7,FALSE) = "Sacramento", hydrologyAssumptions!$B27, hydrologyAssumptions!$C27)</f>
        <v>D</v>
      </c>
      <c r="R36" s="2" t="str">
        <f>IF(VLOOKUP(R$10,contractorInformation!$B$2:$H$43,7,FALSE) = "Sacramento", hydrologyAssumptions!$B27, hydrologyAssumptions!$C27)</f>
        <v>D</v>
      </c>
      <c r="S36" s="2" t="str">
        <f>IF(VLOOKUP(S$10,contractorInformation!$B$2:$H$43,7,FALSE) = "Sacramento", hydrologyAssumptions!$B27, hydrologyAssumptions!$C27)</f>
        <v>D</v>
      </c>
      <c r="T36" s="2" t="str">
        <f>IF(VLOOKUP(T$10,contractorInformation!$B$2:$H$43,7,FALSE) = "Sacramento", hydrologyAssumptions!$B27, hydrologyAssumptions!$C27)</f>
        <v>D</v>
      </c>
      <c r="U36" s="2" t="str">
        <f>IF(VLOOKUP(U$10,contractorInformation!$B$2:$H$43,7,FALSE) = "Sacramento", hydrologyAssumptions!$B27, hydrologyAssumptions!$C27)</f>
        <v>D</v>
      </c>
      <c r="V36" s="2" t="str">
        <f>IF(VLOOKUP(V$10,contractorInformation!$B$2:$H$43,7,FALSE) = "Sacramento", hydrologyAssumptions!$B27, hydrologyAssumptions!$C27)</f>
        <v>D</v>
      </c>
      <c r="W36" s="2" t="str">
        <f>IF(VLOOKUP(W$10,contractorInformation!$B$2:$H$43,7,FALSE) = "Sacramento", hydrologyAssumptions!$B27, hydrologyAssumptions!$C27)</f>
        <v>D</v>
      </c>
      <c r="X36" s="2" t="str">
        <f>IF(VLOOKUP(X$10,contractorInformation!$B$2:$H$43,7,FALSE) = "Sacramento", hydrologyAssumptions!$B27, hydrologyAssumptions!$C27)</f>
        <v>D</v>
      </c>
      <c r="Y36" s="2" t="str">
        <f>IF(VLOOKUP(Y$10,contractorInformation!$B$2:$H$43,7,FALSE) = "Sacramento", hydrologyAssumptions!$B27, hydrologyAssumptions!$C27)</f>
        <v>D</v>
      </c>
      <c r="Z36" s="2" t="str">
        <f>IF(VLOOKUP(Z$10,contractorInformation!$B$2:$H$43,7,FALSE) = "Sacramento", hydrologyAssumptions!$B27, hydrologyAssumptions!$C27)</f>
        <v>D</v>
      </c>
      <c r="AA36" s="2" t="str">
        <f>IF(VLOOKUP(AA$10,contractorInformation!$B$2:$H$43,7,FALSE) = "Sacramento", hydrologyAssumptions!$B27, hydrologyAssumptions!$C27)</f>
        <v>D</v>
      </c>
      <c r="AB36" s="2" t="str">
        <f>IF(VLOOKUP(AB$10,contractorInformation!$B$2:$H$43,7,FALSE) = "Sacramento", hydrologyAssumptions!$B27, hydrologyAssumptions!$C27)</f>
        <v>D</v>
      </c>
      <c r="AC36" s="2" t="str">
        <f>IF(VLOOKUP(AC$10,contractorInformation!$B$2:$H$43,7,FALSE) = "Sacramento", hydrologyAssumptions!$B27, hydrologyAssumptions!$C27)</f>
        <v>D</v>
      </c>
      <c r="AD36" s="2" t="str">
        <f>IF(VLOOKUP(AD$10,contractorInformation!$B$2:$H$43,7,FALSE) = "Sacramento", hydrologyAssumptions!$B27, hydrologyAssumptions!$C27)</f>
        <v>D</v>
      </c>
      <c r="AE36" s="2" t="str">
        <f>IF(VLOOKUP(AE$10,contractorInformation!$B$2:$H$43,7,FALSE) = "Sacramento", hydrologyAssumptions!$B27, hydrologyAssumptions!$C27)</f>
        <v>D</v>
      </c>
      <c r="AF36" s="2" t="str">
        <f>IF(VLOOKUP(AF$10,contractorInformation!$B$2:$H$43,7,FALSE) = "Sacramento", hydrologyAssumptions!$B27, hydrologyAssumptions!$C27)</f>
        <v>D</v>
      </c>
      <c r="AG36" s="2" t="str">
        <f>IF(VLOOKUP(AG$10,contractorInformation!$B$2:$H$43,7,FALSE) = "Sacramento", hydrologyAssumptions!$B27, hydrologyAssumptions!$C27)</f>
        <v>D</v>
      </c>
      <c r="AH36" s="2" t="str">
        <f>IF(VLOOKUP(AH$10,contractorInformation!$B$2:$H$43,7,FALSE) = "Sacramento", hydrologyAssumptions!$B27, hydrologyAssumptions!$C27)</f>
        <v>D</v>
      </c>
      <c r="AI36" s="2" t="str">
        <f>IF(VLOOKUP(AI$10,contractorInformation!$B$2:$H$43,7,FALSE) = "Sacramento", hydrologyAssumptions!$B27, hydrologyAssumptions!$C27)</f>
        <v>D</v>
      </c>
      <c r="AJ36" s="2" t="str">
        <f>IF(VLOOKUP(AJ$10,contractorInformation!$B$2:$H$43,7,FALSE) = "Sacramento", hydrologyAssumptions!$B27, hydrologyAssumptions!$C27)</f>
        <v>D</v>
      </c>
      <c r="AK36" s="2" t="str">
        <f>IF(VLOOKUP(AK$10,contractorInformation!$B$2:$H$43,7,FALSE) = "Sacramento", hydrologyAssumptions!$B27, hydrologyAssumptions!$C27)</f>
        <v>D</v>
      </c>
      <c r="AL36" s="2" t="str">
        <f>IF(VLOOKUP(AL$10,contractorInformation!$B$2:$H$43,7,FALSE) = "Sacramento", hydrologyAssumptions!$B27, hydrologyAssumptions!$C27)</f>
        <v>D</v>
      </c>
      <c r="AM36" s="2" t="str">
        <f>IF(VLOOKUP(AM$10,contractorInformation!$B$2:$H$43,7,FALSE) = "Sacramento", hydrologyAssumptions!$B27, hydrologyAssumptions!$C27)</f>
        <v>D</v>
      </c>
      <c r="AN36" s="2" t="str">
        <f>IF(VLOOKUP(AN$10,contractorInformation!$B$2:$H$43,7,FALSE) = "Sacramento", hydrologyAssumptions!$B27, hydrologyAssumptions!$C27)</f>
        <v>D</v>
      </c>
      <c r="AO36" s="2" t="str">
        <f>IF(VLOOKUP(AO$10,contractorInformation!$B$2:$H$43,7,FALSE) = "Sacramento", hydrologyAssumptions!$B27, hydrologyAssumptions!$C27)</f>
        <v>D</v>
      </c>
      <c r="AP36" s="2" t="str">
        <f>IF(VLOOKUP(AP$10,contractorInformation!$B$2:$H$43,7,FALSE) = "Sacramento", hydrologyAssumptions!$B27, hydrologyAssumptions!$C27)</f>
        <v>D</v>
      </c>
      <c r="AQ36" s="2" t="str">
        <f>IF(VLOOKUP(AQ$10,contractorInformation!$B$2:$H$43,7,FALSE) = "Sacramento", hydrologyAssumptions!$B27, hydrologyAssumptions!$C27)</f>
        <v>D</v>
      </c>
    </row>
    <row r="37" spans="1:43" hidden="1" outlineLevel="1" x14ac:dyDescent="0.35">
      <c r="A37" s="2">
        <v>1948</v>
      </c>
      <c r="B37" s="2" t="str">
        <f>IF(VLOOKUP(B$10,contractorInformation!$B$2:$H$43,7,FALSE) = "Sacramento", hydrologyAssumptions!$B28, hydrologyAssumptions!$C28)</f>
        <v>BN</v>
      </c>
      <c r="C37" s="2" t="str">
        <f>IF(VLOOKUP(C$10,contractorInformation!$B$2:$H$43,7,FALSE) = "Sacramento", hydrologyAssumptions!$B28, hydrologyAssumptions!$C28)</f>
        <v>BN</v>
      </c>
      <c r="D37" s="2" t="str">
        <f>IF(VLOOKUP(D$10,contractorInformation!$B$2:$H$43,7,FALSE) = "Sacramento", hydrologyAssumptions!$B28, hydrologyAssumptions!$C28)</f>
        <v>BN</v>
      </c>
      <c r="E37" s="2" t="str">
        <f>IF(VLOOKUP(E$10,contractorInformation!$B$2:$H$43,7,FALSE) = "Sacramento", hydrologyAssumptions!$B28, hydrologyAssumptions!$C28)</f>
        <v>BN</v>
      </c>
      <c r="F37" s="2" t="str">
        <f>IF(VLOOKUP(F$10,contractorInformation!$B$2:$H$43,7,FALSE) = "Sacramento", hydrologyAssumptions!$B28, hydrologyAssumptions!$C28)</f>
        <v>BN</v>
      </c>
      <c r="G37" s="2" t="str">
        <f>IF(VLOOKUP(G$10,contractorInformation!$B$2:$H$43,7,FALSE) = "Sacramento", hydrologyAssumptions!$B28, hydrologyAssumptions!$C28)</f>
        <v>BN</v>
      </c>
      <c r="H37" s="2" t="str">
        <f>IF(VLOOKUP(H$10,contractorInformation!$B$2:$H$43,7,FALSE) = "Sacramento", hydrologyAssumptions!$B28, hydrologyAssumptions!$C28)</f>
        <v>BN</v>
      </c>
      <c r="I37" s="2" t="str">
        <f>IF(VLOOKUP(I$10,contractorInformation!$B$2:$H$43,7,FALSE) = "Sacramento", hydrologyAssumptions!$B28, hydrologyAssumptions!$C28)</f>
        <v>BN</v>
      </c>
      <c r="J37" s="2" t="str">
        <f>IF(VLOOKUP(J$10,contractorInformation!$B$2:$H$43,7,FALSE) = "Sacramento", hydrologyAssumptions!$B28, hydrologyAssumptions!$C28)</f>
        <v>BN</v>
      </c>
      <c r="K37" s="2" t="str">
        <f>IF(VLOOKUP(K$10,contractorInformation!$B$2:$H$43,7,FALSE) = "Sacramento", hydrologyAssumptions!$B28, hydrologyAssumptions!$C28)</f>
        <v>BN</v>
      </c>
      <c r="L37" s="2" t="str">
        <f>IF(VLOOKUP(L$10,contractorInformation!$B$2:$H$43,7,FALSE) = "Sacramento", hydrologyAssumptions!$B28, hydrologyAssumptions!$C28)</f>
        <v>BN</v>
      </c>
      <c r="M37" s="2" t="str">
        <f>IF(VLOOKUP(M$10,contractorInformation!$B$2:$H$43,7,FALSE) = "Sacramento", hydrologyAssumptions!$B28, hydrologyAssumptions!$C28)</f>
        <v>BN</v>
      </c>
      <c r="N37" s="2" t="str">
        <f>IF(VLOOKUP(N$10,contractorInformation!$B$2:$H$43,7,FALSE) = "Sacramento", hydrologyAssumptions!$B28, hydrologyAssumptions!$C28)</f>
        <v>BN</v>
      </c>
      <c r="O37" s="2" t="str">
        <f>IF(VLOOKUP(O$10,contractorInformation!$B$2:$H$43,7,FALSE) = "Sacramento", hydrologyAssumptions!$B28, hydrologyAssumptions!$C28)</f>
        <v>BN</v>
      </c>
      <c r="P37" s="2" t="str">
        <f>IF(VLOOKUP(P$10,contractorInformation!$B$2:$H$43,7,FALSE) = "Sacramento", hydrologyAssumptions!$B28, hydrologyAssumptions!$C28)</f>
        <v>BN</v>
      </c>
      <c r="Q37" s="2" t="str">
        <f>IF(VLOOKUP(Q$10,contractorInformation!$B$2:$H$43,7,FALSE) = "Sacramento", hydrologyAssumptions!$B28, hydrologyAssumptions!$C28)</f>
        <v>BN</v>
      </c>
      <c r="R37" s="2" t="str">
        <f>IF(VLOOKUP(R$10,contractorInformation!$B$2:$H$43,7,FALSE) = "Sacramento", hydrologyAssumptions!$B28, hydrologyAssumptions!$C28)</f>
        <v>BN</v>
      </c>
      <c r="S37" s="2" t="str">
        <f>IF(VLOOKUP(S$10,contractorInformation!$B$2:$H$43,7,FALSE) = "Sacramento", hydrologyAssumptions!$B28, hydrologyAssumptions!$C28)</f>
        <v>BN</v>
      </c>
      <c r="T37" s="2" t="str">
        <f>IF(VLOOKUP(T$10,contractorInformation!$B$2:$H$43,7,FALSE) = "Sacramento", hydrologyAssumptions!$B28, hydrologyAssumptions!$C28)</f>
        <v>BN</v>
      </c>
      <c r="U37" s="2" t="str">
        <f>IF(VLOOKUP(U$10,contractorInformation!$B$2:$H$43,7,FALSE) = "Sacramento", hydrologyAssumptions!$B28, hydrologyAssumptions!$C28)</f>
        <v>BN</v>
      </c>
      <c r="V37" s="2" t="str">
        <f>IF(VLOOKUP(V$10,contractorInformation!$B$2:$H$43,7,FALSE) = "Sacramento", hydrologyAssumptions!$B28, hydrologyAssumptions!$C28)</f>
        <v>BN</v>
      </c>
      <c r="W37" s="2" t="str">
        <f>IF(VLOOKUP(W$10,contractorInformation!$B$2:$H$43,7,FALSE) = "Sacramento", hydrologyAssumptions!$B28, hydrologyAssumptions!$C28)</f>
        <v>BN</v>
      </c>
      <c r="X37" s="2" t="str">
        <f>IF(VLOOKUP(X$10,contractorInformation!$B$2:$H$43,7,FALSE) = "Sacramento", hydrologyAssumptions!$B28, hydrologyAssumptions!$C28)</f>
        <v>BN</v>
      </c>
      <c r="Y37" s="2" t="str">
        <f>IF(VLOOKUP(Y$10,contractorInformation!$B$2:$H$43,7,FALSE) = "Sacramento", hydrologyAssumptions!$B28, hydrologyAssumptions!$C28)</f>
        <v>BN</v>
      </c>
      <c r="Z37" s="2" t="str">
        <f>IF(VLOOKUP(Z$10,contractorInformation!$B$2:$H$43,7,FALSE) = "Sacramento", hydrologyAssumptions!$B28, hydrologyAssumptions!$C28)</f>
        <v>BN</v>
      </c>
      <c r="AA37" s="2" t="str">
        <f>IF(VLOOKUP(AA$10,contractorInformation!$B$2:$H$43,7,FALSE) = "Sacramento", hydrologyAssumptions!$B28, hydrologyAssumptions!$C28)</f>
        <v>BN</v>
      </c>
      <c r="AB37" s="2" t="str">
        <f>IF(VLOOKUP(AB$10,contractorInformation!$B$2:$H$43,7,FALSE) = "Sacramento", hydrologyAssumptions!$B28, hydrologyAssumptions!$C28)</f>
        <v>BN</v>
      </c>
      <c r="AC37" s="2" t="str">
        <f>IF(VLOOKUP(AC$10,contractorInformation!$B$2:$H$43,7,FALSE) = "Sacramento", hydrologyAssumptions!$B28, hydrologyAssumptions!$C28)</f>
        <v>BN</v>
      </c>
      <c r="AD37" s="2" t="str">
        <f>IF(VLOOKUP(AD$10,contractorInformation!$B$2:$H$43,7,FALSE) = "Sacramento", hydrologyAssumptions!$B28, hydrologyAssumptions!$C28)</f>
        <v>BN</v>
      </c>
      <c r="AE37" s="2" t="str">
        <f>IF(VLOOKUP(AE$10,contractorInformation!$B$2:$H$43,7,FALSE) = "Sacramento", hydrologyAssumptions!$B28, hydrologyAssumptions!$C28)</f>
        <v>BN</v>
      </c>
      <c r="AF37" s="2" t="str">
        <f>IF(VLOOKUP(AF$10,contractorInformation!$B$2:$H$43,7,FALSE) = "Sacramento", hydrologyAssumptions!$B28, hydrologyAssumptions!$C28)</f>
        <v>BN</v>
      </c>
      <c r="AG37" s="2" t="str">
        <f>IF(VLOOKUP(AG$10,contractorInformation!$B$2:$H$43,7,FALSE) = "Sacramento", hydrologyAssumptions!$B28, hydrologyAssumptions!$C28)</f>
        <v>BN</v>
      </c>
      <c r="AH37" s="2" t="str">
        <f>IF(VLOOKUP(AH$10,contractorInformation!$B$2:$H$43,7,FALSE) = "Sacramento", hydrologyAssumptions!$B28, hydrologyAssumptions!$C28)</f>
        <v>BN</v>
      </c>
      <c r="AI37" s="2" t="str">
        <f>IF(VLOOKUP(AI$10,contractorInformation!$B$2:$H$43,7,FALSE) = "Sacramento", hydrologyAssumptions!$B28, hydrologyAssumptions!$C28)</f>
        <v>BN</v>
      </c>
      <c r="AJ37" s="2" t="str">
        <f>IF(VLOOKUP(AJ$10,contractorInformation!$B$2:$H$43,7,FALSE) = "Sacramento", hydrologyAssumptions!$B28, hydrologyAssumptions!$C28)</f>
        <v>BN</v>
      </c>
      <c r="AK37" s="2" t="str">
        <f>IF(VLOOKUP(AK$10,contractorInformation!$B$2:$H$43,7,FALSE) = "Sacramento", hydrologyAssumptions!$B28, hydrologyAssumptions!$C28)</f>
        <v>BN</v>
      </c>
      <c r="AL37" s="2" t="str">
        <f>IF(VLOOKUP(AL$10,contractorInformation!$B$2:$H$43,7,FALSE) = "Sacramento", hydrologyAssumptions!$B28, hydrologyAssumptions!$C28)</f>
        <v>BN</v>
      </c>
      <c r="AM37" s="2" t="str">
        <f>IF(VLOOKUP(AM$10,contractorInformation!$B$2:$H$43,7,FALSE) = "Sacramento", hydrologyAssumptions!$B28, hydrologyAssumptions!$C28)</f>
        <v>BN</v>
      </c>
      <c r="AN37" s="2" t="str">
        <f>IF(VLOOKUP(AN$10,contractorInformation!$B$2:$H$43,7,FALSE) = "Sacramento", hydrologyAssumptions!$B28, hydrologyAssumptions!$C28)</f>
        <v>BN</v>
      </c>
      <c r="AO37" s="2" t="str">
        <f>IF(VLOOKUP(AO$10,contractorInformation!$B$2:$H$43,7,FALSE) = "Sacramento", hydrologyAssumptions!$B28, hydrologyAssumptions!$C28)</f>
        <v>BN</v>
      </c>
      <c r="AP37" s="2" t="str">
        <f>IF(VLOOKUP(AP$10,contractorInformation!$B$2:$H$43,7,FALSE) = "Sacramento", hydrologyAssumptions!$B28, hydrologyAssumptions!$C28)</f>
        <v>BN</v>
      </c>
      <c r="AQ37" s="2" t="str">
        <f>IF(VLOOKUP(AQ$10,contractorInformation!$B$2:$H$43,7,FALSE) = "Sacramento", hydrologyAssumptions!$B28, hydrologyAssumptions!$C28)</f>
        <v>BN</v>
      </c>
    </row>
    <row r="38" spans="1:43" hidden="1" outlineLevel="1" x14ac:dyDescent="0.35">
      <c r="A38" s="2">
        <v>1949</v>
      </c>
      <c r="B38" s="2" t="str">
        <f>IF(VLOOKUP(B$10,contractorInformation!$B$2:$H$43,7,FALSE) = "Sacramento", hydrologyAssumptions!$B29, hydrologyAssumptions!$C29)</f>
        <v>D</v>
      </c>
      <c r="C38" s="2" t="str">
        <f>IF(VLOOKUP(C$10,contractorInformation!$B$2:$H$43,7,FALSE) = "Sacramento", hydrologyAssumptions!$B29, hydrologyAssumptions!$C29)</f>
        <v>D</v>
      </c>
      <c r="D38" s="2" t="str">
        <f>IF(VLOOKUP(D$10,contractorInformation!$B$2:$H$43,7,FALSE) = "Sacramento", hydrologyAssumptions!$B29, hydrologyAssumptions!$C29)</f>
        <v>D</v>
      </c>
      <c r="E38" s="2" t="str">
        <f>IF(VLOOKUP(E$10,contractorInformation!$B$2:$H$43,7,FALSE) = "Sacramento", hydrologyAssumptions!$B29, hydrologyAssumptions!$C29)</f>
        <v>D</v>
      </c>
      <c r="F38" s="2" t="str">
        <f>IF(VLOOKUP(F$10,contractorInformation!$B$2:$H$43,7,FALSE) = "Sacramento", hydrologyAssumptions!$B29, hydrologyAssumptions!$C29)</f>
        <v>D</v>
      </c>
      <c r="G38" s="2" t="str">
        <f>IF(VLOOKUP(G$10,contractorInformation!$B$2:$H$43,7,FALSE) = "Sacramento", hydrologyAssumptions!$B29, hydrologyAssumptions!$C29)</f>
        <v>D</v>
      </c>
      <c r="H38" s="2" t="str">
        <f>IF(VLOOKUP(H$10,contractorInformation!$B$2:$H$43,7,FALSE) = "Sacramento", hydrologyAssumptions!$B29, hydrologyAssumptions!$C29)</f>
        <v>D</v>
      </c>
      <c r="I38" s="2" t="str">
        <f>IF(VLOOKUP(I$10,contractorInformation!$B$2:$H$43,7,FALSE) = "Sacramento", hydrologyAssumptions!$B29, hydrologyAssumptions!$C29)</f>
        <v>D</v>
      </c>
      <c r="J38" s="2" t="str">
        <f>IF(VLOOKUP(J$10,contractorInformation!$B$2:$H$43,7,FALSE) = "Sacramento", hydrologyAssumptions!$B29, hydrologyAssumptions!$C29)</f>
        <v>D</v>
      </c>
      <c r="K38" s="2" t="str">
        <f>IF(VLOOKUP(K$10,contractorInformation!$B$2:$H$43,7,FALSE) = "Sacramento", hydrologyAssumptions!$B29, hydrologyAssumptions!$C29)</f>
        <v>D</v>
      </c>
      <c r="L38" s="2" t="str">
        <f>IF(VLOOKUP(L$10,contractorInformation!$B$2:$H$43,7,FALSE) = "Sacramento", hydrologyAssumptions!$B29, hydrologyAssumptions!$C29)</f>
        <v>D</v>
      </c>
      <c r="M38" s="2" t="str">
        <f>IF(VLOOKUP(M$10,contractorInformation!$B$2:$H$43,7,FALSE) = "Sacramento", hydrologyAssumptions!$B29, hydrologyAssumptions!$C29)</f>
        <v>D</v>
      </c>
      <c r="N38" s="2" t="str">
        <f>IF(VLOOKUP(N$10,contractorInformation!$B$2:$H$43,7,FALSE) = "Sacramento", hydrologyAssumptions!$B29, hydrologyAssumptions!$C29)</f>
        <v>BN</v>
      </c>
      <c r="O38" s="2" t="str">
        <f>IF(VLOOKUP(O$10,contractorInformation!$B$2:$H$43,7,FALSE) = "Sacramento", hydrologyAssumptions!$B29, hydrologyAssumptions!$C29)</f>
        <v>BN</v>
      </c>
      <c r="P38" s="2" t="str">
        <f>IF(VLOOKUP(P$10,contractorInformation!$B$2:$H$43,7,FALSE) = "Sacramento", hydrologyAssumptions!$B29, hydrologyAssumptions!$C29)</f>
        <v>BN</v>
      </c>
      <c r="Q38" s="2" t="str">
        <f>IF(VLOOKUP(Q$10,contractorInformation!$B$2:$H$43,7,FALSE) = "Sacramento", hydrologyAssumptions!$B29, hydrologyAssumptions!$C29)</f>
        <v>BN</v>
      </c>
      <c r="R38" s="2" t="str">
        <f>IF(VLOOKUP(R$10,contractorInformation!$B$2:$H$43,7,FALSE) = "Sacramento", hydrologyAssumptions!$B29, hydrologyAssumptions!$C29)</f>
        <v>BN</v>
      </c>
      <c r="S38" s="2" t="str">
        <f>IF(VLOOKUP(S$10,contractorInformation!$B$2:$H$43,7,FALSE) = "Sacramento", hydrologyAssumptions!$B29, hydrologyAssumptions!$C29)</f>
        <v>BN</v>
      </c>
      <c r="T38" s="2" t="str">
        <f>IF(VLOOKUP(T$10,contractorInformation!$B$2:$H$43,7,FALSE) = "Sacramento", hydrologyAssumptions!$B29, hydrologyAssumptions!$C29)</f>
        <v>BN</v>
      </c>
      <c r="U38" s="2" t="str">
        <f>IF(VLOOKUP(U$10,contractorInformation!$B$2:$H$43,7,FALSE) = "Sacramento", hydrologyAssumptions!$B29, hydrologyAssumptions!$C29)</f>
        <v>BN</v>
      </c>
      <c r="V38" s="2" t="str">
        <f>IF(VLOOKUP(V$10,contractorInformation!$B$2:$H$43,7,FALSE) = "Sacramento", hydrologyAssumptions!$B29, hydrologyAssumptions!$C29)</f>
        <v>BN</v>
      </c>
      <c r="W38" s="2" t="str">
        <f>IF(VLOOKUP(W$10,contractorInformation!$B$2:$H$43,7,FALSE) = "Sacramento", hydrologyAssumptions!$B29, hydrologyAssumptions!$C29)</f>
        <v>BN</v>
      </c>
      <c r="X38" s="2" t="str">
        <f>IF(VLOOKUP(X$10,contractorInformation!$B$2:$H$43,7,FALSE) = "Sacramento", hydrologyAssumptions!$B29, hydrologyAssumptions!$C29)</f>
        <v>D</v>
      </c>
      <c r="Y38" s="2" t="str">
        <f>IF(VLOOKUP(Y$10,contractorInformation!$B$2:$H$43,7,FALSE) = "Sacramento", hydrologyAssumptions!$B29, hydrologyAssumptions!$C29)</f>
        <v>D</v>
      </c>
      <c r="Z38" s="2" t="str">
        <f>IF(VLOOKUP(Z$10,contractorInformation!$B$2:$H$43,7,FALSE) = "Sacramento", hydrologyAssumptions!$B29, hydrologyAssumptions!$C29)</f>
        <v>D</v>
      </c>
      <c r="AA38" s="2" t="str">
        <f>IF(VLOOKUP(AA$10,contractorInformation!$B$2:$H$43,7,FALSE) = "Sacramento", hydrologyAssumptions!$B29, hydrologyAssumptions!$C29)</f>
        <v>D</v>
      </c>
      <c r="AB38" s="2" t="str">
        <f>IF(VLOOKUP(AB$10,contractorInformation!$B$2:$H$43,7,FALSE) = "Sacramento", hydrologyAssumptions!$B29, hydrologyAssumptions!$C29)</f>
        <v>D</v>
      </c>
      <c r="AC38" s="2" t="str">
        <f>IF(VLOOKUP(AC$10,contractorInformation!$B$2:$H$43,7,FALSE) = "Sacramento", hydrologyAssumptions!$B29, hydrologyAssumptions!$C29)</f>
        <v>D</v>
      </c>
      <c r="AD38" s="2" t="str">
        <f>IF(VLOOKUP(AD$10,contractorInformation!$B$2:$H$43,7,FALSE) = "Sacramento", hydrologyAssumptions!$B29, hydrologyAssumptions!$C29)</f>
        <v>BN</v>
      </c>
      <c r="AE38" s="2" t="str">
        <f>IF(VLOOKUP(AE$10,contractorInformation!$B$2:$H$43,7,FALSE) = "Sacramento", hydrologyAssumptions!$B29, hydrologyAssumptions!$C29)</f>
        <v>BN</v>
      </c>
      <c r="AF38" s="2" t="str">
        <f>IF(VLOOKUP(AF$10,contractorInformation!$B$2:$H$43,7,FALSE) = "Sacramento", hydrologyAssumptions!$B29, hydrologyAssumptions!$C29)</f>
        <v>BN</v>
      </c>
      <c r="AG38" s="2" t="str">
        <f>IF(VLOOKUP(AG$10,contractorInformation!$B$2:$H$43,7,FALSE) = "Sacramento", hydrologyAssumptions!$B29, hydrologyAssumptions!$C29)</f>
        <v>BN</v>
      </c>
      <c r="AH38" s="2" t="str">
        <f>IF(VLOOKUP(AH$10,contractorInformation!$B$2:$H$43,7,FALSE) = "Sacramento", hydrologyAssumptions!$B29, hydrologyAssumptions!$C29)</f>
        <v>BN</v>
      </c>
      <c r="AI38" s="2" t="str">
        <f>IF(VLOOKUP(AI$10,contractorInformation!$B$2:$H$43,7,FALSE) = "Sacramento", hydrologyAssumptions!$B29, hydrologyAssumptions!$C29)</f>
        <v>BN</v>
      </c>
      <c r="AJ38" s="2" t="str">
        <f>IF(VLOOKUP(AJ$10,contractorInformation!$B$2:$H$43,7,FALSE) = "Sacramento", hydrologyAssumptions!$B29, hydrologyAssumptions!$C29)</f>
        <v>BN</v>
      </c>
      <c r="AK38" s="2" t="str">
        <f>IF(VLOOKUP(AK$10,contractorInformation!$B$2:$H$43,7,FALSE) = "Sacramento", hydrologyAssumptions!$B29, hydrologyAssumptions!$C29)</f>
        <v>BN</v>
      </c>
      <c r="AL38" s="2" t="str">
        <f>IF(VLOOKUP(AL$10,contractorInformation!$B$2:$H$43,7,FALSE) = "Sacramento", hydrologyAssumptions!$B29, hydrologyAssumptions!$C29)</f>
        <v>BN</v>
      </c>
      <c r="AM38" s="2" t="str">
        <f>IF(VLOOKUP(AM$10,contractorInformation!$B$2:$H$43,7,FALSE) = "Sacramento", hydrologyAssumptions!$B29, hydrologyAssumptions!$C29)</f>
        <v>BN</v>
      </c>
      <c r="AN38" s="2" t="str">
        <f>IF(VLOOKUP(AN$10,contractorInformation!$B$2:$H$43,7,FALSE) = "Sacramento", hydrologyAssumptions!$B29, hydrologyAssumptions!$C29)</f>
        <v>BN</v>
      </c>
      <c r="AO38" s="2" t="str">
        <f>IF(VLOOKUP(AO$10,contractorInformation!$B$2:$H$43,7,FALSE) = "Sacramento", hydrologyAssumptions!$B29, hydrologyAssumptions!$C29)</f>
        <v>BN</v>
      </c>
      <c r="AP38" s="2" t="str">
        <f>IF(VLOOKUP(AP$10,contractorInformation!$B$2:$H$43,7,FALSE) = "Sacramento", hydrologyAssumptions!$B29, hydrologyAssumptions!$C29)</f>
        <v>BN</v>
      </c>
      <c r="AQ38" s="2" t="str">
        <f>IF(VLOOKUP(AQ$10,contractorInformation!$B$2:$H$43,7,FALSE) = "Sacramento", hydrologyAssumptions!$B29, hydrologyAssumptions!$C29)</f>
        <v>BN</v>
      </c>
    </row>
    <row r="39" spans="1:43" hidden="1" outlineLevel="1" x14ac:dyDescent="0.35">
      <c r="A39" s="2">
        <v>1950</v>
      </c>
      <c r="B39" s="2" t="str">
        <f>IF(VLOOKUP(B$10,contractorInformation!$B$2:$H$43,7,FALSE) = "Sacramento", hydrologyAssumptions!$B30, hydrologyAssumptions!$C30)</f>
        <v>BN</v>
      </c>
      <c r="C39" s="2" t="str">
        <f>IF(VLOOKUP(C$10,contractorInformation!$B$2:$H$43,7,FALSE) = "Sacramento", hydrologyAssumptions!$B30, hydrologyAssumptions!$C30)</f>
        <v>BN</v>
      </c>
      <c r="D39" s="2" t="str">
        <f>IF(VLOOKUP(D$10,contractorInformation!$B$2:$H$43,7,FALSE) = "Sacramento", hydrologyAssumptions!$B30, hydrologyAssumptions!$C30)</f>
        <v>BN</v>
      </c>
      <c r="E39" s="2" t="str">
        <f>IF(VLOOKUP(E$10,contractorInformation!$B$2:$H$43,7,FALSE) = "Sacramento", hydrologyAssumptions!$B30, hydrologyAssumptions!$C30)</f>
        <v>BN</v>
      </c>
      <c r="F39" s="2" t="str">
        <f>IF(VLOOKUP(F$10,contractorInformation!$B$2:$H$43,7,FALSE) = "Sacramento", hydrologyAssumptions!$B30, hydrologyAssumptions!$C30)</f>
        <v>BN</v>
      </c>
      <c r="G39" s="2" t="str">
        <f>IF(VLOOKUP(G$10,contractorInformation!$B$2:$H$43,7,FALSE) = "Sacramento", hydrologyAssumptions!$B30, hydrologyAssumptions!$C30)</f>
        <v>BN</v>
      </c>
      <c r="H39" s="2" t="str">
        <f>IF(VLOOKUP(H$10,contractorInformation!$B$2:$H$43,7,FALSE) = "Sacramento", hydrologyAssumptions!$B30, hydrologyAssumptions!$C30)</f>
        <v>BN</v>
      </c>
      <c r="I39" s="2" t="str">
        <f>IF(VLOOKUP(I$10,contractorInformation!$B$2:$H$43,7,FALSE) = "Sacramento", hydrologyAssumptions!$B30, hydrologyAssumptions!$C30)</f>
        <v>BN</v>
      </c>
      <c r="J39" s="2" t="str">
        <f>IF(VLOOKUP(J$10,contractorInformation!$B$2:$H$43,7,FALSE) = "Sacramento", hydrologyAssumptions!$B30, hydrologyAssumptions!$C30)</f>
        <v>BN</v>
      </c>
      <c r="K39" s="2" t="str">
        <f>IF(VLOOKUP(K$10,contractorInformation!$B$2:$H$43,7,FALSE) = "Sacramento", hydrologyAssumptions!$B30, hydrologyAssumptions!$C30)</f>
        <v>BN</v>
      </c>
      <c r="L39" s="2" t="str">
        <f>IF(VLOOKUP(L$10,contractorInformation!$B$2:$H$43,7,FALSE) = "Sacramento", hydrologyAssumptions!$B30, hydrologyAssumptions!$C30)</f>
        <v>BN</v>
      </c>
      <c r="M39" s="2" t="str">
        <f>IF(VLOOKUP(M$10,contractorInformation!$B$2:$H$43,7,FALSE) = "Sacramento", hydrologyAssumptions!$B30, hydrologyAssumptions!$C30)</f>
        <v>BN</v>
      </c>
      <c r="N39" s="2" t="str">
        <f>IF(VLOOKUP(N$10,contractorInformation!$B$2:$H$43,7,FALSE) = "Sacramento", hydrologyAssumptions!$B30, hydrologyAssumptions!$C30)</f>
        <v>BN</v>
      </c>
      <c r="O39" s="2" t="str">
        <f>IF(VLOOKUP(O$10,contractorInformation!$B$2:$H$43,7,FALSE) = "Sacramento", hydrologyAssumptions!$B30, hydrologyAssumptions!$C30)</f>
        <v>BN</v>
      </c>
      <c r="P39" s="2" t="str">
        <f>IF(VLOOKUP(P$10,contractorInformation!$B$2:$H$43,7,FALSE) = "Sacramento", hydrologyAssumptions!$B30, hydrologyAssumptions!$C30)</f>
        <v>BN</v>
      </c>
      <c r="Q39" s="2" t="str">
        <f>IF(VLOOKUP(Q$10,contractorInformation!$B$2:$H$43,7,FALSE) = "Sacramento", hydrologyAssumptions!$B30, hydrologyAssumptions!$C30)</f>
        <v>BN</v>
      </c>
      <c r="R39" s="2" t="str">
        <f>IF(VLOOKUP(R$10,contractorInformation!$B$2:$H$43,7,FALSE) = "Sacramento", hydrologyAssumptions!$B30, hydrologyAssumptions!$C30)</f>
        <v>BN</v>
      </c>
      <c r="S39" s="2" t="str">
        <f>IF(VLOOKUP(S$10,contractorInformation!$B$2:$H$43,7,FALSE) = "Sacramento", hydrologyAssumptions!$B30, hydrologyAssumptions!$C30)</f>
        <v>BN</v>
      </c>
      <c r="T39" s="2" t="str">
        <f>IF(VLOOKUP(T$10,contractorInformation!$B$2:$H$43,7,FALSE) = "Sacramento", hydrologyAssumptions!$B30, hydrologyAssumptions!$C30)</f>
        <v>BN</v>
      </c>
      <c r="U39" s="2" t="str">
        <f>IF(VLOOKUP(U$10,contractorInformation!$B$2:$H$43,7,FALSE) = "Sacramento", hydrologyAssumptions!$B30, hydrologyAssumptions!$C30)</f>
        <v>BN</v>
      </c>
      <c r="V39" s="2" t="str">
        <f>IF(VLOOKUP(V$10,contractorInformation!$B$2:$H$43,7,FALSE) = "Sacramento", hydrologyAssumptions!$B30, hydrologyAssumptions!$C30)</f>
        <v>BN</v>
      </c>
      <c r="W39" s="2" t="str">
        <f>IF(VLOOKUP(W$10,contractorInformation!$B$2:$H$43,7,FALSE) = "Sacramento", hydrologyAssumptions!$B30, hydrologyAssumptions!$C30)</f>
        <v>BN</v>
      </c>
      <c r="X39" s="2" t="str">
        <f>IF(VLOOKUP(X$10,contractorInformation!$B$2:$H$43,7,FALSE) = "Sacramento", hydrologyAssumptions!$B30, hydrologyAssumptions!$C30)</f>
        <v>BN</v>
      </c>
      <c r="Y39" s="2" t="str">
        <f>IF(VLOOKUP(Y$10,contractorInformation!$B$2:$H$43,7,FALSE) = "Sacramento", hydrologyAssumptions!$B30, hydrologyAssumptions!$C30)</f>
        <v>BN</v>
      </c>
      <c r="Z39" s="2" t="str">
        <f>IF(VLOOKUP(Z$10,contractorInformation!$B$2:$H$43,7,FALSE) = "Sacramento", hydrologyAssumptions!$B30, hydrologyAssumptions!$C30)</f>
        <v>BN</v>
      </c>
      <c r="AA39" s="2" t="str">
        <f>IF(VLOOKUP(AA$10,contractorInformation!$B$2:$H$43,7,FALSE) = "Sacramento", hydrologyAssumptions!$B30, hydrologyAssumptions!$C30)</f>
        <v>BN</v>
      </c>
      <c r="AB39" s="2" t="str">
        <f>IF(VLOOKUP(AB$10,contractorInformation!$B$2:$H$43,7,FALSE) = "Sacramento", hydrologyAssumptions!$B30, hydrologyAssumptions!$C30)</f>
        <v>BN</v>
      </c>
      <c r="AC39" s="2" t="str">
        <f>IF(VLOOKUP(AC$10,contractorInformation!$B$2:$H$43,7,FALSE) = "Sacramento", hydrologyAssumptions!$B30, hydrologyAssumptions!$C30)</f>
        <v>BN</v>
      </c>
      <c r="AD39" s="2" t="str">
        <f>IF(VLOOKUP(AD$10,contractorInformation!$B$2:$H$43,7,FALSE) = "Sacramento", hydrologyAssumptions!$B30, hydrologyAssumptions!$C30)</f>
        <v>BN</v>
      </c>
      <c r="AE39" s="2" t="str">
        <f>IF(VLOOKUP(AE$10,contractorInformation!$B$2:$H$43,7,FALSE) = "Sacramento", hydrologyAssumptions!$B30, hydrologyAssumptions!$C30)</f>
        <v>BN</v>
      </c>
      <c r="AF39" s="2" t="str">
        <f>IF(VLOOKUP(AF$10,contractorInformation!$B$2:$H$43,7,FALSE) = "Sacramento", hydrologyAssumptions!$B30, hydrologyAssumptions!$C30)</f>
        <v>BN</v>
      </c>
      <c r="AG39" s="2" t="str">
        <f>IF(VLOOKUP(AG$10,contractorInformation!$B$2:$H$43,7,FALSE) = "Sacramento", hydrologyAssumptions!$B30, hydrologyAssumptions!$C30)</f>
        <v>BN</v>
      </c>
      <c r="AH39" s="2" t="str">
        <f>IF(VLOOKUP(AH$10,contractorInformation!$B$2:$H$43,7,FALSE) = "Sacramento", hydrologyAssumptions!$B30, hydrologyAssumptions!$C30)</f>
        <v>BN</v>
      </c>
      <c r="AI39" s="2" t="str">
        <f>IF(VLOOKUP(AI$10,contractorInformation!$B$2:$H$43,7,FALSE) = "Sacramento", hydrologyAssumptions!$B30, hydrologyAssumptions!$C30)</f>
        <v>BN</v>
      </c>
      <c r="AJ39" s="2" t="str">
        <f>IF(VLOOKUP(AJ$10,contractorInformation!$B$2:$H$43,7,FALSE) = "Sacramento", hydrologyAssumptions!$B30, hydrologyAssumptions!$C30)</f>
        <v>BN</v>
      </c>
      <c r="AK39" s="2" t="str">
        <f>IF(VLOOKUP(AK$10,contractorInformation!$B$2:$H$43,7,FALSE) = "Sacramento", hydrologyAssumptions!$B30, hydrologyAssumptions!$C30)</f>
        <v>BN</v>
      </c>
      <c r="AL39" s="2" t="str">
        <f>IF(VLOOKUP(AL$10,contractorInformation!$B$2:$H$43,7,FALSE) = "Sacramento", hydrologyAssumptions!$B30, hydrologyAssumptions!$C30)</f>
        <v>BN</v>
      </c>
      <c r="AM39" s="2" t="str">
        <f>IF(VLOOKUP(AM$10,contractorInformation!$B$2:$H$43,7,FALSE) = "Sacramento", hydrologyAssumptions!$B30, hydrologyAssumptions!$C30)</f>
        <v>BN</v>
      </c>
      <c r="AN39" s="2" t="str">
        <f>IF(VLOOKUP(AN$10,contractorInformation!$B$2:$H$43,7,FALSE) = "Sacramento", hydrologyAssumptions!$B30, hydrologyAssumptions!$C30)</f>
        <v>BN</v>
      </c>
      <c r="AO39" s="2" t="str">
        <f>IF(VLOOKUP(AO$10,contractorInformation!$B$2:$H$43,7,FALSE) = "Sacramento", hydrologyAssumptions!$B30, hydrologyAssumptions!$C30)</f>
        <v>BN</v>
      </c>
      <c r="AP39" s="2" t="str">
        <f>IF(VLOOKUP(AP$10,contractorInformation!$B$2:$H$43,7,FALSE) = "Sacramento", hydrologyAssumptions!$B30, hydrologyAssumptions!$C30)</f>
        <v>BN</v>
      </c>
      <c r="AQ39" s="2" t="str">
        <f>IF(VLOOKUP(AQ$10,contractorInformation!$B$2:$H$43,7,FALSE) = "Sacramento", hydrologyAssumptions!$B30, hydrologyAssumptions!$C30)</f>
        <v>BN</v>
      </c>
    </row>
    <row r="40" spans="1:43" hidden="1" outlineLevel="1" x14ac:dyDescent="0.35">
      <c r="A40" s="2">
        <v>1951</v>
      </c>
      <c r="B40" s="2" t="str">
        <f>IF(VLOOKUP(B$10,contractorInformation!$B$2:$H$43,7,FALSE) = "Sacramento", hydrologyAssumptions!$B31, hydrologyAssumptions!$C31)</f>
        <v>AN</v>
      </c>
      <c r="C40" s="2" t="str">
        <f>IF(VLOOKUP(C$10,contractorInformation!$B$2:$H$43,7,FALSE) = "Sacramento", hydrologyAssumptions!$B31, hydrologyAssumptions!$C31)</f>
        <v>AN</v>
      </c>
      <c r="D40" s="2" t="str">
        <f>IF(VLOOKUP(D$10,contractorInformation!$B$2:$H$43,7,FALSE) = "Sacramento", hydrologyAssumptions!$B31, hydrologyAssumptions!$C31)</f>
        <v>AN</v>
      </c>
      <c r="E40" s="2" t="str">
        <f>IF(VLOOKUP(E$10,contractorInformation!$B$2:$H$43,7,FALSE) = "Sacramento", hydrologyAssumptions!$B31, hydrologyAssumptions!$C31)</f>
        <v>AN</v>
      </c>
      <c r="F40" s="2" t="str">
        <f>IF(VLOOKUP(F$10,contractorInformation!$B$2:$H$43,7,FALSE) = "Sacramento", hydrologyAssumptions!$B31, hydrologyAssumptions!$C31)</f>
        <v>AN</v>
      </c>
      <c r="G40" s="2" t="str">
        <f>IF(VLOOKUP(G$10,contractorInformation!$B$2:$H$43,7,FALSE) = "Sacramento", hydrologyAssumptions!$B31, hydrologyAssumptions!$C31)</f>
        <v>AN</v>
      </c>
      <c r="H40" s="2" t="str">
        <f>IF(VLOOKUP(H$10,contractorInformation!$B$2:$H$43,7,FALSE) = "Sacramento", hydrologyAssumptions!$B31, hydrologyAssumptions!$C31)</f>
        <v>AN</v>
      </c>
      <c r="I40" s="2" t="str">
        <f>IF(VLOOKUP(I$10,contractorInformation!$B$2:$H$43,7,FALSE) = "Sacramento", hydrologyAssumptions!$B31, hydrologyAssumptions!$C31)</f>
        <v>AN</v>
      </c>
      <c r="J40" s="2" t="str">
        <f>IF(VLOOKUP(J$10,contractorInformation!$B$2:$H$43,7,FALSE) = "Sacramento", hydrologyAssumptions!$B31, hydrologyAssumptions!$C31)</f>
        <v>AN</v>
      </c>
      <c r="K40" s="2" t="str">
        <f>IF(VLOOKUP(K$10,contractorInformation!$B$2:$H$43,7,FALSE) = "Sacramento", hydrologyAssumptions!$B31, hydrologyAssumptions!$C31)</f>
        <v>AN</v>
      </c>
      <c r="L40" s="2" t="str">
        <f>IF(VLOOKUP(L$10,contractorInformation!$B$2:$H$43,7,FALSE) = "Sacramento", hydrologyAssumptions!$B31, hydrologyAssumptions!$C31)</f>
        <v>AN</v>
      </c>
      <c r="M40" s="2" t="str">
        <f>IF(VLOOKUP(M$10,contractorInformation!$B$2:$H$43,7,FALSE) = "Sacramento", hydrologyAssumptions!$B31, hydrologyAssumptions!$C31)</f>
        <v>AN</v>
      </c>
      <c r="N40" s="2" t="str">
        <f>IF(VLOOKUP(N$10,contractorInformation!$B$2:$H$43,7,FALSE) = "Sacramento", hydrologyAssumptions!$B31, hydrologyAssumptions!$C31)</f>
        <v>AN</v>
      </c>
      <c r="O40" s="2" t="str">
        <f>IF(VLOOKUP(O$10,contractorInformation!$B$2:$H$43,7,FALSE) = "Sacramento", hydrologyAssumptions!$B31, hydrologyAssumptions!$C31)</f>
        <v>AN</v>
      </c>
      <c r="P40" s="2" t="str">
        <f>IF(VLOOKUP(P$10,contractorInformation!$B$2:$H$43,7,FALSE) = "Sacramento", hydrologyAssumptions!$B31, hydrologyAssumptions!$C31)</f>
        <v>AN</v>
      </c>
      <c r="Q40" s="2" t="str">
        <f>IF(VLOOKUP(Q$10,contractorInformation!$B$2:$H$43,7,FALSE) = "Sacramento", hydrologyAssumptions!$B31, hydrologyAssumptions!$C31)</f>
        <v>AN</v>
      </c>
      <c r="R40" s="2" t="str">
        <f>IF(VLOOKUP(R$10,contractorInformation!$B$2:$H$43,7,FALSE) = "Sacramento", hydrologyAssumptions!$B31, hydrologyAssumptions!$C31)</f>
        <v>AN</v>
      </c>
      <c r="S40" s="2" t="str">
        <f>IF(VLOOKUP(S$10,contractorInformation!$B$2:$H$43,7,FALSE) = "Sacramento", hydrologyAssumptions!$B31, hydrologyAssumptions!$C31)</f>
        <v>AN</v>
      </c>
      <c r="T40" s="2" t="str">
        <f>IF(VLOOKUP(T$10,contractorInformation!$B$2:$H$43,7,FALSE) = "Sacramento", hydrologyAssumptions!$B31, hydrologyAssumptions!$C31)</f>
        <v>AN</v>
      </c>
      <c r="U40" s="2" t="str">
        <f>IF(VLOOKUP(U$10,contractorInformation!$B$2:$H$43,7,FALSE) = "Sacramento", hydrologyAssumptions!$B31, hydrologyAssumptions!$C31)</f>
        <v>AN</v>
      </c>
      <c r="V40" s="2" t="str">
        <f>IF(VLOOKUP(V$10,contractorInformation!$B$2:$H$43,7,FALSE) = "Sacramento", hydrologyAssumptions!$B31, hydrologyAssumptions!$C31)</f>
        <v>AN</v>
      </c>
      <c r="W40" s="2" t="str">
        <f>IF(VLOOKUP(W$10,contractorInformation!$B$2:$H$43,7,FALSE) = "Sacramento", hydrologyAssumptions!$B31, hydrologyAssumptions!$C31)</f>
        <v>AN</v>
      </c>
      <c r="X40" s="2" t="str">
        <f>IF(VLOOKUP(X$10,contractorInformation!$B$2:$H$43,7,FALSE) = "Sacramento", hydrologyAssumptions!$B31, hydrologyAssumptions!$C31)</f>
        <v>AN</v>
      </c>
      <c r="Y40" s="2" t="str">
        <f>IF(VLOOKUP(Y$10,contractorInformation!$B$2:$H$43,7,FALSE) = "Sacramento", hydrologyAssumptions!$B31, hydrologyAssumptions!$C31)</f>
        <v>AN</v>
      </c>
      <c r="Z40" s="2" t="str">
        <f>IF(VLOOKUP(Z$10,contractorInformation!$B$2:$H$43,7,FALSE) = "Sacramento", hydrologyAssumptions!$B31, hydrologyAssumptions!$C31)</f>
        <v>AN</v>
      </c>
      <c r="AA40" s="2" t="str">
        <f>IF(VLOOKUP(AA$10,contractorInformation!$B$2:$H$43,7,FALSE) = "Sacramento", hydrologyAssumptions!$B31, hydrologyAssumptions!$C31)</f>
        <v>AN</v>
      </c>
      <c r="AB40" s="2" t="str">
        <f>IF(VLOOKUP(AB$10,contractorInformation!$B$2:$H$43,7,FALSE) = "Sacramento", hydrologyAssumptions!$B31, hydrologyAssumptions!$C31)</f>
        <v>AN</v>
      </c>
      <c r="AC40" s="2" t="str">
        <f>IF(VLOOKUP(AC$10,contractorInformation!$B$2:$H$43,7,FALSE) = "Sacramento", hydrologyAssumptions!$B31, hydrologyAssumptions!$C31)</f>
        <v>AN</v>
      </c>
      <c r="AD40" s="2" t="str">
        <f>IF(VLOOKUP(AD$10,contractorInformation!$B$2:$H$43,7,FALSE) = "Sacramento", hydrologyAssumptions!$B31, hydrologyAssumptions!$C31)</f>
        <v>AN</v>
      </c>
      <c r="AE40" s="2" t="str">
        <f>IF(VLOOKUP(AE$10,contractorInformation!$B$2:$H$43,7,FALSE) = "Sacramento", hydrologyAssumptions!$B31, hydrologyAssumptions!$C31)</f>
        <v>AN</v>
      </c>
      <c r="AF40" s="2" t="str">
        <f>IF(VLOOKUP(AF$10,contractorInformation!$B$2:$H$43,7,FALSE) = "Sacramento", hydrologyAssumptions!$B31, hydrologyAssumptions!$C31)</f>
        <v>AN</v>
      </c>
      <c r="AG40" s="2" t="str">
        <f>IF(VLOOKUP(AG$10,contractorInformation!$B$2:$H$43,7,FALSE) = "Sacramento", hydrologyAssumptions!$B31, hydrologyAssumptions!$C31)</f>
        <v>AN</v>
      </c>
      <c r="AH40" s="2" t="str">
        <f>IF(VLOOKUP(AH$10,contractorInformation!$B$2:$H$43,7,FALSE) = "Sacramento", hydrologyAssumptions!$B31, hydrologyAssumptions!$C31)</f>
        <v>AN</v>
      </c>
      <c r="AI40" s="2" t="str">
        <f>IF(VLOOKUP(AI$10,contractorInformation!$B$2:$H$43,7,FALSE) = "Sacramento", hydrologyAssumptions!$B31, hydrologyAssumptions!$C31)</f>
        <v>AN</v>
      </c>
      <c r="AJ40" s="2" t="str">
        <f>IF(VLOOKUP(AJ$10,contractorInformation!$B$2:$H$43,7,FALSE) = "Sacramento", hydrologyAssumptions!$B31, hydrologyAssumptions!$C31)</f>
        <v>AN</v>
      </c>
      <c r="AK40" s="2" t="str">
        <f>IF(VLOOKUP(AK$10,contractorInformation!$B$2:$H$43,7,FALSE) = "Sacramento", hydrologyAssumptions!$B31, hydrologyAssumptions!$C31)</f>
        <v>AN</v>
      </c>
      <c r="AL40" s="2" t="str">
        <f>IF(VLOOKUP(AL$10,contractorInformation!$B$2:$H$43,7,FALSE) = "Sacramento", hydrologyAssumptions!$B31, hydrologyAssumptions!$C31)</f>
        <v>AN</v>
      </c>
      <c r="AM40" s="2" t="str">
        <f>IF(VLOOKUP(AM$10,contractorInformation!$B$2:$H$43,7,FALSE) = "Sacramento", hydrologyAssumptions!$B31, hydrologyAssumptions!$C31)</f>
        <v>AN</v>
      </c>
      <c r="AN40" s="2" t="str">
        <f>IF(VLOOKUP(AN$10,contractorInformation!$B$2:$H$43,7,FALSE) = "Sacramento", hydrologyAssumptions!$B31, hydrologyAssumptions!$C31)</f>
        <v>AN</v>
      </c>
      <c r="AO40" s="2" t="str">
        <f>IF(VLOOKUP(AO$10,contractorInformation!$B$2:$H$43,7,FALSE) = "Sacramento", hydrologyAssumptions!$B31, hydrologyAssumptions!$C31)</f>
        <v>AN</v>
      </c>
      <c r="AP40" s="2" t="str">
        <f>IF(VLOOKUP(AP$10,contractorInformation!$B$2:$H$43,7,FALSE) = "Sacramento", hydrologyAssumptions!$B31, hydrologyAssumptions!$C31)</f>
        <v>AN</v>
      </c>
      <c r="AQ40" s="2" t="str">
        <f>IF(VLOOKUP(AQ$10,contractorInformation!$B$2:$H$43,7,FALSE) = "Sacramento", hydrologyAssumptions!$B31, hydrologyAssumptions!$C31)</f>
        <v>AN</v>
      </c>
    </row>
    <row r="41" spans="1:43" hidden="1" outlineLevel="1" x14ac:dyDescent="0.35">
      <c r="A41" s="2">
        <v>1952</v>
      </c>
      <c r="B41" s="2" t="str">
        <f>IF(VLOOKUP(B$10,contractorInformation!$B$2:$H$43,7,FALSE) = "Sacramento", hydrologyAssumptions!$B32, hydrologyAssumptions!$C32)</f>
        <v>W</v>
      </c>
      <c r="C41" s="2" t="str">
        <f>IF(VLOOKUP(C$10,contractorInformation!$B$2:$H$43,7,FALSE) = "Sacramento", hydrologyAssumptions!$B32, hydrologyAssumptions!$C32)</f>
        <v>W</v>
      </c>
      <c r="D41" s="2" t="str">
        <f>IF(VLOOKUP(D$10,contractorInformation!$B$2:$H$43,7,FALSE) = "Sacramento", hydrologyAssumptions!$B32, hydrologyAssumptions!$C32)</f>
        <v>W</v>
      </c>
      <c r="E41" s="2" t="str">
        <f>IF(VLOOKUP(E$10,contractorInformation!$B$2:$H$43,7,FALSE) = "Sacramento", hydrologyAssumptions!$B32, hydrologyAssumptions!$C32)</f>
        <v>W</v>
      </c>
      <c r="F41" s="2" t="str">
        <f>IF(VLOOKUP(F$10,contractorInformation!$B$2:$H$43,7,FALSE) = "Sacramento", hydrologyAssumptions!$B32, hydrologyAssumptions!$C32)</f>
        <v>W</v>
      </c>
      <c r="G41" s="2" t="str">
        <f>IF(VLOOKUP(G$10,contractorInformation!$B$2:$H$43,7,FALSE) = "Sacramento", hydrologyAssumptions!$B32, hydrologyAssumptions!$C32)</f>
        <v>W</v>
      </c>
      <c r="H41" s="2" t="str">
        <f>IF(VLOOKUP(H$10,contractorInformation!$B$2:$H$43,7,FALSE) = "Sacramento", hydrologyAssumptions!$B32, hydrologyAssumptions!$C32)</f>
        <v>W</v>
      </c>
      <c r="I41" s="2" t="str">
        <f>IF(VLOOKUP(I$10,contractorInformation!$B$2:$H$43,7,FALSE) = "Sacramento", hydrologyAssumptions!$B32, hydrologyAssumptions!$C32)</f>
        <v>W</v>
      </c>
      <c r="J41" s="2" t="str">
        <f>IF(VLOOKUP(J$10,contractorInformation!$B$2:$H$43,7,FALSE) = "Sacramento", hydrologyAssumptions!$B32, hydrologyAssumptions!$C32)</f>
        <v>W</v>
      </c>
      <c r="K41" s="2" t="str">
        <f>IF(VLOOKUP(K$10,contractorInformation!$B$2:$H$43,7,FALSE) = "Sacramento", hydrologyAssumptions!$B32, hydrologyAssumptions!$C32)</f>
        <v>W</v>
      </c>
      <c r="L41" s="2" t="str">
        <f>IF(VLOOKUP(L$10,contractorInformation!$B$2:$H$43,7,FALSE) = "Sacramento", hydrologyAssumptions!$B32, hydrologyAssumptions!$C32)</f>
        <v>W</v>
      </c>
      <c r="M41" s="2" t="str">
        <f>IF(VLOOKUP(M$10,contractorInformation!$B$2:$H$43,7,FALSE) = "Sacramento", hydrologyAssumptions!$B32, hydrologyAssumptions!$C32)</f>
        <v>W</v>
      </c>
      <c r="N41" s="2" t="str">
        <f>IF(VLOOKUP(N$10,contractorInformation!$B$2:$H$43,7,FALSE) = "Sacramento", hydrologyAssumptions!$B32, hydrologyAssumptions!$C32)</f>
        <v>W</v>
      </c>
      <c r="O41" s="2" t="str">
        <f>IF(VLOOKUP(O$10,contractorInformation!$B$2:$H$43,7,FALSE) = "Sacramento", hydrologyAssumptions!$B32, hydrologyAssumptions!$C32)</f>
        <v>W</v>
      </c>
      <c r="P41" s="2" t="str">
        <f>IF(VLOOKUP(P$10,contractorInformation!$B$2:$H$43,7,FALSE) = "Sacramento", hydrologyAssumptions!$B32, hydrologyAssumptions!$C32)</f>
        <v>W</v>
      </c>
      <c r="Q41" s="2" t="str">
        <f>IF(VLOOKUP(Q$10,contractorInformation!$B$2:$H$43,7,FALSE) = "Sacramento", hydrologyAssumptions!$B32, hydrologyAssumptions!$C32)</f>
        <v>W</v>
      </c>
      <c r="R41" s="2" t="str">
        <f>IF(VLOOKUP(R$10,contractorInformation!$B$2:$H$43,7,FALSE) = "Sacramento", hydrologyAssumptions!$B32, hydrologyAssumptions!$C32)</f>
        <v>W</v>
      </c>
      <c r="S41" s="2" t="str">
        <f>IF(VLOOKUP(S$10,contractorInformation!$B$2:$H$43,7,FALSE) = "Sacramento", hydrologyAssumptions!$B32, hydrologyAssumptions!$C32)</f>
        <v>W</v>
      </c>
      <c r="T41" s="2" t="str">
        <f>IF(VLOOKUP(T$10,contractorInformation!$B$2:$H$43,7,FALSE) = "Sacramento", hydrologyAssumptions!$B32, hydrologyAssumptions!$C32)</f>
        <v>W</v>
      </c>
      <c r="U41" s="2" t="str">
        <f>IF(VLOOKUP(U$10,contractorInformation!$B$2:$H$43,7,FALSE) = "Sacramento", hydrologyAssumptions!$B32, hydrologyAssumptions!$C32)</f>
        <v>W</v>
      </c>
      <c r="V41" s="2" t="str">
        <f>IF(VLOOKUP(V$10,contractorInformation!$B$2:$H$43,7,FALSE) = "Sacramento", hydrologyAssumptions!$B32, hydrologyAssumptions!$C32)</f>
        <v>W</v>
      </c>
      <c r="W41" s="2" t="str">
        <f>IF(VLOOKUP(W$10,contractorInformation!$B$2:$H$43,7,FALSE) = "Sacramento", hydrologyAssumptions!$B32, hydrologyAssumptions!$C32)</f>
        <v>W</v>
      </c>
      <c r="X41" s="2" t="str">
        <f>IF(VLOOKUP(X$10,contractorInformation!$B$2:$H$43,7,FALSE) = "Sacramento", hydrologyAssumptions!$B32, hydrologyAssumptions!$C32)</f>
        <v>W</v>
      </c>
      <c r="Y41" s="2" t="str">
        <f>IF(VLOOKUP(Y$10,contractorInformation!$B$2:$H$43,7,FALSE) = "Sacramento", hydrologyAssumptions!$B32, hydrologyAssumptions!$C32)</f>
        <v>W</v>
      </c>
      <c r="Z41" s="2" t="str">
        <f>IF(VLOOKUP(Z$10,contractorInformation!$B$2:$H$43,7,FALSE) = "Sacramento", hydrologyAssumptions!$B32, hydrologyAssumptions!$C32)</f>
        <v>W</v>
      </c>
      <c r="AA41" s="2" t="str">
        <f>IF(VLOOKUP(AA$10,contractorInformation!$B$2:$H$43,7,FALSE) = "Sacramento", hydrologyAssumptions!$B32, hydrologyAssumptions!$C32)</f>
        <v>W</v>
      </c>
      <c r="AB41" s="2" t="str">
        <f>IF(VLOOKUP(AB$10,contractorInformation!$B$2:$H$43,7,FALSE) = "Sacramento", hydrologyAssumptions!$B32, hydrologyAssumptions!$C32)</f>
        <v>W</v>
      </c>
      <c r="AC41" s="2" t="str">
        <f>IF(VLOOKUP(AC$10,contractorInformation!$B$2:$H$43,7,FALSE) = "Sacramento", hydrologyAssumptions!$B32, hydrologyAssumptions!$C32)</f>
        <v>W</v>
      </c>
      <c r="AD41" s="2" t="str">
        <f>IF(VLOOKUP(AD$10,contractorInformation!$B$2:$H$43,7,FALSE) = "Sacramento", hydrologyAssumptions!$B32, hydrologyAssumptions!$C32)</f>
        <v>W</v>
      </c>
      <c r="AE41" s="2" t="str">
        <f>IF(VLOOKUP(AE$10,contractorInformation!$B$2:$H$43,7,FALSE) = "Sacramento", hydrologyAssumptions!$B32, hydrologyAssumptions!$C32)</f>
        <v>W</v>
      </c>
      <c r="AF41" s="2" t="str">
        <f>IF(VLOOKUP(AF$10,contractorInformation!$B$2:$H$43,7,FALSE) = "Sacramento", hydrologyAssumptions!$B32, hydrologyAssumptions!$C32)</f>
        <v>W</v>
      </c>
      <c r="AG41" s="2" t="str">
        <f>IF(VLOOKUP(AG$10,contractorInformation!$B$2:$H$43,7,FALSE) = "Sacramento", hydrologyAssumptions!$B32, hydrologyAssumptions!$C32)</f>
        <v>W</v>
      </c>
      <c r="AH41" s="2" t="str">
        <f>IF(VLOOKUP(AH$10,contractorInformation!$B$2:$H$43,7,FALSE) = "Sacramento", hydrologyAssumptions!$B32, hydrologyAssumptions!$C32)</f>
        <v>W</v>
      </c>
      <c r="AI41" s="2" t="str">
        <f>IF(VLOOKUP(AI$10,contractorInformation!$B$2:$H$43,7,FALSE) = "Sacramento", hydrologyAssumptions!$B32, hydrologyAssumptions!$C32)</f>
        <v>W</v>
      </c>
      <c r="AJ41" s="2" t="str">
        <f>IF(VLOOKUP(AJ$10,contractorInformation!$B$2:$H$43,7,FALSE) = "Sacramento", hydrologyAssumptions!$B32, hydrologyAssumptions!$C32)</f>
        <v>W</v>
      </c>
      <c r="AK41" s="2" t="str">
        <f>IF(VLOOKUP(AK$10,contractorInformation!$B$2:$H$43,7,FALSE) = "Sacramento", hydrologyAssumptions!$B32, hydrologyAssumptions!$C32)</f>
        <v>W</v>
      </c>
      <c r="AL41" s="2" t="str">
        <f>IF(VLOOKUP(AL$10,contractorInformation!$B$2:$H$43,7,FALSE) = "Sacramento", hydrologyAssumptions!$B32, hydrologyAssumptions!$C32)</f>
        <v>W</v>
      </c>
      <c r="AM41" s="2" t="str">
        <f>IF(VLOOKUP(AM$10,contractorInformation!$B$2:$H$43,7,FALSE) = "Sacramento", hydrologyAssumptions!$B32, hydrologyAssumptions!$C32)</f>
        <v>W</v>
      </c>
      <c r="AN41" s="2" t="str">
        <f>IF(VLOOKUP(AN$10,contractorInformation!$B$2:$H$43,7,FALSE) = "Sacramento", hydrologyAssumptions!$B32, hydrologyAssumptions!$C32)</f>
        <v>W</v>
      </c>
      <c r="AO41" s="2" t="str">
        <f>IF(VLOOKUP(AO$10,contractorInformation!$B$2:$H$43,7,FALSE) = "Sacramento", hydrologyAssumptions!$B32, hydrologyAssumptions!$C32)</f>
        <v>W</v>
      </c>
      <c r="AP41" s="2" t="str">
        <f>IF(VLOOKUP(AP$10,contractorInformation!$B$2:$H$43,7,FALSE) = "Sacramento", hydrologyAssumptions!$B32, hydrologyAssumptions!$C32)</f>
        <v>W</v>
      </c>
      <c r="AQ41" s="2" t="str">
        <f>IF(VLOOKUP(AQ$10,contractorInformation!$B$2:$H$43,7,FALSE) = "Sacramento", hydrologyAssumptions!$B32, hydrologyAssumptions!$C32)</f>
        <v>W</v>
      </c>
    </row>
    <row r="42" spans="1:43" hidden="1" outlineLevel="1" x14ac:dyDescent="0.35">
      <c r="A42" s="2">
        <v>1953</v>
      </c>
      <c r="B42" s="2" t="str">
        <f>IF(VLOOKUP(B$10,contractorInformation!$B$2:$H$43,7,FALSE) = "Sacramento", hydrologyAssumptions!$B33, hydrologyAssumptions!$C33)</f>
        <v>W</v>
      </c>
      <c r="C42" s="2" t="str">
        <f>IF(VLOOKUP(C$10,contractorInformation!$B$2:$H$43,7,FALSE) = "Sacramento", hydrologyAssumptions!$B33, hydrologyAssumptions!$C33)</f>
        <v>W</v>
      </c>
      <c r="D42" s="2" t="str">
        <f>IF(VLOOKUP(D$10,contractorInformation!$B$2:$H$43,7,FALSE) = "Sacramento", hydrologyAssumptions!$B33, hydrologyAssumptions!$C33)</f>
        <v>W</v>
      </c>
      <c r="E42" s="2" t="str">
        <f>IF(VLOOKUP(E$10,contractorInformation!$B$2:$H$43,7,FALSE) = "Sacramento", hydrologyAssumptions!$B33, hydrologyAssumptions!$C33)</f>
        <v>W</v>
      </c>
      <c r="F42" s="2" t="str">
        <f>IF(VLOOKUP(F$10,contractorInformation!$B$2:$H$43,7,FALSE) = "Sacramento", hydrologyAssumptions!$B33, hydrologyAssumptions!$C33)</f>
        <v>W</v>
      </c>
      <c r="G42" s="2" t="str">
        <f>IF(VLOOKUP(G$10,contractorInformation!$B$2:$H$43,7,FALSE) = "Sacramento", hydrologyAssumptions!$B33, hydrologyAssumptions!$C33)</f>
        <v>W</v>
      </c>
      <c r="H42" s="2" t="str">
        <f>IF(VLOOKUP(H$10,contractorInformation!$B$2:$H$43,7,FALSE) = "Sacramento", hydrologyAssumptions!$B33, hydrologyAssumptions!$C33)</f>
        <v>W</v>
      </c>
      <c r="I42" s="2" t="str">
        <f>IF(VLOOKUP(I$10,contractorInformation!$B$2:$H$43,7,FALSE) = "Sacramento", hydrologyAssumptions!$B33, hydrologyAssumptions!$C33)</f>
        <v>W</v>
      </c>
      <c r="J42" s="2" t="str">
        <f>IF(VLOOKUP(J$10,contractorInformation!$B$2:$H$43,7,FALSE) = "Sacramento", hydrologyAssumptions!$B33, hydrologyAssumptions!$C33)</f>
        <v>W</v>
      </c>
      <c r="K42" s="2" t="str">
        <f>IF(VLOOKUP(K$10,contractorInformation!$B$2:$H$43,7,FALSE) = "Sacramento", hydrologyAssumptions!$B33, hydrologyAssumptions!$C33)</f>
        <v>W</v>
      </c>
      <c r="L42" s="2" t="str">
        <f>IF(VLOOKUP(L$10,contractorInformation!$B$2:$H$43,7,FALSE) = "Sacramento", hydrologyAssumptions!$B33, hydrologyAssumptions!$C33)</f>
        <v>W</v>
      </c>
      <c r="M42" s="2" t="str">
        <f>IF(VLOOKUP(M$10,contractorInformation!$B$2:$H$43,7,FALSE) = "Sacramento", hydrologyAssumptions!$B33, hydrologyAssumptions!$C33)</f>
        <v>W</v>
      </c>
      <c r="N42" s="2" t="str">
        <f>IF(VLOOKUP(N$10,contractorInformation!$B$2:$H$43,7,FALSE) = "Sacramento", hydrologyAssumptions!$B33, hydrologyAssumptions!$C33)</f>
        <v>BN</v>
      </c>
      <c r="O42" s="2" t="str">
        <f>IF(VLOOKUP(O$10,contractorInformation!$B$2:$H$43,7,FALSE) = "Sacramento", hydrologyAssumptions!$B33, hydrologyAssumptions!$C33)</f>
        <v>BN</v>
      </c>
      <c r="P42" s="2" t="str">
        <f>IF(VLOOKUP(P$10,contractorInformation!$B$2:$H$43,7,FALSE) = "Sacramento", hydrologyAssumptions!$B33, hydrologyAssumptions!$C33)</f>
        <v>BN</v>
      </c>
      <c r="Q42" s="2" t="str">
        <f>IF(VLOOKUP(Q$10,contractorInformation!$B$2:$H$43,7,FALSE) = "Sacramento", hydrologyAssumptions!$B33, hydrologyAssumptions!$C33)</f>
        <v>BN</v>
      </c>
      <c r="R42" s="2" t="str">
        <f>IF(VLOOKUP(R$10,contractorInformation!$B$2:$H$43,7,FALSE) = "Sacramento", hydrologyAssumptions!$B33, hydrologyAssumptions!$C33)</f>
        <v>BN</v>
      </c>
      <c r="S42" s="2" t="str">
        <f>IF(VLOOKUP(S$10,contractorInformation!$B$2:$H$43,7,FALSE) = "Sacramento", hydrologyAssumptions!$B33, hydrologyAssumptions!$C33)</f>
        <v>BN</v>
      </c>
      <c r="T42" s="2" t="str">
        <f>IF(VLOOKUP(T$10,contractorInformation!$B$2:$H$43,7,FALSE) = "Sacramento", hydrologyAssumptions!$B33, hydrologyAssumptions!$C33)</f>
        <v>BN</v>
      </c>
      <c r="U42" s="2" t="str">
        <f>IF(VLOOKUP(U$10,contractorInformation!$B$2:$H$43,7,FALSE) = "Sacramento", hydrologyAssumptions!$B33, hydrologyAssumptions!$C33)</f>
        <v>BN</v>
      </c>
      <c r="V42" s="2" t="str">
        <f>IF(VLOOKUP(V$10,contractorInformation!$B$2:$H$43,7,FALSE) = "Sacramento", hydrologyAssumptions!$B33, hydrologyAssumptions!$C33)</f>
        <v>BN</v>
      </c>
      <c r="W42" s="2" t="str">
        <f>IF(VLOOKUP(W$10,contractorInformation!$B$2:$H$43,7,FALSE) = "Sacramento", hydrologyAssumptions!$B33, hydrologyAssumptions!$C33)</f>
        <v>BN</v>
      </c>
      <c r="X42" s="2" t="str">
        <f>IF(VLOOKUP(X$10,contractorInformation!$B$2:$H$43,7,FALSE) = "Sacramento", hydrologyAssumptions!$B33, hydrologyAssumptions!$C33)</f>
        <v>W</v>
      </c>
      <c r="Y42" s="2" t="str">
        <f>IF(VLOOKUP(Y$10,contractorInformation!$B$2:$H$43,7,FALSE) = "Sacramento", hydrologyAssumptions!$B33, hydrologyAssumptions!$C33)</f>
        <v>W</v>
      </c>
      <c r="Z42" s="2" t="str">
        <f>IF(VLOOKUP(Z$10,contractorInformation!$B$2:$H$43,7,FALSE) = "Sacramento", hydrologyAssumptions!$B33, hydrologyAssumptions!$C33)</f>
        <v>W</v>
      </c>
      <c r="AA42" s="2" t="str">
        <f>IF(VLOOKUP(AA$10,contractorInformation!$B$2:$H$43,7,FALSE) = "Sacramento", hydrologyAssumptions!$B33, hydrologyAssumptions!$C33)</f>
        <v>W</v>
      </c>
      <c r="AB42" s="2" t="str">
        <f>IF(VLOOKUP(AB$10,contractorInformation!$B$2:$H$43,7,FALSE) = "Sacramento", hydrologyAssumptions!$B33, hydrologyAssumptions!$C33)</f>
        <v>W</v>
      </c>
      <c r="AC42" s="2" t="str">
        <f>IF(VLOOKUP(AC$10,contractorInformation!$B$2:$H$43,7,FALSE) = "Sacramento", hydrologyAssumptions!$B33, hydrologyAssumptions!$C33)</f>
        <v>W</v>
      </c>
      <c r="AD42" s="2" t="str">
        <f>IF(VLOOKUP(AD$10,contractorInformation!$B$2:$H$43,7,FALSE) = "Sacramento", hydrologyAssumptions!$B33, hydrologyAssumptions!$C33)</f>
        <v>BN</v>
      </c>
      <c r="AE42" s="2" t="str">
        <f>IF(VLOOKUP(AE$10,contractorInformation!$B$2:$H$43,7,FALSE) = "Sacramento", hydrologyAssumptions!$B33, hydrologyAssumptions!$C33)</f>
        <v>BN</v>
      </c>
      <c r="AF42" s="2" t="str">
        <f>IF(VLOOKUP(AF$10,contractorInformation!$B$2:$H$43,7,FALSE) = "Sacramento", hydrologyAssumptions!$B33, hydrologyAssumptions!$C33)</f>
        <v>BN</v>
      </c>
      <c r="AG42" s="2" t="str">
        <f>IF(VLOOKUP(AG$10,contractorInformation!$B$2:$H$43,7,FALSE) = "Sacramento", hydrologyAssumptions!$B33, hydrologyAssumptions!$C33)</f>
        <v>BN</v>
      </c>
      <c r="AH42" s="2" t="str">
        <f>IF(VLOOKUP(AH$10,contractorInformation!$B$2:$H$43,7,FALSE) = "Sacramento", hydrologyAssumptions!$B33, hydrologyAssumptions!$C33)</f>
        <v>BN</v>
      </c>
      <c r="AI42" s="2" t="str">
        <f>IF(VLOOKUP(AI$10,contractorInformation!$B$2:$H$43,7,FALSE) = "Sacramento", hydrologyAssumptions!$B33, hydrologyAssumptions!$C33)</f>
        <v>BN</v>
      </c>
      <c r="AJ42" s="2" t="str">
        <f>IF(VLOOKUP(AJ$10,contractorInformation!$B$2:$H$43,7,FALSE) = "Sacramento", hydrologyAssumptions!$B33, hydrologyAssumptions!$C33)</f>
        <v>BN</v>
      </c>
      <c r="AK42" s="2" t="str">
        <f>IF(VLOOKUP(AK$10,contractorInformation!$B$2:$H$43,7,FALSE) = "Sacramento", hydrologyAssumptions!$B33, hydrologyAssumptions!$C33)</f>
        <v>BN</v>
      </c>
      <c r="AL42" s="2" t="str">
        <f>IF(VLOOKUP(AL$10,contractorInformation!$B$2:$H$43,7,FALSE) = "Sacramento", hydrologyAssumptions!$B33, hydrologyAssumptions!$C33)</f>
        <v>BN</v>
      </c>
      <c r="AM42" s="2" t="str">
        <f>IF(VLOOKUP(AM$10,contractorInformation!$B$2:$H$43,7,FALSE) = "Sacramento", hydrologyAssumptions!$B33, hydrologyAssumptions!$C33)</f>
        <v>BN</v>
      </c>
      <c r="AN42" s="2" t="str">
        <f>IF(VLOOKUP(AN$10,contractorInformation!$B$2:$H$43,7,FALSE) = "Sacramento", hydrologyAssumptions!$B33, hydrologyAssumptions!$C33)</f>
        <v>BN</v>
      </c>
      <c r="AO42" s="2" t="str">
        <f>IF(VLOOKUP(AO$10,contractorInformation!$B$2:$H$43,7,FALSE) = "Sacramento", hydrologyAssumptions!$B33, hydrologyAssumptions!$C33)</f>
        <v>BN</v>
      </c>
      <c r="AP42" s="2" t="str">
        <f>IF(VLOOKUP(AP$10,contractorInformation!$B$2:$H$43,7,FALSE) = "Sacramento", hydrologyAssumptions!$B33, hydrologyAssumptions!$C33)</f>
        <v>BN</v>
      </c>
      <c r="AQ42" s="2" t="str">
        <f>IF(VLOOKUP(AQ$10,contractorInformation!$B$2:$H$43,7,FALSE) = "Sacramento", hydrologyAssumptions!$B33, hydrologyAssumptions!$C33)</f>
        <v>BN</v>
      </c>
    </row>
    <row r="43" spans="1:43" hidden="1" outlineLevel="1" x14ac:dyDescent="0.35">
      <c r="A43" s="2">
        <v>1954</v>
      </c>
      <c r="B43" s="2" t="str">
        <f>IF(VLOOKUP(B$10,contractorInformation!$B$2:$H$43,7,FALSE) = "Sacramento", hydrologyAssumptions!$B34, hydrologyAssumptions!$C34)</f>
        <v>AN</v>
      </c>
      <c r="C43" s="2" t="str">
        <f>IF(VLOOKUP(C$10,contractorInformation!$B$2:$H$43,7,FALSE) = "Sacramento", hydrologyAssumptions!$B34, hydrologyAssumptions!$C34)</f>
        <v>AN</v>
      </c>
      <c r="D43" s="2" t="str">
        <f>IF(VLOOKUP(D$10,contractorInformation!$B$2:$H$43,7,FALSE) = "Sacramento", hydrologyAssumptions!$B34, hydrologyAssumptions!$C34)</f>
        <v>AN</v>
      </c>
      <c r="E43" s="2" t="str">
        <f>IF(VLOOKUP(E$10,contractorInformation!$B$2:$H$43,7,FALSE) = "Sacramento", hydrologyAssumptions!$B34, hydrologyAssumptions!$C34)</f>
        <v>AN</v>
      </c>
      <c r="F43" s="2" t="str">
        <f>IF(VLOOKUP(F$10,contractorInformation!$B$2:$H$43,7,FALSE) = "Sacramento", hydrologyAssumptions!$B34, hydrologyAssumptions!$C34)</f>
        <v>AN</v>
      </c>
      <c r="G43" s="2" t="str">
        <f>IF(VLOOKUP(G$10,contractorInformation!$B$2:$H$43,7,FALSE) = "Sacramento", hydrologyAssumptions!$B34, hydrologyAssumptions!$C34)</f>
        <v>AN</v>
      </c>
      <c r="H43" s="2" t="str">
        <f>IF(VLOOKUP(H$10,contractorInformation!$B$2:$H$43,7,FALSE) = "Sacramento", hydrologyAssumptions!$B34, hydrologyAssumptions!$C34)</f>
        <v>AN</v>
      </c>
      <c r="I43" s="2" t="str">
        <f>IF(VLOOKUP(I$10,contractorInformation!$B$2:$H$43,7,FALSE) = "Sacramento", hydrologyAssumptions!$B34, hydrologyAssumptions!$C34)</f>
        <v>AN</v>
      </c>
      <c r="J43" s="2" t="str">
        <f>IF(VLOOKUP(J$10,contractorInformation!$B$2:$H$43,7,FALSE) = "Sacramento", hydrologyAssumptions!$B34, hydrologyAssumptions!$C34)</f>
        <v>AN</v>
      </c>
      <c r="K43" s="2" t="str">
        <f>IF(VLOOKUP(K$10,contractorInformation!$B$2:$H$43,7,FALSE) = "Sacramento", hydrologyAssumptions!$B34, hydrologyAssumptions!$C34)</f>
        <v>AN</v>
      </c>
      <c r="L43" s="2" t="str">
        <f>IF(VLOOKUP(L$10,contractorInformation!$B$2:$H$43,7,FALSE) = "Sacramento", hydrologyAssumptions!$B34, hydrologyAssumptions!$C34)</f>
        <v>AN</v>
      </c>
      <c r="M43" s="2" t="str">
        <f>IF(VLOOKUP(M$10,contractorInformation!$B$2:$H$43,7,FALSE) = "Sacramento", hydrologyAssumptions!$B34, hydrologyAssumptions!$C34)</f>
        <v>AN</v>
      </c>
      <c r="N43" s="2" t="str">
        <f>IF(VLOOKUP(N$10,contractorInformation!$B$2:$H$43,7,FALSE) = "Sacramento", hydrologyAssumptions!$B34, hydrologyAssumptions!$C34)</f>
        <v>BN</v>
      </c>
      <c r="O43" s="2" t="str">
        <f>IF(VLOOKUP(O$10,contractorInformation!$B$2:$H$43,7,FALSE) = "Sacramento", hydrologyAssumptions!$B34, hydrologyAssumptions!$C34)</f>
        <v>BN</v>
      </c>
      <c r="P43" s="2" t="str">
        <f>IF(VLOOKUP(P$10,contractorInformation!$B$2:$H$43,7,FALSE) = "Sacramento", hydrologyAssumptions!$B34, hydrologyAssumptions!$C34)</f>
        <v>BN</v>
      </c>
      <c r="Q43" s="2" t="str">
        <f>IF(VLOOKUP(Q$10,contractorInformation!$B$2:$H$43,7,FALSE) = "Sacramento", hydrologyAssumptions!$B34, hydrologyAssumptions!$C34)</f>
        <v>BN</v>
      </c>
      <c r="R43" s="2" t="str">
        <f>IF(VLOOKUP(R$10,contractorInformation!$B$2:$H$43,7,FALSE) = "Sacramento", hydrologyAssumptions!$B34, hydrologyAssumptions!$C34)</f>
        <v>BN</v>
      </c>
      <c r="S43" s="2" t="str">
        <f>IF(VLOOKUP(S$10,contractorInformation!$B$2:$H$43,7,FALSE) = "Sacramento", hydrologyAssumptions!$B34, hydrologyAssumptions!$C34)</f>
        <v>BN</v>
      </c>
      <c r="T43" s="2" t="str">
        <f>IF(VLOOKUP(T$10,contractorInformation!$B$2:$H$43,7,FALSE) = "Sacramento", hydrologyAssumptions!$B34, hydrologyAssumptions!$C34)</f>
        <v>BN</v>
      </c>
      <c r="U43" s="2" t="str">
        <f>IF(VLOOKUP(U$10,contractorInformation!$B$2:$H$43,7,FALSE) = "Sacramento", hydrologyAssumptions!$B34, hydrologyAssumptions!$C34)</f>
        <v>BN</v>
      </c>
      <c r="V43" s="2" t="str">
        <f>IF(VLOOKUP(V$10,contractorInformation!$B$2:$H$43,7,FALSE) = "Sacramento", hydrologyAssumptions!$B34, hydrologyAssumptions!$C34)</f>
        <v>BN</v>
      </c>
      <c r="W43" s="2" t="str">
        <f>IF(VLOOKUP(W$10,contractorInformation!$B$2:$H$43,7,FALSE) = "Sacramento", hydrologyAssumptions!$B34, hydrologyAssumptions!$C34)</f>
        <v>BN</v>
      </c>
      <c r="X43" s="2" t="str">
        <f>IF(VLOOKUP(X$10,contractorInformation!$B$2:$H$43,7,FALSE) = "Sacramento", hydrologyAssumptions!$B34, hydrologyAssumptions!$C34)</f>
        <v>AN</v>
      </c>
      <c r="Y43" s="2" t="str">
        <f>IF(VLOOKUP(Y$10,contractorInformation!$B$2:$H$43,7,FALSE) = "Sacramento", hydrologyAssumptions!$B34, hydrologyAssumptions!$C34)</f>
        <v>AN</v>
      </c>
      <c r="Z43" s="2" t="str">
        <f>IF(VLOOKUP(Z$10,contractorInformation!$B$2:$H$43,7,FALSE) = "Sacramento", hydrologyAssumptions!$B34, hydrologyAssumptions!$C34)</f>
        <v>AN</v>
      </c>
      <c r="AA43" s="2" t="str">
        <f>IF(VLOOKUP(AA$10,contractorInformation!$B$2:$H$43,7,FALSE) = "Sacramento", hydrologyAssumptions!$B34, hydrologyAssumptions!$C34)</f>
        <v>AN</v>
      </c>
      <c r="AB43" s="2" t="str">
        <f>IF(VLOOKUP(AB$10,contractorInformation!$B$2:$H$43,7,FALSE) = "Sacramento", hydrologyAssumptions!$B34, hydrologyAssumptions!$C34)</f>
        <v>AN</v>
      </c>
      <c r="AC43" s="2" t="str">
        <f>IF(VLOOKUP(AC$10,contractorInformation!$B$2:$H$43,7,FALSE) = "Sacramento", hydrologyAssumptions!$B34, hydrologyAssumptions!$C34)</f>
        <v>AN</v>
      </c>
      <c r="AD43" s="2" t="str">
        <f>IF(VLOOKUP(AD$10,contractorInformation!$B$2:$H$43,7,FALSE) = "Sacramento", hydrologyAssumptions!$B34, hydrologyAssumptions!$C34)</f>
        <v>BN</v>
      </c>
      <c r="AE43" s="2" t="str">
        <f>IF(VLOOKUP(AE$10,contractorInformation!$B$2:$H$43,7,FALSE) = "Sacramento", hydrologyAssumptions!$B34, hydrologyAssumptions!$C34)</f>
        <v>BN</v>
      </c>
      <c r="AF43" s="2" t="str">
        <f>IF(VLOOKUP(AF$10,contractorInformation!$B$2:$H$43,7,FALSE) = "Sacramento", hydrologyAssumptions!$B34, hydrologyAssumptions!$C34)</f>
        <v>BN</v>
      </c>
      <c r="AG43" s="2" t="str">
        <f>IF(VLOOKUP(AG$10,contractorInformation!$B$2:$H$43,7,FALSE) = "Sacramento", hydrologyAssumptions!$B34, hydrologyAssumptions!$C34)</f>
        <v>BN</v>
      </c>
      <c r="AH43" s="2" t="str">
        <f>IF(VLOOKUP(AH$10,contractorInformation!$B$2:$H$43,7,FALSE) = "Sacramento", hydrologyAssumptions!$B34, hydrologyAssumptions!$C34)</f>
        <v>BN</v>
      </c>
      <c r="AI43" s="2" t="str">
        <f>IF(VLOOKUP(AI$10,contractorInformation!$B$2:$H$43,7,FALSE) = "Sacramento", hydrologyAssumptions!$B34, hydrologyAssumptions!$C34)</f>
        <v>BN</v>
      </c>
      <c r="AJ43" s="2" t="str">
        <f>IF(VLOOKUP(AJ$10,contractorInformation!$B$2:$H$43,7,FALSE) = "Sacramento", hydrologyAssumptions!$B34, hydrologyAssumptions!$C34)</f>
        <v>BN</v>
      </c>
      <c r="AK43" s="2" t="str">
        <f>IF(VLOOKUP(AK$10,contractorInformation!$B$2:$H$43,7,FALSE) = "Sacramento", hydrologyAssumptions!$B34, hydrologyAssumptions!$C34)</f>
        <v>BN</v>
      </c>
      <c r="AL43" s="2" t="str">
        <f>IF(VLOOKUP(AL$10,contractorInformation!$B$2:$H$43,7,FALSE) = "Sacramento", hydrologyAssumptions!$B34, hydrologyAssumptions!$C34)</f>
        <v>BN</v>
      </c>
      <c r="AM43" s="2" t="str">
        <f>IF(VLOOKUP(AM$10,contractorInformation!$B$2:$H$43,7,FALSE) = "Sacramento", hydrologyAssumptions!$B34, hydrologyAssumptions!$C34)</f>
        <v>BN</v>
      </c>
      <c r="AN43" s="2" t="str">
        <f>IF(VLOOKUP(AN$10,contractorInformation!$B$2:$H$43,7,FALSE) = "Sacramento", hydrologyAssumptions!$B34, hydrologyAssumptions!$C34)</f>
        <v>BN</v>
      </c>
      <c r="AO43" s="2" t="str">
        <f>IF(VLOOKUP(AO$10,contractorInformation!$B$2:$H$43,7,FALSE) = "Sacramento", hydrologyAssumptions!$B34, hydrologyAssumptions!$C34)</f>
        <v>BN</v>
      </c>
      <c r="AP43" s="2" t="str">
        <f>IF(VLOOKUP(AP$10,contractorInformation!$B$2:$H$43,7,FALSE) = "Sacramento", hydrologyAssumptions!$B34, hydrologyAssumptions!$C34)</f>
        <v>BN</v>
      </c>
      <c r="AQ43" s="2" t="str">
        <f>IF(VLOOKUP(AQ$10,contractorInformation!$B$2:$H$43,7,FALSE) = "Sacramento", hydrologyAssumptions!$B34, hydrologyAssumptions!$C34)</f>
        <v>BN</v>
      </c>
    </row>
    <row r="44" spans="1:43" hidden="1" outlineLevel="1" x14ac:dyDescent="0.35">
      <c r="A44" s="2">
        <v>1955</v>
      </c>
      <c r="B44" s="2" t="str">
        <f>IF(VLOOKUP(B$10,contractorInformation!$B$2:$H$43,7,FALSE) = "Sacramento", hydrologyAssumptions!$B35, hydrologyAssumptions!$C35)</f>
        <v>D</v>
      </c>
      <c r="C44" s="2" t="str">
        <f>IF(VLOOKUP(C$10,contractorInformation!$B$2:$H$43,7,FALSE) = "Sacramento", hydrologyAssumptions!$B35, hydrologyAssumptions!$C35)</f>
        <v>D</v>
      </c>
      <c r="D44" s="2" t="str">
        <f>IF(VLOOKUP(D$10,contractorInformation!$B$2:$H$43,7,FALSE) = "Sacramento", hydrologyAssumptions!$B35, hydrologyAssumptions!$C35)</f>
        <v>D</v>
      </c>
      <c r="E44" s="2" t="str">
        <f>IF(VLOOKUP(E$10,contractorInformation!$B$2:$H$43,7,FALSE) = "Sacramento", hydrologyAssumptions!$B35, hydrologyAssumptions!$C35)</f>
        <v>D</v>
      </c>
      <c r="F44" s="2" t="str">
        <f>IF(VLOOKUP(F$10,contractorInformation!$B$2:$H$43,7,FALSE) = "Sacramento", hydrologyAssumptions!$B35, hydrologyAssumptions!$C35)</f>
        <v>D</v>
      </c>
      <c r="G44" s="2" t="str">
        <f>IF(VLOOKUP(G$10,contractorInformation!$B$2:$H$43,7,FALSE) = "Sacramento", hydrologyAssumptions!$B35, hydrologyAssumptions!$C35)</f>
        <v>D</v>
      </c>
      <c r="H44" s="2" t="str">
        <f>IF(VLOOKUP(H$10,contractorInformation!$B$2:$H$43,7,FALSE) = "Sacramento", hydrologyAssumptions!$B35, hydrologyAssumptions!$C35)</f>
        <v>D</v>
      </c>
      <c r="I44" s="2" t="str">
        <f>IF(VLOOKUP(I$10,contractorInformation!$B$2:$H$43,7,FALSE) = "Sacramento", hydrologyAssumptions!$B35, hydrologyAssumptions!$C35)</f>
        <v>D</v>
      </c>
      <c r="J44" s="2" t="str">
        <f>IF(VLOOKUP(J$10,contractorInformation!$B$2:$H$43,7,FALSE) = "Sacramento", hydrologyAssumptions!$B35, hydrologyAssumptions!$C35)</f>
        <v>D</v>
      </c>
      <c r="K44" s="2" t="str">
        <f>IF(VLOOKUP(K$10,contractorInformation!$B$2:$H$43,7,FALSE) = "Sacramento", hydrologyAssumptions!$B35, hydrologyAssumptions!$C35)</f>
        <v>D</v>
      </c>
      <c r="L44" s="2" t="str">
        <f>IF(VLOOKUP(L$10,contractorInformation!$B$2:$H$43,7,FALSE) = "Sacramento", hydrologyAssumptions!$B35, hydrologyAssumptions!$C35)</f>
        <v>D</v>
      </c>
      <c r="M44" s="2" t="str">
        <f>IF(VLOOKUP(M$10,contractorInformation!$B$2:$H$43,7,FALSE) = "Sacramento", hydrologyAssumptions!$B35, hydrologyAssumptions!$C35)</f>
        <v>D</v>
      </c>
      <c r="N44" s="2" t="str">
        <f>IF(VLOOKUP(N$10,contractorInformation!$B$2:$H$43,7,FALSE) = "Sacramento", hydrologyAssumptions!$B35, hydrologyAssumptions!$C35)</f>
        <v>D</v>
      </c>
      <c r="O44" s="2" t="str">
        <f>IF(VLOOKUP(O$10,contractorInformation!$B$2:$H$43,7,FALSE) = "Sacramento", hydrologyAssumptions!$B35, hydrologyAssumptions!$C35)</f>
        <v>D</v>
      </c>
      <c r="P44" s="2" t="str">
        <f>IF(VLOOKUP(P$10,contractorInformation!$B$2:$H$43,7,FALSE) = "Sacramento", hydrologyAssumptions!$B35, hydrologyAssumptions!$C35)</f>
        <v>D</v>
      </c>
      <c r="Q44" s="2" t="str">
        <f>IF(VLOOKUP(Q$10,contractorInformation!$B$2:$H$43,7,FALSE) = "Sacramento", hydrologyAssumptions!$B35, hydrologyAssumptions!$C35)</f>
        <v>D</v>
      </c>
      <c r="R44" s="2" t="str">
        <f>IF(VLOOKUP(R$10,contractorInformation!$B$2:$H$43,7,FALSE) = "Sacramento", hydrologyAssumptions!$B35, hydrologyAssumptions!$C35)</f>
        <v>D</v>
      </c>
      <c r="S44" s="2" t="str">
        <f>IF(VLOOKUP(S$10,contractorInformation!$B$2:$H$43,7,FALSE) = "Sacramento", hydrologyAssumptions!$B35, hydrologyAssumptions!$C35)</f>
        <v>D</v>
      </c>
      <c r="T44" s="2" t="str">
        <f>IF(VLOOKUP(T$10,contractorInformation!$B$2:$H$43,7,FALSE) = "Sacramento", hydrologyAssumptions!$B35, hydrologyAssumptions!$C35)</f>
        <v>D</v>
      </c>
      <c r="U44" s="2" t="str">
        <f>IF(VLOOKUP(U$10,contractorInformation!$B$2:$H$43,7,FALSE) = "Sacramento", hydrologyAssumptions!$B35, hydrologyAssumptions!$C35)</f>
        <v>D</v>
      </c>
      <c r="V44" s="2" t="str">
        <f>IF(VLOOKUP(V$10,contractorInformation!$B$2:$H$43,7,FALSE) = "Sacramento", hydrologyAssumptions!$B35, hydrologyAssumptions!$C35)</f>
        <v>D</v>
      </c>
      <c r="W44" s="2" t="str">
        <f>IF(VLOOKUP(W$10,contractorInformation!$B$2:$H$43,7,FALSE) = "Sacramento", hydrologyAssumptions!$B35, hydrologyAssumptions!$C35)</f>
        <v>D</v>
      </c>
      <c r="X44" s="2" t="str">
        <f>IF(VLOOKUP(X$10,contractorInformation!$B$2:$H$43,7,FALSE) = "Sacramento", hydrologyAssumptions!$B35, hydrologyAssumptions!$C35)</f>
        <v>D</v>
      </c>
      <c r="Y44" s="2" t="str">
        <f>IF(VLOOKUP(Y$10,contractorInformation!$B$2:$H$43,7,FALSE) = "Sacramento", hydrologyAssumptions!$B35, hydrologyAssumptions!$C35)</f>
        <v>D</v>
      </c>
      <c r="Z44" s="2" t="str">
        <f>IF(VLOOKUP(Z$10,contractorInformation!$B$2:$H$43,7,FALSE) = "Sacramento", hydrologyAssumptions!$B35, hydrologyAssumptions!$C35)</f>
        <v>D</v>
      </c>
      <c r="AA44" s="2" t="str">
        <f>IF(VLOOKUP(AA$10,contractorInformation!$B$2:$H$43,7,FALSE) = "Sacramento", hydrologyAssumptions!$B35, hydrologyAssumptions!$C35)</f>
        <v>D</v>
      </c>
      <c r="AB44" s="2" t="str">
        <f>IF(VLOOKUP(AB$10,contractorInformation!$B$2:$H$43,7,FALSE) = "Sacramento", hydrologyAssumptions!$B35, hydrologyAssumptions!$C35)</f>
        <v>D</v>
      </c>
      <c r="AC44" s="2" t="str">
        <f>IF(VLOOKUP(AC$10,contractorInformation!$B$2:$H$43,7,FALSE) = "Sacramento", hydrologyAssumptions!$B35, hydrologyAssumptions!$C35)</f>
        <v>D</v>
      </c>
      <c r="AD44" s="2" t="str">
        <f>IF(VLOOKUP(AD$10,contractorInformation!$B$2:$H$43,7,FALSE) = "Sacramento", hydrologyAssumptions!$B35, hydrologyAssumptions!$C35)</f>
        <v>D</v>
      </c>
      <c r="AE44" s="2" t="str">
        <f>IF(VLOOKUP(AE$10,contractorInformation!$B$2:$H$43,7,FALSE) = "Sacramento", hydrologyAssumptions!$B35, hydrologyAssumptions!$C35)</f>
        <v>D</v>
      </c>
      <c r="AF44" s="2" t="str">
        <f>IF(VLOOKUP(AF$10,contractorInformation!$B$2:$H$43,7,FALSE) = "Sacramento", hydrologyAssumptions!$B35, hydrologyAssumptions!$C35)</f>
        <v>D</v>
      </c>
      <c r="AG44" s="2" t="str">
        <f>IF(VLOOKUP(AG$10,contractorInformation!$B$2:$H$43,7,FALSE) = "Sacramento", hydrologyAssumptions!$B35, hydrologyAssumptions!$C35)</f>
        <v>D</v>
      </c>
      <c r="AH44" s="2" t="str">
        <f>IF(VLOOKUP(AH$10,contractorInformation!$B$2:$H$43,7,FALSE) = "Sacramento", hydrologyAssumptions!$B35, hydrologyAssumptions!$C35)</f>
        <v>D</v>
      </c>
      <c r="AI44" s="2" t="str">
        <f>IF(VLOOKUP(AI$10,contractorInformation!$B$2:$H$43,7,FALSE) = "Sacramento", hydrologyAssumptions!$B35, hydrologyAssumptions!$C35)</f>
        <v>D</v>
      </c>
      <c r="AJ44" s="2" t="str">
        <f>IF(VLOOKUP(AJ$10,contractorInformation!$B$2:$H$43,7,FALSE) = "Sacramento", hydrologyAssumptions!$B35, hydrologyAssumptions!$C35)</f>
        <v>D</v>
      </c>
      <c r="AK44" s="2" t="str">
        <f>IF(VLOOKUP(AK$10,contractorInformation!$B$2:$H$43,7,FALSE) = "Sacramento", hydrologyAssumptions!$B35, hydrologyAssumptions!$C35)</f>
        <v>D</v>
      </c>
      <c r="AL44" s="2" t="str">
        <f>IF(VLOOKUP(AL$10,contractorInformation!$B$2:$H$43,7,FALSE) = "Sacramento", hydrologyAssumptions!$B35, hydrologyAssumptions!$C35)</f>
        <v>D</v>
      </c>
      <c r="AM44" s="2" t="str">
        <f>IF(VLOOKUP(AM$10,contractorInformation!$B$2:$H$43,7,FALSE) = "Sacramento", hydrologyAssumptions!$B35, hydrologyAssumptions!$C35)</f>
        <v>D</v>
      </c>
      <c r="AN44" s="2" t="str">
        <f>IF(VLOOKUP(AN$10,contractorInformation!$B$2:$H$43,7,FALSE) = "Sacramento", hydrologyAssumptions!$B35, hydrologyAssumptions!$C35)</f>
        <v>D</v>
      </c>
      <c r="AO44" s="2" t="str">
        <f>IF(VLOOKUP(AO$10,contractorInformation!$B$2:$H$43,7,FALSE) = "Sacramento", hydrologyAssumptions!$B35, hydrologyAssumptions!$C35)</f>
        <v>D</v>
      </c>
      <c r="AP44" s="2" t="str">
        <f>IF(VLOOKUP(AP$10,contractorInformation!$B$2:$H$43,7,FALSE) = "Sacramento", hydrologyAssumptions!$B35, hydrologyAssumptions!$C35)</f>
        <v>D</v>
      </c>
      <c r="AQ44" s="2" t="str">
        <f>IF(VLOOKUP(AQ$10,contractorInformation!$B$2:$H$43,7,FALSE) = "Sacramento", hydrologyAssumptions!$B35, hydrologyAssumptions!$C35)</f>
        <v>D</v>
      </c>
    </row>
    <row r="45" spans="1:43" hidden="1" outlineLevel="1" x14ac:dyDescent="0.35">
      <c r="A45" s="2">
        <v>1956</v>
      </c>
      <c r="B45" s="2" t="str">
        <f>IF(VLOOKUP(B$10,contractorInformation!$B$2:$H$43,7,FALSE) = "Sacramento", hydrologyAssumptions!$B36, hydrologyAssumptions!$C36)</f>
        <v>W</v>
      </c>
      <c r="C45" s="2" t="str">
        <f>IF(VLOOKUP(C$10,contractorInformation!$B$2:$H$43,7,FALSE) = "Sacramento", hydrologyAssumptions!$B36, hydrologyAssumptions!$C36)</f>
        <v>W</v>
      </c>
      <c r="D45" s="2" t="str">
        <f>IF(VLOOKUP(D$10,contractorInformation!$B$2:$H$43,7,FALSE) = "Sacramento", hydrologyAssumptions!$B36, hydrologyAssumptions!$C36)</f>
        <v>W</v>
      </c>
      <c r="E45" s="2" t="str">
        <f>IF(VLOOKUP(E$10,contractorInformation!$B$2:$H$43,7,FALSE) = "Sacramento", hydrologyAssumptions!$B36, hydrologyAssumptions!$C36)</f>
        <v>W</v>
      </c>
      <c r="F45" s="2" t="str">
        <f>IF(VLOOKUP(F$10,contractorInformation!$B$2:$H$43,7,FALSE) = "Sacramento", hydrologyAssumptions!$B36, hydrologyAssumptions!$C36)</f>
        <v>W</v>
      </c>
      <c r="G45" s="2" t="str">
        <f>IF(VLOOKUP(G$10,contractorInformation!$B$2:$H$43,7,FALSE) = "Sacramento", hydrologyAssumptions!$B36, hydrologyAssumptions!$C36)</f>
        <v>W</v>
      </c>
      <c r="H45" s="2" t="str">
        <f>IF(VLOOKUP(H$10,contractorInformation!$B$2:$H$43,7,FALSE) = "Sacramento", hydrologyAssumptions!$B36, hydrologyAssumptions!$C36)</f>
        <v>W</v>
      </c>
      <c r="I45" s="2" t="str">
        <f>IF(VLOOKUP(I$10,contractorInformation!$B$2:$H$43,7,FALSE) = "Sacramento", hydrologyAssumptions!$B36, hydrologyAssumptions!$C36)</f>
        <v>W</v>
      </c>
      <c r="J45" s="2" t="str">
        <f>IF(VLOOKUP(J$10,contractorInformation!$B$2:$H$43,7,FALSE) = "Sacramento", hydrologyAssumptions!$B36, hydrologyAssumptions!$C36)</f>
        <v>W</v>
      </c>
      <c r="K45" s="2" t="str">
        <f>IF(VLOOKUP(K$10,contractorInformation!$B$2:$H$43,7,FALSE) = "Sacramento", hydrologyAssumptions!$B36, hydrologyAssumptions!$C36)</f>
        <v>W</v>
      </c>
      <c r="L45" s="2" t="str">
        <f>IF(VLOOKUP(L$10,contractorInformation!$B$2:$H$43,7,FALSE) = "Sacramento", hydrologyAssumptions!$B36, hydrologyAssumptions!$C36)</f>
        <v>W</v>
      </c>
      <c r="M45" s="2" t="str">
        <f>IF(VLOOKUP(M$10,contractorInformation!$B$2:$H$43,7,FALSE) = "Sacramento", hydrologyAssumptions!$B36, hydrologyAssumptions!$C36)</f>
        <v>W</v>
      </c>
      <c r="N45" s="2" t="str">
        <f>IF(VLOOKUP(N$10,contractorInformation!$B$2:$H$43,7,FALSE) = "Sacramento", hydrologyAssumptions!$B36, hydrologyAssumptions!$C36)</f>
        <v>W</v>
      </c>
      <c r="O45" s="2" t="str">
        <f>IF(VLOOKUP(O$10,contractorInformation!$B$2:$H$43,7,FALSE) = "Sacramento", hydrologyAssumptions!$B36, hydrologyAssumptions!$C36)</f>
        <v>W</v>
      </c>
      <c r="P45" s="2" t="str">
        <f>IF(VLOOKUP(P$10,contractorInformation!$B$2:$H$43,7,FALSE) = "Sacramento", hydrologyAssumptions!$B36, hydrologyAssumptions!$C36)</f>
        <v>W</v>
      </c>
      <c r="Q45" s="2" t="str">
        <f>IF(VLOOKUP(Q$10,contractorInformation!$B$2:$H$43,7,FALSE) = "Sacramento", hydrologyAssumptions!$B36, hydrologyAssumptions!$C36)</f>
        <v>W</v>
      </c>
      <c r="R45" s="2" t="str">
        <f>IF(VLOOKUP(R$10,contractorInformation!$B$2:$H$43,7,FALSE) = "Sacramento", hydrologyAssumptions!$B36, hydrologyAssumptions!$C36)</f>
        <v>W</v>
      </c>
      <c r="S45" s="2" t="str">
        <f>IF(VLOOKUP(S$10,contractorInformation!$B$2:$H$43,7,FALSE) = "Sacramento", hydrologyAssumptions!$B36, hydrologyAssumptions!$C36)</f>
        <v>W</v>
      </c>
      <c r="T45" s="2" t="str">
        <f>IF(VLOOKUP(T$10,contractorInformation!$B$2:$H$43,7,FALSE) = "Sacramento", hydrologyAssumptions!$B36, hydrologyAssumptions!$C36)</f>
        <v>W</v>
      </c>
      <c r="U45" s="2" t="str">
        <f>IF(VLOOKUP(U$10,contractorInformation!$B$2:$H$43,7,FALSE) = "Sacramento", hydrologyAssumptions!$B36, hydrologyAssumptions!$C36)</f>
        <v>W</v>
      </c>
      <c r="V45" s="2" t="str">
        <f>IF(VLOOKUP(V$10,contractorInformation!$B$2:$H$43,7,FALSE) = "Sacramento", hydrologyAssumptions!$B36, hydrologyAssumptions!$C36)</f>
        <v>W</v>
      </c>
      <c r="W45" s="2" t="str">
        <f>IF(VLOOKUP(W$10,contractorInformation!$B$2:$H$43,7,FALSE) = "Sacramento", hydrologyAssumptions!$B36, hydrologyAssumptions!$C36)</f>
        <v>W</v>
      </c>
      <c r="X45" s="2" t="str">
        <f>IF(VLOOKUP(X$10,contractorInformation!$B$2:$H$43,7,FALSE) = "Sacramento", hydrologyAssumptions!$B36, hydrologyAssumptions!$C36)</f>
        <v>W</v>
      </c>
      <c r="Y45" s="2" t="str">
        <f>IF(VLOOKUP(Y$10,contractorInformation!$B$2:$H$43,7,FALSE) = "Sacramento", hydrologyAssumptions!$B36, hydrologyAssumptions!$C36)</f>
        <v>W</v>
      </c>
      <c r="Z45" s="2" t="str">
        <f>IF(VLOOKUP(Z$10,contractorInformation!$B$2:$H$43,7,FALSE) = "Sacramento", hydrologyAssumptions!$B36, hydrologyAssumptions!$C36)</f>
        <v>W</v>
      </c>
      <c r="AA45" s="2" t="str">
        <f>IF(VLOOKUP(AA$10,contractorInformation!$B$2:$H$43,7,FALSE) = "Sacramento", hydrologyAssumptions!$B36, hydrologyAssumptions!$C36)</f>
        <v>W</v>
      </c>
      <c r="AB45" s="2" t="str">
        <f>IF(VLOOKUP(AB$10,contractorInformation!$B$2:$H$43,7,FALSE) = "Sacramento", hydrologyAssumptions!$B36, hydrologyAssumptions!$C36)</f>
        <v>W</v>
      </c>
      <c r="AC45" s="2" t="str">
        <f>IF(VLOOKUP(AC$10,contractorInformation!$B$2:$H$43,7,FALSE) = "Sacramento", hydrologyAssumptions!$B36, hydrologyAssumptions!$C36)</f>
        <v>W</v>
      </c>
      <c r="AD45" s="2" t="str">
        <f>IF(VLOOKUP(AD$10,contractorInformation!$B$2:$H$43,7,FALSE) = "Sacramento", hydrologyAssumptions!$B36, hydrologyAssumptions!$C36)</f>
        <v>W</v>
      </c>
      <c r="AE45" s="2" t="str">
        <f>IF(VLOOKUP(AE$10,contractorInformation!$B$2:$H$43,7,FALSE) = "Sacramento", hydrologyAssumptions!$B36, hydrologyAssumptions!$C36)</f>
        <v>W</v>
      </c>
      <c r="AF45" s="2" t="str">
        <f>IF(VLOOKUP(AF$10,contractorInformation!$B$2:$H$43,7,FALSE) = "Sacramento", hydrologyAssumptions!$B36, hydrologyAssumptions!$C36)</f>
        <v>W</v>
      </c>
      <c r="AG45" s="2" t="str">
        <f>IF(VLOOKUP(AG$10,contractorInformation!$B$2:$H$43,7,FALSE) = "Sacramento", hydrologyAssumptions!$B36, hydrologyAssumptions!$C36)</f>
        <v>W</v>
      </c>
      <c r="AH45" s="2" t="str">
        <f>IF(VLOOKUP(AH$10,contractorInformation!$B$2:$H$43,7,FALSE) = "Sacramento", hydrologyAssumptions!$B36, hydrologyAssumptions!$C36)</f>
        <v>W</v>
      </c>
      <c r="AI45" s="2" t="str">
        <f>IF(VLOOKUP(AI$10,contractorInformation!$B$2:$H$43,7,FALSE) = "Sacramento", hydrologyAssumptions!$B36, hydrologyAssumptions!$C36)</f>
        <v>W</v>
      </c>
      <c r="AJ45" s="2" t="str">
        <f>IF(VLOOKUP(AJ$10,contractorInformation!$B$2:$H$43,7,FALSE) = "Sacramento", hydrologyAssumptions!$B36, hydrologyAssumptions!$C36)</f>
        <v>W</v>
      </c>
      <c r="AK45" s="2" t="str">
        <f>IF(VLOOKUP(AK$10,contractorInformation!$B$2:$H$43,7,FALSE) = "Sacramento", hydrologyAssumptions!$B36, hydrologyAssumptions!$C36)</f>
        <v>W</v>
      </c>
      <c r="AL45" s="2" t="str">
        <f>IF(VLOOKUP(AL$10,contractorInformation!$B$2:$H$43,7,FALSE) = "Sacramento", hydrologyAssumptions!$B36, hydrologyAssumptions!$C36)</f>
        <v>W</v>
      </c>
      <c r="AM45" s="2" t="str">
        <f>IF(VLOOKUP(AM$10,contractorInformation!$B$2:$H$43,7,FALSE) = "Sacramento", hydrologyAssumptions!$B36, hydrologyAssumptions!$C36)</f>
        <v>W</v>
      </c>
      <c r="AN45" s="2" t="str">
        <f>IF(VLOOKUP(AN$10,contractorInformation!$B$2:$H$43,7,FALSE) = "Sacramento", hydrologyAssumptions!$B36, hydrologyAssumptions!$C36)</f>
        <v>W</v>
      </c>
      <c r="AO45" s="2" t="str">
        <f>IF(VLOOKUP(AO$10,contractorInformation!$B$2:$H$43,7,FALSE) = "Sacramento", hydrologyAssumptions!$B36, hydrologyAssumptions!$C36)</f>
        <v>W</v>
      </c>
      <c r="AP45" s="2" t="str">
        <f>IF(VLOOKUP(AP$10,contractorInformation!$B$2:$H$43,7,FALSE) = "Sacramento", hydrologyAssumptions!$B36, hydrologyAssumptions!$C36)</f>
        <v>W</v>
      </c>
      <c r="AQ45" s="2" t="str">
        <f>IF(VLOOKUP(AQ$10,contractorInformation!$B$2:$H$43,7,FALSE) = "Sacramento", hydrologyAssumptions!$B36, hydrologyAssumptions!$C36)</f>
        <v>W</v>
      </c>
    </row>
    <row r="46" spans="1:43" hidden="1" outlineLevel="1" x14ac:dyDescent="0.35">
      <c r="A46" s="2">
        <v>1957</v>
      </c>
      <c r="B46" s="2" t="str">
        <f>IF(VLOOKUP(B$10,contractorInformation!$B$2:$H$43,7,FALSE) = "Sacramento", hydrologyAssumptions!$B37, hydrologyAssumptions!$C37)</f>
        <v>AN</v>
      </c>
      <c r="C46" s="2" t="str">
        <f>IF(VLOOKUP(C$10,contractorInformation!$B$2:$H$43,7,FALSE) = "Sacramento", hydrologyAssumptions!$B37, hydrologyAssumptions!$C37)</f>
        <v>AN</v>
      </c>
      <c r="D46" s="2" t="str">
        <f>IF(VLOOKUP(D$10,contractorInformation!$B$2:$H$43,7,FALSE) = "Sacramento", hydrologyAssumptions!$B37, hydrologyAssumptions!$C37)</f>
        <v>AN</v>
      </c>
      <c r="E46" s="2" t="str">
        <f>IF(VLOOKUP(E$10,contractorInformation!$B$2:$H$43,7,FALSE) = "Sacramento", hydrologyAssumptions!$B37, hydrologyAssumptions!$C37)</f>
        <v>AN</v>
      </c>
      <c r="F46" s="2" t="str">
        <f>IF(VLOOKUP(F$10,contractorInformation!$B$2:$H$43,7,FALSE) = "Sacramento", hydrologyAssumptions!$B37, hydrologyAssumptions!$C37)</f>
        <v>AN</v>
      </c>
      <c r="G46" s="2" t="str">
        <f>IF(VLOOKUP(G$10,contractorInformation!$B$2:$H$43,7,FALSE) = "Sacramento", hydrologyAssumptions!$B37, hydrologyAssumptions!$C37)</f>
        <v>AN</v>
      </c>
      <c r="H46" s="2" t="str">
        <f>IF(VLOOKUP(H$10,contractorInformation!$B$2:$H$43,7,FALSE) = "Sacramento", hydrologyAssumptions!$B37, hydrologyAssumptions!$C37)</f>
        <v>AN</v>
      </c>
      <c r="I46" s="2" t="str">
        <f>IF(VLOOKUP(I$10,contractorInformation!$B$2:$H$43,7,FALSE) = "Sacramento", hydrologyAssumptions!$B37, hydrologyAssumptions!$C37)</f>
        <v>AN</v>
      </c>
      <c r="J46" s="2" t="str">
        <f>IF(VLOOKUP(J$10,contractorInformation!$B$2:$H$43,7,FALSE) = "Sacramento", hydrologyAssumptions!$B37, hydrologyAssumptions!$C37)</f>
        <v>AN</v>
      </c>
      <c r="K46" s="2" t="str">
        <f>IF(VLOOKUP(K$10,contractorInformation!$B$2:$H$43,7,FALSE) = "Sacramento", hydrologyAssumptions!$B37, hydrologyAssumptions!$C37)</f>
        <v>AN</v>
      </c>
      <c r="L46" s="2" t="str">
        <f>IF(VLOOKUP(L$10,contractorInformation!$B$2:$H$43,7,FALSE) = "Sacramento", hydrologyAssumptions!$B37, hydrologyAssumptions!$C37)</f>
        <v>AN</v>
      </c>
      <c r="M46" s="2" t="str">
        <f>IF(VLOOKUP(M$10,contractorInformation!$B$2:$H$43,7,FALSE) = "Sacramento", hydrologyAssumptions!$B37, hydrologyAssumptions!$C37)</f>
        <v>AN</v>
      </c>
      <c r="N46" s="2" t="str">
        <f>IF(VLOOKUP(N$10,contractorInformation!$B$2:$H$43,7,FALSE) = "Sacramento", hydrologyAssumptions!$B37, hydrologyAssumptions!$C37)</f>
        <v>BN</v>
      </c>
      <c r="O46" s="2" t="str">
        <f>IF(VLOOKUP(O$10,contractorInformation!$B$2:$H$43,7,FALSE) = "Sacramento", hydrologyAssumptions!$B37, hydrologyAssumptions!$C37)</f>
        <v>BN</v>
      </c>
      <c r="P46" s="2" t="str">
        <f>IF(VLOOKUP(P$10,contractorInformation!$B$2:$H$43,7,FALSE) = "Sacramento", hydrologyAssumptions!$B37, hydrologyAssumptions!$C37)</f>
        <v>BN</v>
      </c>
      <c r="Q46" s="2" t="str">
        <f>IF(VLOOKUP(Q$10,contractorInformation!$B$2:$H$43,7,FALSE) = "Sacramento", hydrologyAssumptions!$B37, hydrologyAssumptions!$C37)</f>
        <v>BN</v>
      </c>
      <c r="R46" s="2" t="str">
        <f>IF(VLOOKUP(R$10,contractorInformation!$B$2:$H$43,7,FALSE) = "Sacramento", hydrologyAssumptions!$B37, hydrologyAssumptions!$C37)</f>
        <v>BN</v>
      </c>
      <c r="S46" s="2" t="str">
        <f>IF(VLOOKUP(S$10,contractorInformation!$B$2:$H$43,7,FALSE) = "Sacramento", hydrologyAssumptions!$B37, hydrologyAssumptions!$C37)</f>
        <v>BN</v>
      </c>
      <c r="T46" s="2" t="str">
        <f>IF(VLOOKUP(T$10,contractorInformation!$B$2:$H$43,7,FALSE) = "Sacramento", hydrologyAssumptions!$B37, hydrologyAssumptions!$C37)</f>
        <v>BN</v>
      </c>
      <c r="U46" s="2" t="str">
        <f>IF(VLOOKUP(U$10,contractorInformation!$B$2:$H$43,7,FALSE) = "Sacramento", hydrologyAssumptions!$B37, hydrologyAssumptions!$C37)</f>
        <v>BN</v>
      </c>
      <c r="V46" s="2" t="str">
        <f>IF(VLOOKUP(V$10,contractorInformation!$B$2:$H$43,7,FALSE) = "Sacramento", hydrologyAssumptions!$B37, hydrologyAssumptions!$C37)</f>
        <v>BN</v>
      </c>
      <c r="W46" s="2" t="str">
        <f>IF(VLOOKUP(W$10,contractorInformation!$B$2:$H$43,7,FALSE) = "Sacramento", hydrologyAssumptions!$B37, hydrologyAssumptions!$C37)</f>
        <v>BN</v>
      </c>
      <c r="X46" s="2" t="str">
        <f>IF(VLOOKUP(X$10,contractorInformation!$B$2:$H$43,7,FALSE) = "Sacramento", hydrologyAssumptions!$B37, hydrologyAssumptions!$C37)</f>
        <v>AN</v>
      </c>
      <c r="Y46" s="2" t="str">
        <f>IF(VLOOKUP(Y$10,contractorInformation!$B$2:$H$43,7,FALSE) = "Sacramento", hydrologyAssumptions!$B37, hydrologyAssumptions!$C37)</f>
        <v>AN</v>
      </c>
      <c r="Z46" s="2" t="str">
        <f>IF(VLOOKUP(Z$10,contractorInformation!$B$2:$H$43,7,FALSE) = "Sacramento", hydrologyAssumptions!$B37, hydrologyAssumptions!$C37)</f>
        <v>AN</v>
      </c>
      <c r="AA46" s="2" t="str">
        <f>IF(VLOOKUP(AA$10,contractorInformation!$B$2:$H$43,7,FALSE) = "Sacramento", hydrologyAssumptions!$B37, hydrologyAssumptions!$C37)</f>
        <v>AN</v>
      </c>
      <c r="AB46" s="2" t="str">
        <f>IF(VLOOKUP(AB$10,contractorInformation!$B$2:$H$43,7,FALSE) = "Sacramento", hydrologyAssumptions!$B37, hydrologyAssumptions!$C37)</f>
        <v>AN</v>
      </c>
      <c r="AC46" s="2" t="str">
        <f>IF(VLOOKUP(AC$10,contractorInformation!$B$2:$H$43,7,FALSE) = "Sacramento", hydrologyAssumptions!$B37, hydrologyAssumptions!$C37)</f>
        <v>AN</v>
      </c>
      <c r="AD46" s="2" t="str">
        <f>IF(VLOOKUP(AD$10,contractorInformation!$B$2:$H$43,7,FALSE) = "Sacramento", hydrologyAssumptions!$B37, hydrologyAssumptions!$C37)</f>
        <v>BN</v>
      </c>
      <c r="AE46" s="2" t="str">
        <f>IF(VLOOKUP(AE$10,contractorInformation!$B$2:$H$43,7,FALSE) = "Sacramento", hydrologyAssumptions!$B37, hydrologyAssumptions!$C37)</f>
        <v>BN</v>
      </c>
      <c r="AF46" s="2" t="str">
        <f>IF(VLOOKUP(AF$10,contractorInformation!$B$2:$H$43,7,FALSE) = "Sacramento", hydrologyAssumptions!$B37, hydrologyAssumptions!$C37)</f>
        <v>BN</v>
      </c>
      <c r="AG46" s="2" t="str">
        <f>IF(VLOOKUP(AG$10,contractorInformation!$B$2:$H$43,7,FALSE) = "Sacramento", hydrologyAssumptions!$B37, hydrologyAssumptions!$C37)</f>
        <v>BN</v>
      </c>
      <c r="AH46" s="2" t="str">
        <f>IF(VLOOKUP(AH$10,contractorInformation!$B$2:$H$43,7,FALSE) = "Sacramento", hydrologyAssumptions!$B37, hydrologyAssumptions!$C37)</f>
        <v>BN</v>
      </c>
      <c r="AI46" s="2" t="str">
        <f>IF(VLOOKUP(AI$10,contractorInformation!$B$2:$H$43,7,FALSE) = "Sacramento", hydrologyAssumptions!$B37, hydrologyAssumptions!$C37)</f>
        <v>BN</v>
      </c>
      <c r="AJ46" s="2" t="str">
        <f>IF(VLOOKUP(AJ$10,contractorInformation!$B$2:$H$43,7,FALSE) = "Sacramento", hydrologyAssumptions!$B37, hydrologyAssumptions!$C37)</f>
        <v>BN</v>
      </c>
      <c r="AK46" s="2" t="str">
        <f>IF(VLOOKUP(AK$10,contractorInformation!$B$2:$H$43,7,FALSE) = "Sacramento", hydrologyAssumptions!$B37, hydrologyAssumptions!$C37)</f>
        <v>BN</v>
      </c>
      <c r="AL46" s="2" t="str">
        <f>IF(VLOOKUP(AL$10,contractorInformation!$B$2:$H$43,7,FALSE) = "Sacramento", hydrologyAssumptions!$B37, hydrologyAssumptions!$C37)</f>
        <v>BN</v>
      </c>
      <c r="AM46" s="2" t="str">
        <f>IF(VLOOKUP(AM$10,contractorInformation!$B$2:$H$43,7,FALSE) = "Sacramento", hydrologyAssumptions!$B37, hydrologyAssumptions!$C37)</f>
        <v>BN</v>
      </c>
      <c r="AN46" s="2" t="str">
        <f>IF(VLOOKUP(AN$10,contractorInformation!$B$2:$H$43,7,FALSE) = "Sacramento", hydrologyAssumptions!$B37, hydrologyAssumptions!$C37)</f>
        <v>BN</v>
      </c>
      <c r="AO46" s="2" t="str">
        <f>IF(VLOOKUP(AO$10,contractorInformation!$B$2:$H$43,7,FALSE) = "Sacramento", hydrologyAssumptions!$B37, hydrologyAssumptions!$C37)</f>
        <v>BN</v>
      </c>
      <c r="AP46" s="2" t="str">
        <f>IF(VLOOKUP(AP$10,contractorInformation!$B$2:$H$43,7,FALSE) = "Sacramento", hydrologyAssumptions!$B37, hydrologyAssumptions!$C37)</f>
        <v>BN</v>
      </c>
      <c r="AQ46" s="2" t="str">
        <f>IF(VLOOKUP(AQ$10,contractorInformation!$B$2:$H$43,7,FALSE) = "Sacramento", hydrologyAssumptions!$B37, hydrologyAssumptions!$C37)</f>
        <v>BN</v>
      </c>
    </row>
    <row r="47" spans="1:43" hidden="1" outlineLevel="1" x14ac:dyDescent="0.35">
      <c r="A47" s="2">
        <v>1958</v>
      </c>
      <c r="B47" s="2" t="str">
        <f>IF(VLOOKUP(B$10,contractorInformation!$B$2:$H$43,7,FALSE) = "Sacramento", hydrologyAssumptions!$B38, hydrologyAssumptions!$C38)</f>
        <v>W</v>
      </c>
      <c r="C47" s="2" t="str">
        <f>IF(VLOOKUP(C$10,contractorInformation!$B$2:$H$43,7,FALSE) = "Sacramento", hydrologyAssumptions!$B38, hydrologyAssumptions!$C38)</f>
        <v>W</v>
      </c>
      <c r="D47" s="2" t="str">
        <f>IF(VLOOKUP(D$10,contractorInformation!$B$2:$H$43,7,FALSE) = "Sacramento", hydrologyAssumptions!$B38, hydrologyAssumptions!$C38)</f>
        <v>W</v>
      </c>
      <c r="E47" s="2" t="str">
        <f>IF(VLOOKUP(E$10,contractorInformation!$B$2:$H$43,7,FALSE) = "Sacramento", hydrologyAssumptions!$B38, hydrologyAssumptions!$C38)</f>
        <v>W</v>
      </c>
      <c r="F47" s="2" t="str">
        <f>IF(VLOOKUP(F$10,contractorInformation!$B$2:$H$43,7,FALSE) = "Sacramento", hydrologyAssumptions!$B38, hydrologyAssumptions!$C38)</f>
        <v>W</v>
      </c>
      <c r="G47" s="2" t="str">
        <f>IF(VLOOKUP(G$10,contractorInformation!$B$2:$H$43,7,FALSE) = "Sacramento", hydrologyAssumptions!$B38, hydrologyAssumptions!$C38)</f>
        <v>W</v>
      </c>
      <c r="H47" s="2" t="str">
        <f>IF(VLOOKUP(H$10,contractorInformation!$B$2:$H$43,7,FALSE) = "Sacramento", hydrologyAssumptions!$B38, hydrologyAssumptions!$C38)</f>
        <v>W</v>
      </c>
      <c r="I47" s="2" t="str">
        <f>IF(VLOOKUP(I$10,contractorInformation!$B$2:$H$43,7,FALSE) = "Sacramento", hydrologyAssumptions!$B38, hydrologyAssumptions!$C38)</f>
        <v>W</v>
      </c>
      <c r="J47" s="2" t="str">
        <f>IF(VLOOKUP(J$10,contractorInformation!$B$2:$H$43,7,FALSE) = "Sacramento", hydrologyAssumptions!$B38, hydrologyAssumptions!$C38)</f>
        <v>W</v>
      </c>
      <c r="K47" s="2" t="str">
        <f>IF(VLOOKUP(K$10,contractorInformation!$B$2:$H$43,7,FALSE) = "Sacramento", hydrologyAssumptions!$B38, hydrologyAssumptions!$C38)</f>
        <v>W</v>
      </c>
      <c r="L47" s="2" t="str">
        <f>IF(VLOOKUP(L$10,contractorInformation!$B$2:$H$43,7,FALSE) = "Sacramento", hydrologyAssumptions!$B38, hydrologyAssumptions!$C38)</f>
        <v>W</v>
      </c>
      <c r="M47" s="2" t="str">
        <f>IF(VLOOKUP(M$10,contractorInformation!$B$2:$H$43,7,FALSE) = "Sacramento", hydrologyAssumptions!$B38, hydrologyAssumptions!$C38)</f>
        <v>W</v>
      </c>
      <c r="N47" s="2" t="str">
        <f>IF(VLOOKUP(N$10,contractorInformation!$B$2:$H$43,7,FALSE) = "Sacramento", hydrologyAssumptions!$B38, hydrologyAssumptions!$C38)</f>
        <v>W</v>
      </c>
      <c r="O47" s="2" t="str">
        <f>IF(VLOOKUP(O$10,contractorInformation!$B$2:$H$43,7,FALSE) = "Sacramento", hydrologyAssumptions!$B38, hydrologyAssumptions!$C38)</f>
        <v>W</v>
      </c>
      <c r="P47" s="2" t="str">
        <f>IF(VLOOKUP(P$10,contractorInformation!$B$2:$H$43,7,FALSE) = "Sacramento", hydrologyAssumptions!$B38, hydrologyAssumptions!$C38)</f>
        <v>W</v>
      </c>
      <c r="Q47" s="2" t="str">
        <f>IF(VLOOKUP(Q$10,contractorInformation!$B$2:$H$43,7,FALSE) = "Sacramento", hydrologyAssumptions!$B38, hydrologyAssumptions!$C38)</f>
        <v>W</v>
      </c>
      <c r="R47" s="2" t="str">
        <f>IF(VLOOKUP(R$10,contractorInformation!$B$2:$H$43,7,FALSE) = "Sacramento", hydrologyAssumptions!$B38, hydrologyAssumptions!$C38)</f>
        <v>W</v>
      </c>
      <c r="S47" s="2" t="str">
        <f>IF(VLOOKUP(S$10,contractorInformation!$B$2:$H$43,7,FALSE) = "Sacramento", hydrologyAssumptions!$B38, hydrologyAssumptions!$C38)</f>
        <v>W</v>
      </c>
      <c r="T47" s="2" t="str">
        <f>IF(VLOOKUP(T$10,contractorInformation!$B$2:$H$43,7,FALSE) = "Sacramento", hydrologyAssumptions!$B38, hydrologyAssumptions!$C38)</f>
        <v>W</v>
      </c>
      <c r="U47" s="2" t="str">
        <f>IF(VLOOKUP(U$10,contractorInformation!$B$2:$H$43,7,FALSE) = "Sacramento", hydrologyAssumptions!$B38, hydrologyAssumptions!$C38)</f>
        <v>W</v>
      </c>
      <c r="V47" s="2" t="str">
        <f>IF(VLOOKUP(V$10,contractorInformation!$B$2:$H$43,7,FALSE) = "Sacramento", hydrologyAssumptions!$B38, hydrologyAssumptions!$C38)</f>
        <v>W</v>
      </c>
      <c r="W47" s="2" t="str">
        <f>IF(VLOOKUP(W$10,contractorInformation!$B$2:$H$43,7,FALSE) = "Sacramento", hydrologyAssumptions!$B38, hydrologyAssumptions!$C38)</f>
        <v>W</v>
      </c>
      <c r="X47" s="2" t="str">
        <f>IF(VLOOKUP(X$10,contractorInformation!$B$2:$H$43,7,FALSE) = "Sacramento", hydrologyAssumptions!$B38, hydrologyAssumptions!$C38)</f>
        <v>W</v>
      </c>
      <c r="Y47" s="2" t="str">
        <f>IF(VLOOKUP(Y$10,contractorInformation!$B$2:$H$43,7,FALSE) = "Sacramento", hydrologyAssumptions!$B38, hydrologyAssumptions!$C38)</f>
        <v>W</v>
      </c>
      <c r="Z47" s="2" t="str">
        <f>IF(VLOOKUP(Z$10,contractorInformation!$B$2:$H$43,7,FALSE) = "Sacramento", hydrologyAssumptions!$B38, hydrologyAssumptions!$C38)</f>
        <v>W</v>
      </c>
      <c r="AA47" s="2" t="str">
        <f>IF(VLOOKUP(AA$10,contractorInformation!$B$2:$H$43,7,FALSE) = "Sacramento", hydrologyAssumptions!$B38, hydrologyAssumptions!$C38)</f>
        <v>W</v>
      </c>
      <c r="AB47" s="2" t="str">
        <f>IF(VLOOKUP(AB$10,contractorInformation!$B$2:$H$43,7,FALSE) = "Sacramento", hydrologyAssumptions!$B38, hydrologyAssumptions!$C38)</f>
        <v>W</v>
      </c>
      <c r="AC47" s="2" t="str">
        <f>IF(VLOOKUP(AC$10,contractorInformation!$B$2:$H$43,7,FALSE) = "Sacramento", hydrologyAssumptions!$B38, hydrologyAssumptions!$C38)</f>
        <v>W</v>
      </c>
      <c r="AD47" s="2" t="str">
        <f>IF(VLOOKUP(AD$10,contractorInformation!$B$2:$H$43,7,FALSE) = "Sacramento", hydrologyAssumptions!$B38, hydrologyAssumptions!$C38)</f>
        <v>W</v>
      </c>
      <c r="AE47" s="2" t="str">
        <f>IF(VLOOKUP(AE$10,contractorInformation!$B$2:$H$43,7,FALSE) = "Sacramento", hydrologyAssumptions!$B38, hydrologyAssumptions!$C38)</f>
        <v>W</v>
      </c>
      <c r="AF47" s="2" t="str">
        <f>IF(VLOOKUP(AF$10,contractorInformation!$B$2:$H$43,7,FALSE) = "Sacramento", hydrologyAssumptions!$B38, hydrologyAssumptions!$C38)</f>
        <v>W</v>
      </c>
      <c r="AG47" s="2" t="str">
        <f>IF(VLOOKUP(AG$10,contractorInformation!$B$2:$H$43,7,FALSE) = "Sacramento", hydrologyAssumptions!$B38, hydrologyAssumptions!$C38)</f>
        <v>W</v>
      </c>
      <c r="AH47" s="2" t="str">
        <f>IF(VLOOKUP(AH$10,contractorInformation!$B$2:$H$43,7,FALSE) = "Sacramento", hydrologyAssumptions!$B38, hydrologyAssumptions!$C38)</f>
        <v>W</v>
      </c>
      <c r="AI47" s="2" t="str">
        <f>IF(VLOOKUP(AI$10,contractorInformation!$B$2:$H$43,7,FALSE) = "Sacramento", hydrologyAssumptions!$B38, hydrologyAssumptions!$C38)</f>
        <v>W</v>
      </c>
      <c r="AJ47" s="2" t="str">
        <f>IF(VLOOKUP(AJ$10,contractorInformation!$B$2:$H$43,7,FALSE) = "Sacramento", hydrologyAssumptions!$B38, hydrologyAssumptions!$C38)</f>
        <v>W</v>
      </c>
      <c r="AK47" s="2" t="str">
        <f>IF(VLOOKUP(AK$10,contractorInformation!$B$2:$H$43,7,FALSE) = "Sacramento", hydrologyAssumptions!$B38, hydrologyAssumptions!$C38)</f>
        <v>W</v>
      </c>
      <c r="AL47" s="2" t="str">
        <f>IF(VLOOKUP(AL$10,contractorInformation!$B$2:$H$43,7,FALSE) = "Sacramento", hydrologyAssumptions!$B38, hydrologyAssumptions!$C38)</f>
        <v>W</v>
      </c>
      <c r="AM47" s="2" t="str">
        <f>IF(VLOOKUP(AM$10,contractorInformation!$B$2:$H$43,7,FALSE) = "Sacramento", hydrologyAssumptions!$B38, hydrologyAssumptions!$C38)</f>
        <v>W</v>
      </c>
      <c r="AN47" s="2" t="str">
        <f>IF(VLOOKUP(AN$10,contractorInformation!$B$2:$H$43,7,FALSE) = "Sacramento", hydrologyAssumptions!$B38, hydrologyAssumptions!$C38)</f>
        <v>W</v>
      </c>
      <c r="AO47" s="2" t="str">
        <f>IF(VLOOKUP(AO$10,contractorInformation!$B$2:$H$43,7,FALSE) = "Sacramento", hydrologyAssumptions!$B38, hydrologyAssumptions!$C38)</f>
        <v>W</v>
      </c>
      <c r="AP47" s="2" t="str">
        <f>IF(VLOOKUP(AP$10,contractorInformation!$B$2:$H$43,7,FALSE) = "Sacramento", hydrologyAssumptions!$B38, hydrologyAssumptions!$C38)</f>
        <v>W</v>
      </c>
      <c r="AQ47" s="2" t="str">
        <f>IF(VLOOKUP(AQ$10,contractorInformation!$B$2:$H$43,7,FALSE) = "Sacramento", hydrologyAssumptions!$B38, hydrologyAssumptions!$C38)</f>
        <v>W</v>
      </c>
    </row>
    <row r="48" spans="1:43" hidden="1" outlineLevel="1" x14ac:dyDescent="0.35">
      <c r="A48" s="2">
        <v>1959</v>
      </c>
      <c r="B48" s="2" t="str">
        <f>IF(VLOOKUP(B$10,contractorInformation!$B$2:$H$43,7,FALSE) = "Sacramento", hydrologyAssumptions!$B39, hydrologyAssumptions!$C39)</f>
        <v>BN</v>
      </c>
      <c r="C48" s="2" t="str">
        <f>IF(VLOOKUP(C$10,contractorInformation!$B$2:$H$43,7,FALSE) = "Sacramento", hydrologyAssumptions!$B39, hydrologyAssumptions!$C39)</f>
        <v>BN</v>
      </c>
      <c r="D48" s="2" t="str">
        <f>IF(VLOOKUP(D$10,contractorInformation!$B$2:$H$43,7,FALSE) = "Sacramento", hydrologyAssumptions!$B39, hydrologyAssumptions!$C39)</f>
        <v>BN</v>
      </c>
      <c r="E48" s="2" t="str">
        <f>IF(VLOOKUP(E$10,contractorInformation!$B$2:$H$43,7,FALSE) = "Sacramento", hydrologyAssumptions!$B39, hydrologyAssumptions!$C39)</f>
        <v>BN</v>
      </c>
      <c r="F48" s="2" t="str">
        <f>IF(VLOOKUP(F$10,contractorInformation!$B$2:$H$43,7,FALSE) = "Sacramento", hydrologyAssumptions!$B39, hydrologyAssumptions!$C39)</f>
        <v>BN</v>
      </c>
      <c r="G48" s="2" t="str">
        <f>IF(VLOOKUP(G$10,contractorInformation!$B$2:$H$43,7,FALSE) = "Sacramento", hydrologyAssumptions!$B39, hydrologyAssumptions!$C39)</f>
        <v>BN</v>
      </c>
      <c r="H48" s="2" t="str">
        <f>IF(VLOOKUP(H$10,contractorInformation!$B$2:$H$43,7,FALSE) = "Sacramento", hydrologyAssumptions!$B39, hydrologyAssumptions!$C39)</f>
        <v>BN</v>
      </c>
      <c r="I48" s="2" t="str">
        <f>IF(VLOOKUP(I$10,contractorInformation!$B$2:$H$43,7,FALSE) = "Sacramento", hydrologyAssumptions!$B39, hydrologyAssumptions!$C39)</f>
        <v>BN</v>
      </c>
      <c r="J48" s="2" t="str">
        <f>IF(VLOOKUP(J$10,contractorInformation!$B$2:$H$43,7,FALSE) = "Sacramento", hydrologyAssumptions!$B39, hydrologyAssumptions!$C39)</f>
        <v>BN</v>
      </c>
      <c r="K48" s="2" t="str">
        <f>IF(VLOOKUP(K$10,contractorInformation!$B$2:$H$43,7,FALSE) = "Sacramento", hydrologyAssumptions!$B39, hydrologyAssumptions!$C39)</f>
        <v>BN</v>
      </c>
      <c r="L48" s="2" t="str">
        <f>IF(VLOOKUP(L$10,contractorInformation!$B$2:$H$43,7,FALSE) = "Sacramento", hydrologyAssumptions!$B39, hydrologyAssumptions!$C39)</f>
        <v>BN</v>
      </c>
      <c r="M48" s="2" t="str">
        <f>IF(VLOOKUP(M$10,contractorInformation!$B$2:$H$43,7,FALSE) = "Sacramento", hydrologyAssumptions!$B39, hydrologyAssumptions!$C39)</f>
        <v>BN</v>
      </c>
      <c r="N48" s="2" t="str">
        <f>IF(VLOOKUP(N$10,contractorInformation!$B$2:$H$43,7,FALSE) = "Sacramento", hydrologyAssumptions!$B39, hydrologyAssumptions!$C39)</f>
        <v>D</v>
      </c>
      <c r="O48" s="2" t="str">
        <f>IF(VLOOKUP(O$10,contractorInformation!$B$2:$H$43,7,FALSE) = "Sacramento", hydrologyAssumptions!$B39, hydrologyAssumptions!$C39)</f>
        <v>D</v>
      </c>
      <c r="P48" s="2" t="str">
        <f>IF(VLOOKUP(P$10,contractorInformation!$B$2:$H$43,7,FALSE) = "Sacramento", hydrologyAssumptions!$B39, hydrologyAssumptions!$C39)</f>
        <v>D</v>
      </c>
      <c r="Q48" s="2" t="str">
        <f>IF(VLOOKUP(Q$10,contractorInformation!$B$2:$H$43,7,FALSE) = "Sacramento", hydrologyAssumptions!$B39, hydrologyAssumptions!$C39)</f>
        <v>D</v>
      </c>
      <c r="R48" s="2" t="str">
        <f>IF(VLOOKUP(R$10,contractorInformation!$B$2:$H$43,7,FALSE) = "Sacramento", hydrologyAssumptions!$B39, hydrologyAssumptions!$C39)</f>
        <v>D</v>
      </c>
      <c r="S48" s="2" t="str">
        <f>IF(VLOOKUP(S$10,contractorInformation!$B$2:$H$43,7,FALSE) = "Sacramento", hydrologyAssumptions!$B39, hydrologyAssumptions!$C39)</f>
        <v>D</v>
      </c>
      <c r="T48" s="2" t="str">
        <f>IF(VLOOKUP(T$10,contractorInformation!$B$2:$H$43,7,FALSE) = "Sacramento", hydrologyAssumptions!$B39, hydrologyAssumptions!$C39)</f>
        <v>D</v>
      </c>
      <c r="U48" s="2" t="str">
        <f>IF(VLOOKUP(U$10,contractorInformation!$B$2:$H$43,7,FALSE) = "Sacramento", hydrologyAssumptions!$B39, hydrologyAssumptions!$C39)</f>
        <v>D</v>
      </c>
      <c r="V48" s="2" t="str">
        <f>IF(VLOOKUP(V$10,contractorInformation!$B$2:$H$43,7,FALSE) = "Sacramento", hydrologyAssumptions!$B39, hydrologyAssumptions!$C39)</f>
        <v>D</v>
      </c>
      <c r="W48" s="2" t="str">
        <f>IF(VLOOKUP(W$10,contractorInformation!$B$2:$H$43,7,FALSE) = "Sacramento", hydrologyAssumptions!$B39, hydrologyAssumptions!$C39)</f>
        <v>D</v>
      </c>
      <c r="X48" s="2" t="str">
        <f>IF(VLOOKUP(X$10,contractorInformation!$B$2:$H$43,7,FALSE) = "Sacramento", hydrologyAssumptions!$B39, hydrologyAssumptions!$C39)</f>
        <v>BN</v>
      </c>
      <c r="Y48" s="2" t="str">
        <f>IF(VLOOKUP(Y$10,contractorInformation!$B$2:$H$43,7,FALSE) = "Sacramento", hydrologyAssumptions!$B39, hydrologyAssumptions!$C39)</f>
        <v>BN</v>
      </c>
      <c r="Z48" s="2" t="str">
        <f>IF(VLOOKUP(Z$10,contractorInformation!$B$2:$H$43,7,FALSE) = "Sacramento", hydrologyAssumptions!$B39, hydrologyAssumptions!$C39)</f>
        <v>BN</v>
      </c>
      <c r="AA48" s="2" t="str">
        <f>IF(VLOOKUP(AA$10,contractorInformation!$B$2:$H$43,7,FALSE) = "Sacramento", hydrologyAssumptions!$B39, hydrologyAssumptions!$C39)</f>
        <v>BN</v>
      </c>
      <c r="AB48" s="2" t="str">
        <f>IF(VLOOKUP(AB$10,contractorInformation!$B$2:$H$43,7,FALSE) = "Sacramento", hydrologyAssumptions!$B39, hydrologyAssumptions!$C39)</f>
        <v>BN</v>
      </c>
      <c r="AC48" s="2" t="str">
        <f>IF(VLOOKUP(AC$10,contractorInformation!$B$2:$H$43,7,FALSE) = "Sacramento", hydrologyAssumptions!$B39, hydrologyAssumptions!$C39)</f>
        <v>BN</v>
      </c>
      <c r="AD48" s="2" t="str">
        <f>IF(VLOOKUP(AD$10,contractorInformation!$B$2:$H$43,7,FALSE) = "Sacramento", hydrologyAssumptions!$B39, hydrologyAssumptions!$C39)</f>
        <v>D</v>
      </c>
      <c r="AE48" s="2" t="str">
        <f>IF(VLOOKUP(AE$10,contractorInformation!$B$2:$H$43,7,FALSE) = "Sacramento", hydrologyAssumptions!$B39, hydrologyAssumptions!$C39)</f>
        <v>D</v>
      </c>
      <c r="AF48" s="2" t="str">
        <f>IF(VLOOKUP(AF$10,contractorInformation!$B$2:$H$43,7,FALSE) = "Sacramento", hydrologyAssumptions!$B39, hydrologyAssumptions!$C39)</f>
        <v>D</v>
      </c>
      <c r="AG48" s="2" t="str">
        <f>IF(VLOOKUP(AG$10,contractorInformation!$B$2:$H$43,7,FALSE) = "Sacramento", hydrologyAssumptions!$B39, hydrologyAssumptions!$C39)</f>
        <v>D</v>
      </c>
      <c r="AH48" s="2" t="str">
        <f>IF(VLOOKUP(AH$10,contractorInformation!$B$2:$H$43,7,FALSE) = "Sacramento", hydrologyAssumptions!$B39, hydrologyAssumptions!$C39)</f>
        <v>D</v>
      </c>
      <c r="AI48" s="2" t="str">
        <f>IF(VLOOKUP(AI$10,contractorInformation!$B$2:$H$43,7,FALSE) = "Sacramento", hydrologyAssumptions!$B39, hydrologyAssumptions!$C39)</f>
        <v>D</v>
      </c>
      <c r="AJ48" s="2" t="str">
        <f>IF(VLOOKUP(AJ$10,contractorInformation!$B$2:$H$43,7,FALSE) = "Sacramento", hydrologyAssumptions!$B39, hydrologyAssumptions!$C39)</f>
        <v>D</v>
      </c>
      <c r="AK48" s="2" t="str">
        <f>IF(VLOOKUP(AK$10,contractorInformation!$B$2:$H$43,7,FALSE) = "Sacramento", hydrologyAssumptions!$B39, hydrologyAssumptions!$C39)</f>
        <v>D</v>
      </c>
      <c r="AL48" s="2" t="str">
        <f>IF(VLOOKUP(AL$10,contractorInformation!$B$2:$H$43,7,FALSE) = "Sacramento", hydrologyAssumptions!$B39, hydrologyAssumptions!$C39)</f>
        <v>D</v>
      </c>
      <c r="AM48" s="2" t="str">
        <f>IF(VLOOKUP(AM$10,contractorInformation!$B$2:$H$43,7,FALSE) = "Sacramento", hydrologyAssumptions!$B39, hydrologyAssumptions!$C39)</f>
        <v>D</v>
      </c>
      <c r="AN48" s="2" t="str">
        <f>IF(VLOOKUP(AN$10,contractorInformation!$B$2:$H$43,7,FALSE) = "Sacramento", hydrologyAssumptions!$B39, hydrologyAssumptions!$C39)</f>
        <v>D</v>
      </c>
      <c r="AO48" s="2" t="str">
        <f>IF(VLOOKUP(AO$10,contractorInformation!$B$2:$H$43,7,FALSE) = "Sacramento", hydrologyAssumptions!$B39, hydrologyAssumptions!$C39)</f>
        <v>D</v>
      </c>
      <c r="AP48" s="2" t="str">
        <f>IF(VLOOKUP(AP$10,contractorInformation!$B$2:$H$43,7,FALSE) = "Sacramento", hydrologyAssumptions!$B39, hydrologyAssumptions!$C39)</f>
        <v>D</v>
      </c>
      <c r="AQ48" s="2" t="str">
        <f>IF(VLOOKUP(AQ$10,contractorInformation!$B$2:$H$43,7,FALSE) = "Sacramento", hydrologyAssumptions!$B39, hydrologyAssumptions!$C39)</f>
        <v>D</v>
      </c>
    </row>
    <row r="49" spans="1:43" hidden="1" outlineLevel="1" x14ac:dyDescent="0.35">
      <c r="A49" s="2">
        <v>1960</v>
      </c>
      <c r="B49" s="2" t="str">
        <f>IF(VLOOKUP(B$10,contractorInformation!$B$2:$H$43,7,FALSE) = "Sacramento", hydrologyAssumptions!$B40, hydrologyAssumptions!$C40)</f>
        <v>D</v>
      </c>
      <c r="C49" s="2" t="str">
        <f>IF(VLOOKUP(C$10,contractorInformation!$B$2:$H$43,7,FALSE) = "Sacramento", hydrologyAssumptions!$B40, hydrologyAssumptions!$C40)</f>
        <v>D</v>
      </c>
      <c r="D49" s="2" t="str">
        <f>IF(VLOOKUP(D$10,contractorInformation!$B$2:$H$43,7,FALSE) = "Sacramento", hydrologyAssumptions!$B40, hydrologyAssumptions!$C40)</f>
        <v>D</v>
      </c>
      <c r="E49" s="2" t="str">
        <f>IF(VLOOKUP(E$10,contractorInformation!$B$2:$H$43,7,FALSE) = "Sacramento", hydrologyAssumptions!$B40, hydrologyAssumptions!$C40)</f>
        <v>D</v>
      </c>
      <c r="F49" s="2" t="str">
        <f>IF(VLOOKUP(F$10,contractorInformation!$B$2:$H$43,7,FALSE) = "Sacramento", hydrologyAssumptions!$B40, hydrologyAssumptions!$C40)</f>
        <v>D</v>
      </c>
      <c r="G49" s="2" t="str">
        <f>IF(VLOOKUP(G$10,contractorInformation!$B$2:$H$43,7,FALSE) = "Sacramento", hydrologyAssumptions!$B40, hydrologyAssumptions!$C40)</f>
        <v>D</v>
      </c>
      <c r="H49" s="2" t="str">
        <f>IF(VLOOKUP(H$10,contractorInformation!$B$2:$H$43,7,FALSE) = "Sacramento", hydrologyAssumptions!$B40, hydrologyAssumptions!$C40)</f>
        <v>D</v>
      </c>
      <c r="I49" s="2" t="str">
        <f>IF(VLOOKUP(I$10,contractorInformation!$B$2:$H$43,7,FALSE) = "Sacramento", hydrologyAssumptions!$B40, hydrologyAssumptions!$C40)</f>
        <v>D</v>
      </c>
      <c r="J49" s="2" t="str">
        <f>IF(VLOOKUP(J$10,contractorInformation!$B$2:$H$43,7,FALSE) = "Sacramento", hydrologyAssumptions!$B40, hydrologyAssumptions!$C40)</f>
        <v>D</v>
      </c>
      <c r="K49" s="2" t="str">
        <f>IF(VLOOKUP(K$10,contractorInformation!$B$2:$H$43,7,FALSE) = "Sacramento", hydrologyAssumptions!$B40, hydrologyAssumptions!$C40)</f>
        <v>D</v>
      </c>
      <c r="L49" s="2" t="str">
        <f>IF(VLOOKUP(L$10,contractorInformation!$B$2:$H$43,7,FALSE) = "Sacramento", hydrologyAssumptions!$B40, hydrologyAssumptions!$C40)</f>
        <v>D</v>
      </c>
      <c r="M49" s="2" t="str">
        <f>IF(VLOOKUP(M$10,contractorInformation!$B$2:$H$43,7,FALSE) = "Sacramento", hydrologyAssumptions!$B40, hydrologyAssumptions!$C40)</f>
        <v>D</v>
      </c>
      <c r="N49" s="2" t="str">
        <f>IF(VLOOKUP(N$10,contractorInformation!$B$2:$H$43,7,FALSE) = "Sacramento", hydrologyAssumptions!$B40, hydrologyAssumptions!$C40)</f>
        <v>C</v>
      </c>
      <c r="O49" s="2" t="str">
        <f>IF(VLOOKUP(O$10,contractorInformation!$B$2:$H$43,7,FALSE) = "Sacramento", hydrologyAssumptions!$B40, hydrologyAssumptions!$C40)</f>
        <v>C</v>
      </c>
      <c r="P49" s="2" t="str">
        <f>IF(VLOOKUP(P$10,contractorInformation!$B$2:$H$43,7,FALSE) = "Sacramento", hydrologyAssumptions!$B40, hydrologyAssumptions!$C40)</f>
        <v>C</v>
      </c>
      <c r="Q49" s="2" t="str">
        <f>IF(VLOOKUP(Q$10,contractorInformation!$B$2:$H$43,7,FALSE) = "Sacramento", hydrologyAssumptions!$B40, hydrologyAssumptions!$C40)</f>
        <v>C</v>
      </c>
      <c r="R49" s="2" t="str">
        <f>IF(VLOOKUP(R$10,contractorInformation!$B$2:$H$43,7,FALSE) = "Sacramento", hydrologyAssumptions!$B40, hydrologyAssumptions!$C40)</f>
        <v>C</v>
      </c>
      <c r="S49" s="2" t="str">
        <f>IF(VLOOKUP(S$10,contractorInformation!$B$2:$H$43,7,FALSE) = "Sacramento", hydrologyAssumptions!$B40, hydrologyAssumptions!$C40)</f>
        <v>C</v>
      </c>
      <c r="T49" s="2" t="str">
        <f>IF(VLOOKUP(T$10,contractorInformation!$B$2:$H$43,7,FALSE) = "Sacramento", hydrologyAssumptions!$B40, hydrologyAssumptions!$C40)</f>
        <v>C</v>
      </c>
      <c r="U49" s="2" t="str">
        <f>IF(VLOOKUP(U$10,contractorInformation!$B$2:$H$43,7,FALSE) = "Sacramento", hydrologyAssumptions!$B40, hydrologyAssumptions!$C40)</f>
        <v>C</v>
      </c>
      <c r="V49" s="2" t="str">
        <f>IF(VLOOKUP(V$10,contractorInformation!$B$2:$H$43,7,FALSE) = "Sacramento", hydrologyAssumptions!$B40, hydrologyAssumptions!$C40)</f>
        <v>C</v>
      </c>
      <c r="W49" s="2" t="str">
        <f>IF(VLOOKUP(W$10,contractorInformation!$B$2:$H$43,7,FALSE) = "Sacramento", hydrologyAssumptions!$B40, hydrologyAssumptions!$C40)</f>
        <v>C</v>
      </c>
      <c r="X49" s="2" t="str">
        <f>IF(VLOOKUP(X$10,contractorInformation!$B$2:$H$43,7,FALSE) = "Sacramento", hydrologyAssumptions!$B40, hydrologyAssumptions!$C40)</f>
        <v>D</v>
      </c>
      <c r="Y49" s="2" t="str">
        <f>IF(VLOOKUP(Y$10,contractorInformation!$B$2:$H$43,7,FALSE) = "Sacramento", hydrologyAssumptions!$B40, hydrologyAssumptions!$C40)</f>
        <v>D</v>
      </c>
      <c r="Z49" s="2" t="str">
        <f>IF(VLOOKUP(Z$10,contractorInformation!$B$2:$H$43,7,FALSE) = "Sacramento", hydrologyAssumptions!$B40, hydrologyAssumptions!$C40)</f>
        <v>D</v>
      </c>
      <c r="AA49" s="2" t="str">
        <f>IF(VLOOKUP(AA$10,contractorInformation!$B$2:$H$43,7,FALSE) = "Sacramento", hydrologyAssumptions!$B40, hydrologyAssumptions!$C40)</f>
        <v>D</v>
      </c>
      <c r="AB49" s="2" t="str">
        <f>IF(VLOOKUP(AB$10,contractorInformation!$B$2:$H$43,7,FALSE) = "Sacramento", hydrologyAssumptions!$B40, hydrologyAssumptions!$C40)</f>
        <v>D</v>
      </c>
      <c r="AC49" s="2" t="str">
        <f>IF(VLOOKUP(AC$10,contractorInformation!$B$2:$H$43,7,FALSE) = "Sacramento", hydrologyAssumptions!$B40, hydrologyAssumptions!$C40)</f>
        <v>D</v>
      </c>
      <c r="AD49" s="2" t="str">
        <f>IF(VLOOKUP(AD$10,contractorInformation!$B$2:$H$43,7,FALSE) = "Sacramento", hydrologyAssumptions!$B40, hydrologyAssumptions!$C40)</f>
        <v>C</v>
      </c>
      <c r="AE49" s="2" t="str">
        <f>IF(VLOOKUP(AE$10,contractorInformation!$B$2:$H$43,7,FALSE) = "Sacramento", hydrologyAssumptions!$B40, hydrologyAssumptions!$C40)</f>
        <v>C</v>
      </c>
      <c r="AF49" s="2" t="str">
        <f>IF(VLOOKUP(AF$10,contractorInformation!$B$2:$H$43,7,FALSE) = "Sacramento", hydrologyAssumptions!$B40, hydrologyAssumptions!$C40)</f>
        <v>C</v>
      </c>
      <c r="AG49" s="2" t="str">
        <f>IF(VLOOKUP(AG$10,contractorInformation!$B$2:$H$43,7,FALSE) = "Sacramento", hydrologyAssumptions!$B40, hydrologyAssumptions!$C40)</f>
        <v>C</v>
      </c>
      <c r="AH49" s="2" t="str">
        <f>IF(VLOOKUP(AH$10,contractorInformation!$B$2:$H$43,7,FALSE) = "Sacramento", hydrologyAssumptions!$B40, hydrologyAssumptions!$C40)</f>
        <v>C</v>
      </c>
      <c r="AI49" s="2" t="str">
        <f>IF(VLOOKUP(AI$10,contractorInformation!$B$2:$H$43,7,FALSE) = "Sacramento", hydrologyAssumptions!$B40, hydrologyAssumptions!$C40)</f>
        <v>C</v>
      </c>
      <c r="AJ49" s="2" t="str">
        <f>IF(VLOOKUP(AJ$10,contractorInformation!$B$2:$H$43,7,FALSE) = "Sacramento", hydrologyAssumptions!$B40, hydrologyAssumptions!$C40)</f>
        <v>C</v>
      </c>
      <c r="AK49" s="2" t="str">
        <f>IF(VLOOKUP(AK$10,contractorInformation!$B$2:$H$43,7,FALSE) = "Sacramento", hydrologyAssumptions!$B40, hydrologyAssumptions!$C40)</f>
        <v>C</v>
      </c>
      <c r="AL49" s="2" t="str">
        <f>IF(VLOOKUP(AL$10,contractorInformation!$B$2:$H$43,7,FALSE) = "Sacramento", hydrologyAssumptions!$B40, hydrologyAssumptions!$C40)</f>
        <v>C</v>
      </c>
      <c r="AM49" s="2" t="str">
        <f>IF(VLOOKUP(AM$10,contractorInformation!$B$2:$H$43,7,FALSE) = "Sacramento", hydrologyAssumptions!$B40, hydrologyAssumptions!$C40)</f>
        <v>C</v>
      </c>
      <c r="AN49" s="2" t="str">
        <f>IF(VLOOKUP(AN$10,contractorInformation!$B$2:$H$43,7,FALSE) = "Sacramento", hydrologyAssumptions!$B40, hydrologyAssumptions!$C40)</f>
        <v>C</v>
      </c>
      <c r="AO49" s="2" t="str">
        <f>IF(VLOOKUP(AO$10,contractorInformation!$B$2:$H$43,7,FALSE) = "Sacramento", hydrologyAssumptions!$B40, hydrologyAssumptions!$C40)</f>
        <v>C</v>
      </c>
      <c r="AP49" s="2" t="str">
        <f>IF(VLOOKUP(AP$10,contractorInformation!$B$2:$H$43,7,FALSE) = "Sacramento", hydrologyAssumptions!$B40, hydrologyAssumptions!$C40)</f>
        <v>C</v>
      </c>
      <c r="AQ49" s="2" t="str">
        <f>IF(VLOOKUP(AQ$10,contractorInformation!$B$2:$H$43,7,FALSE) = "Sacramento", hydrologyAssumptions!$B40, hydrologyAssumptions!$C40)</f>
        <v>C</v>
      </c>
    </row>
    <row r="50" spans="1:43" hidden="1" outlineLevel="1" x14ac:dyDescent="0.35">
      <c r="A50" s="2">
        <v>1961</v>
      </c>
      <c r="B50" s="2" t="str">
        <f>IF(VLOOKUP(B$10,contractorInformation!$B$2:$H$43,7,FALSE) = "Sacramento", hydrologyAssumptions!$B41, hydrologyAssumptions!$C41)</f>
        <v>D</v>
      </c>
      <c r="C50" s="2" t="str">
        <f>IF(VLOOKUP(C$10,contractorInformation!$B$2:$H$43,7,FALSE) = "Sacramento", hydrologyAssumptions!$B41, hydrologyAssumptions!$C41)</f>
        <v>D</v>
      </c>
      <c r="D50" s="2" t="str">
        <f>IF(VLOOKUP(D$10,contractorInformation!$B$2:$H$43,7,FALSE) = "Sacramento", hydrologyAssumptions!$B41, hydrologyAssumptions!$C41)</f>
        <v>D</v>
      </c>
      <c r="E50" s="2" t="str">
        <f>IF(VLOOKUP(E$10,contractorInformation!$B$2:$H$43,7,FALSE) = "Sacramento", hydrologyAssumptions!$B41, hydrologyAssumptions!$C41)</f>
        <v>D</v>
      </c>
      <c r="F50" s="2" t="str">
        <f>IF(VLOOKUP(F$10,contractorInformation!$B$2:$H$43,7,FALSE) = "Sacramento", hydrologyAssumptions!$B41, hydrologyAssumptions!$C41)</f>
        <v>D</v>
      </c>
      <c r="G50" s="2" t="str">
        <f>IF(VLOOKUP(G$10,contractorInformation!$B$2:$H$43,7,FALSE) = "Sacramento", hydrologyAssumptions!$B41, hydrologyAssumptions!$C41)</f>
        <v>D</v>
      </c>
      <c r="H50" s="2" t="str">
        <f>IF(VLOOKUP(H$10,contractorInformation!$B$2:$H$43,7,FALSE) = "Sacramento", hydrologyAssumptions!$B41, hydrologyAssumptions!$C41)</f>
        <v>D</v>
      </c>
      <c r="I50" s="2" t="str">
        <f>IF(VLOOKUP(I$10,contractorInformation!$B$2:$H$43,7,FALSE) = "Sacramento", hydrologyAssumptions!$B41, hydrologyAssumptions!$C41)</f>
        <v>D</v>
      </c>
      <c r="J50" s="2" t="str">
        <f>IF(VLOOKUP(J$10,contractorInformation!$B$2:$H$43,7,FALSE) = "Sacramento", hydrologyAssumptions!$B41, hydrologyAssumptions!$C41)</f>
        <v>D</v>
      </c>
      <c r="K50" s="2" t="str">
        <f>IF(VLOOKUP(K$10,contractorInformation!$B$2:$H$43,7,FALSE) = "Sacramento", hydrologyAssumptions!$B41, hydrologyAssumptions!$C41)</f>
        <v>D</v>
      </c>
      <c r="L50" s="2" t="str">
        <f>IF(VLOOKUP(L$10,contractorInformation!$B$2:$H$43,7,FALSE) = "Sacramento", hydrologyAssumptions!$B41, hydrologyAssumptions!$C41)</f>
        <v>D</v>
      </c>
      <c r="M50" s="2" t="str">
        <f>IF(VLOOKUP(M$10,contractorInformation!$B$2:$H$43,7,FALSE) = "Sacramento", hydrologyAssumptions!$B41, hydrologyAssumptions!$C41)</f>
        <v>D</v>
      </c>
      <c r="N50" s="2" t="str">
        <f>IF(VLOOKUP(N$10,contractorInformation!$B$2:$H$43,7,FALSE) = "Sacramento", hydrologyAssumptions!$B41, hydrologyAssumptions!$C41)</f>
        <v>C</v>
      </c>
      <c r="O50" s="2" t="str">
        <f>IF(VLOOKUP(O$10,contractorInformation!$B$2:$H$43,7,FALSE) = "Sacramento", hydrologyAssumptions!$B41, hydrologyAssumptions!$C41)</f>
        <v>C</v>
      </c>
      <c r="P50" s="2" t="str">
        <f>IF(VLOOKUP(P$10,contractorInformation!$B$2:$H$43,7,FALSE) = "Sacramento", hydrologyAssumptions!$B41, hydrologyAssumptions!$C41)</f>
        <v>C</v>
      </c>
      <c r="Q50" s="2" t="str">
        <f>IF(VLOOKUP(Q$10,contractorInformation!$B$2:$H$43,7,FALSE) = "Sacramento", hydrologyAssumptions!$B41, hydrologyAssumptions!$C41)</f>
        <v>C</v>
      </c>
      <c r="R50" s="2" t="str">
        <f>IF(VLOOKUP(R$10,contractorInformation!$B$2:$H$43,7,FALSE) = "Sacramento", hydrologyAssumptions!$B41, hydrologyAssumptions!$C41)</f>
        <v>C</v>
      </c>
      <c r="S50" s="2" t="str">
        <f>IF(VLOOKUP(S$10,contractorInformation!$B$2:$H$43,7,FALSE) = "Sacramento", hydrologyAssumptions!$B41, hydrologyAssumptions!$C41)</f>
        <v>C</v>
      </c>
      <c r="T50" s="2" t="str">
        <f>IF(VLOOKUP(T$10,contractorInformation!$B$2:$H$43,7,FALSE) = "Sacramento", hydrologyAssumptions!$B41, hydrologyAssumptions!$C41)</f>
        <v>C</v>
      </c>
      <c r="U50" s="2" t="str">
        <f>IF(VLOOKUP(U$10,contractorInformation!$B$2:$H$43,7,FALSE) = "Sacramento", hydrologyAssumptions!$B41, hydrologyAssumptions!$C41)</f>
        <v>C</v>
      </c>
      <c r="V50" s="2" t="str">
        <f>IF(VLOOKUP(V$10,contractorInformation!$B$2:$H$43,7,FALSE) = "Sacramento", hydrologyAssumptions!$B41, hydrologyAssumptions!$C41)</f>
        <v>C</v>
      </c>
      <c r="W50" s="2" t="str">
        <f>IF(VLOOKUP(W$10,contractorInformation!$B$2:$H$43,7,FALSE) = "Sacramento", hydrologyAssumptions!$B41, hydrologyAssumptions!$C41)</f>
        <v>C</v>
      </c>
      <c r="X50" s="2" t="str">
        <f>IF(VLOOKUP(X$10,contractorInformation!$B$2:$H$43,7,FALSE) = "Sacramento", hydrologyAssumptions!$B41, hydrologyAssumptions!$C41)</f>
        <v>D</v>
      </c>
      <c r="Y50" s="2" t="str">
        <f>IF(VLOOKUP(Y$10,contractorInformation!$B$2:$H$43,7,FALSE) = "Sacramento", hydrologyAssumptions!$B41, hydrologyAssumptions!$C41)</f>
        <v>D</v>
      </c>
      <c r="Z50" s="2" t="str">
        <f>IF(VLOOKUP(Z$10,contractorInformation!$B$2:$H$43,7,FALSE) = "Sacramento", hydrologyAssumptions!$B41, hydrologyAssumptions!$C41)</f>
        <v>D</v>
      </c>
      <c r="AA50" s="2" t="str">
        <f>IF(VLOOKUP(AA$10,contractorInformation!$B$2:$H$43,7,FALSE) = "Sacramento", hydrologyAssumptions!$B41, hydrologyAssumptions!$C41)</f>
        <v>D</v>
      </c>
      <c r="AB50" s="2" t="str">
        <f>IF(VLOOKUP(AB$10,contractorInformation!$B$2:$H$43,7,FALSE) = "Sacramento", hydrologyAssumptions!$B41, hydrologyAssumptions!$C41)</f>
        <v>D</v>
      </c>
      <c r="AC50" s="2" t="str">
        <f>IF(VLOOKUP(AC$10,contractorInformation!$B$2:$H$43,7,FALSE) = "Sacramento", hydrologyAssumptions!$B41, hydrologyAssumptions!$C41)</f>
        <v>D</v>
      </c>
      <c r="AD50" s="2" t="str">
        <f>IF(VLOOKUP(AD$10,contractorInformation!$B$2:$H$43,7,FALSE) = "Sacramento", hydrologyAssumptions!$B41, hydrologyAssumptions!$C41)</f>
        <v>C</v>
      </c>
      <c r="AE50" s="2" t="str">
        <f>IF(VLOOKUP(AE$10,contractorInformation!$B$2:$H$43,7,FALSE) = "Sacramento", hydrologyAssumptions!$B41, hydrologyAssumptions!$C41)</f>
        <v>C</v>
      </c>
      <c r="AF50" s="2" t="str">
        <f>IF(VLOOKUP(AF$10,contractorInformation!$B$2:$H$43,7,FALSE) = "Sacramento", hydrologyAssumptions!$B41, hydrologyAssumptions!$C41)</f>
        <v>C</v>
      </c>
      <c r="AG50" s="2" t="str">
        <f>IF(VLOOKUP(AG$10,contractorInformation!$B$2:$H$43,7,FALSE) = "Sacramento", hydrologyAssumptions!$B41, hydrologyAssumptions!$C41)</f>
        <v>C</v>
      </c>
      <c r="AH50" s="2" t="str">
        <f>IF(VLOOKUP(AH$10,contractorInformation!$B$2:$H$43,7,FALSE) = "Sacramento", hydrologyAssumptions!$B41, hydrologyAssumptions!$C41)</f>
        <v>C</v>
      </c>
      <c r="AI50" s="2" t="str">
        <f>IF(VLOOKUP(AI$10,contractorInformation!$B$2:$H$43,7,FALSE) = "Sacramento", hydrologyAssumptions!$B41, hydrologyAssumptions!$C41)</f>
        <v>C</v>
      </c>
      <c r="AJ50" s="2" t="str">
        <f>IF(VLOOKUP(AJ$10,contractorInformation!$B$2:$H$43,7,FALSE) = "Sacramento", hydrologyAssumptions!$B41, hydrologyAssumptions!$C41)</f>
        <v>C</v>
      </c>
      <c r="AK50" s="2" t="str">
        <f>IF(VLOOKUP(AK$10,contractorInformation!$B$2:$H$43,7,FALSE) = "Sacramento", hydrologyAssumptions!$B41, hydrologyAssumptions!$C41)</f>
        <v>C</v>
      </c>
      <c r="AL50" s="2" t="str">
        <f>IF(VLOOKUP(AL$10,contractorInformation!$B$2:$H$43,7,FALSE) = "Sacramento", hydrologyAssumptions!$B41, hydrologyAssumptions!$C41)</f>
        <v>C</v>
      </c>
      <c r="AM50" s="2" t="str">
        <f>IF(VLOOKUP(AM$10,contractorInformation!$B$2:$H$43,7,FALSE) = "Sacramento", hydrologyAssumptions!$B41, hydrologyAssumptions!$C41)</f>
        <v>C</v>
      </c>
      <c r="AN50" s="2" t="str">
        <f>IF(VLOOKUP(AN$10,contractorInformation!$B$2:$H$43,7,FALSE) = "Sacramento", hydrologyAssumptions!$B41, hydrologyAssumptions!$C41)</f>
        <v>C</v>
      </c>
      <c r="AO50" s="2" t="str">
        <f>IF(VLOOKUP(AO$10,contractorInformation!$B$2:$H$43,7,FALSE) = "Sacramento", hydrologyAssumptions!$B41, hydrologyAssumptions!$C41)</f>
        <v>C</v>
      </c>
      <c r="AP50" s="2" t="str">
        <f>IF(VLOOKUP(AP$10,contractorInformation!$B$2:$H$43,7,FALSE) = "Sacramento", hydrologyAssumptions!$B41, hydrologyAssumptions!$C41)</f>
        <v>C</v>
      </c>
      <c r="AQ50" s="2" t="str">
        <f>IF(VLOOKUP(AQ$10,contractorInformation!$B$2:$H$43,7,FALSE) = "Sacramento", hydrologyAssumptions!$B41, hydrologyAssumptions!$C41)</f>
        <v>C</v>
      </c>
    </row>
    <row r="51" spans="1:43" hidden="1" outlineLevel="1" x14ac:dyDescent="0.35">
      <c r="A51" s="2">
        <v>1962</v>
      </c>
      <c r="B51" s="2" t="str">
        <f>IF(VLOOKUP(B$10,contractorInformation!$B$2:$H$43,7,FALSE) = "Sacramento", hydrologyAssumptions!$B42, hydrologyAssumptions!$C42)</f>
        <v>BN</v>
      </c>
      <c r="C51" s="2" t="str">
        <f>IF(VLOOKUP(C$10,contractorInformation!$B$2:$H$43,7,FALSE) = "Sacramento", hydrologyAssumptions!$B42, hydrologyAssumptions!$C42)</f>
        <v>BN</v>
      </c>
      <c r="D51" s="2" t="str">
        <f>IF(VLOOKUP(D$10,contractorInformation!$B$2:$H$43,7,FALSE) = "Sacramento", hydrologyAssumptions!$B42, hydrologyAssumptions!$C42)</f>
        <v>BN</v>
      </c>
      <c r="E51" s="2" t="str">
        <f>IF(VLOOKUP(E$10,contractorInformation!$B$2:$H$43,7,FALSE) = "Sacramento", hydrologyAssumptions!$B42, hydrologyAssumptions!$C42)</f>
        <v>BN</v>
      </c>
      <c r="F51" s="2" t="str">
        <f>IF(VLOOKUP(F$10,contractorInformation!$B$2:$H$43,7,FALSE) = "Sacramento", hydrologyAssumptions!$B42, hydrologyAssumptions!$C42)</f>
        <v>BN</v>
      </c>
      <c r="G51" s="2" t="str">
        <f>IF(VLOOKUP(G$10,contractorInformation!$B$2:$H$43,7,FALSE) = "Sacramento", hydrologyAssumptions!$B42, hydrologyAssumptions!$C42)</f>
        <v>BN</v>
      </c>
      <c r="H51" s="2" t="str">
        <f>IF(VLOOKUP(H$10,contractorInformation!$B$2:$H$43,7,FALSE) = "Sacramento", hydrologyAssumptions!$B42, hydrologyAssumptions!$C42)</f>
        <v>BN</v>
      </c>
      <c r="I51" s="2" t="str">
        <f>IF(VLOOKUP(I$10,contractorInformation!$B$2:$H$43,7,FALSE) = "Sacramento", hydrologyAssumptions!$B42, hydrologyAssumptions!$C42)</f>
        <v>BN</v>
      </c>
      <c r="J51" s="2" t="str">
        <f>IF(VLOOKUP(J$10,contractorInformation!$B$2:$H$43,7,FALSE) = "Sacramento", hydrologyAssumptions!$B42, hydrologyAssumptions!$C42)</f>
        <v>BN</v>
      </c>
      <c r="K51" s="2" t="str">
        <f>IF(VLOOKUP(K$10,contractorInformation!$B$2:$H$43,7,FALSE) = "Sacramento", hydrologyAssumptions!$B42, hydrologyAssumptions!$C42)</f>
        <v>BN</v>
      </c>
      <c r="L51" s="2" t="str">
        <f>IF(VLOOKUP(L$10,contractorInformation!$B$2:$H$43,7,FALSE) = "Sacramento", hydrologyAssumptions!$B42, hydrologyAssumptions!$C42)</f>
        <v>BN</v>
      </c>
      <c r="M51" s="2" t="str">
        <f>IF(VLOOKUP(M$10,contractorInformation!$B$2:$H$43,7,FALSE) = "Sacramento", hydrologyAssumptions!$B42, hydrologyAssumptions!$C42)</f>
        <v>BN</v>
      </c>
      <c r="N51" s="2" t="str">
        <f>IF(VLOOKUP(N$10,contractorInformation!$B$2:$H$43,7,FALSE) = "Sacramento", hydrologyAssumptions!$B42, hydrologyAssumptions!$C42)</f>
        <v>BN</v>
      </c>
      <c r="O51" s="2" t="str">
        <f>IF(VLOOKUP(O$10,contractorInformation!$B$2:$H$43,7,FALSE) = "Sacramento", hydrologyAssumptions!$B42, hydrologyAssumptions!$C42)</f>
        <v>BN</v>
      </c>
      <c r="P51" s="2" t="str">
        <f>IF(VLOOKUP(P$10,contractorInformation!$B$2:$H$43,7,FALSE) = "Sacramento", hydrologyAssumptions!$B42, hydrologyAssumptions!$C42)</f>
        <v>BN</v>
      </c>
      <c r="Q51" s="2" t="str">
        <f>IF(VLOOKUP(Q$10,contractorInformation!$B$2:$H$43,7,FALSE) = "Sacramento", hydrologyAssumptions!$B42, hydrologyAssumptions!$C42)</f>
        <v>BN</v>
      </c>
      <c r="R51" s="2" t="str">
        <f>IF(VLOOKUP(R$10,contractorInformation!$B$2:$H$43,7,FALSE) = "Sacramento", hydrologyAssumptions!$B42, hydrologyAssumptions!$C42)</f>
        <v>BN</v>
      </c>
      <c r="S51" s="2" t="str">
        <f>IF(VLOOKUP(S$10,contractorInformation!$B$2:$H$43,7,FALSE) = "Sacramento", hydrologyAssumptions!$B42, hydrologyAssumptions!$C42)</f>
        <v>BN</v>
      </c>
      <c r="T51" s="2" t="str">
        <f>IF(VLOOKUP(T$10,contractorInformation!$B$2:$H$43,7,FALSE) = "Sacramento", hydrologyAssumptions!$B42, hydrologyAssumptions!$C42)</f>
        <v>BN</v>
      </c>
      <c r="U51" s="2" t="str">
        <f>IF(VLOOKUP(U$10,contractorInformation!$B$2:$H$43,7,FALSE) = "Sacramento", hydrologyAssumptions!$B42, hydrologyAssumptions!$C42)</f>
        <v>BN</v>
      </c>
      <c r="V51" s="2" t="str">
        <f>IF(VLOOKUP(V$10,contractorInformation!$B$2:$H$43,7,FALSE) = "Sacramento", hydrologyAssumptions!$B42, hydrologyAssumptions!$C42)</f>
        <v>BN</v>
      </c>
      <c r="W51" s="2" t="str">
        <f>IF(VLOOKUP(W$10,contractorInformation!$B$2:$H$43,7,FALSE) = "Sacramento", hydrologyAssumptions!$B42, hydrologyAssumptions!$C42)</f>
        <v>BN</v>
      </c>
      <c r="X51" s="2" t="str">
        <f>IF(VLOOKUP(X$10,contractorInformation!$B$2:$H$43,7,FALSE) = "Sacramento", hydrologyAssumptions!$B42, hydrologyAssumptions!$C42)</f>
        <v>BN</v>
      </c>
      <c r="Y51" s="2" t="str">
        <f>IF(VLOOKUP(Y$10,contractorInformation!$B$2:$H$43,7,FALSE) = "Sacramento", hydrologyAssumptions!$B42, hydrologyAssumptions!$C42)</f>
        <v>BN</v>
      </c>
      <c r="Z51" s="2" t="str">
        <f>IF(VLOOKUP(Z$10,contractorInformation!$B$2:$H$43,7,FALSE) = "Sacramento", hydrologyAssumptions!$B42, hydrologyAssumptions!$C42)</f>
        <v>BN</v>
      </c>
      <c r="AA51" s="2" t="str">
        <f>IF(VLOOKUP(AA$10,contractorInformation!$B$2:$H$43,7,FALSE) = "Sacramento", hydrologyAssumptions!$B42, hydrologyAssumptions!$C42)</f>
        <v>BN</v>
      </c>
      <c r="AB51" s="2" t="str">
        <f>IF(VLOOKUP(AB$10,contractorInformation!$B$2:$H$43,7,FALSE) = "Sacramento", hydrologyAssumptions!$B42, hydrologyAssumptions!$C42)</f>
        <v>BN</v>
      </c>
      <c r="AC51" s="2" t="str">
        <f>IF(VLOOKUP(AC$10,contractorInformation!$B$2:$H$43,7,FALSE) = "Sacramento", hydrologyAssumptions!$B42, hydrologyAssumptions!$C42)</f>
        <v>BN</v>
      </c>
      <c r="AD51" s="2" t="str">
        <f>IF(VLOOKUP(AD$10,contractorInformation!$B$2:$H$43,7,FALSE) = "Sacramento", hydrologyAssumptions!$B42, hydrologyAssumptions!$C42)</f>
        <v>BN</v>
      </c>
      <c r="AE51" s="2" t="str">
        <f>IF(VLOOKUP(AE$10,contractorInformation!$B$2:$H$43,7,FALSE) = "Sacramento", hydrologyAssumptions!$B42, hydrologyAssumptions!$C42)</f>
        <v>BN</v>
      </c>
      <c r="AF51" s="2" t="str">
        <f>IF(VLOOKUP(AF$10,contractorInformation!$B$2:$H$43,7,FALSE) = "Sacramento", hydrologyAssumptions!$B42, hydrologyAssumptions!$C42)</f>
        <v>BN</v>
      </c>
      <c r="AG51" s="2" t="str">
        <f>IF(VLOOKUP(AG$10,contractorInformation!$B$2:$H$43,7,FALSE) = "Sacramento", hydrologyAssumptions!$B42, hydrologyAssumptions!$C42)</f>
        <v>BN</v>
      </c>
      <c r="AH51" s="2" t="str">
        <f>IF(VLOOKUP(AH$10,contractorInformation!$B$2:$H$43,7,FALSE) = "Sacramento", hydrologyAssumptions!$B42, hydrologyAssumptions!$C42)</f>
        <v>BN</v>
      </c>
      <c r="AI51" s="2" t="str">
        <f>IF(VLOOKUP(AI$10,contractorInformation!$B$2:$H$43,7,FALSE) = "Sacramento", hydrologyAssumptions!$B42, hydrologyAssumptions!$C42)</f>
        <v>BN</v>
      </c>
      <c r="AJ51" s="2" t="str">
        <f>IF(VLOOKUP(AJ$10,contractorInformation!$B$2:$H$43,7,FALSE) = "Sacramento", hydrologyAssumptions!$B42, hydrologyAssumptions!$C42)</f>
        <v>BN</v>
      </c>
      <c r="AK51" s="2" t="str">
        <f>IF(VLOOKUP(AK$10,contractorInformation!$B$2:$H$43,7,FALSE) = "Sacramento", hydrologyAssumptions!$B42, hydrologyAssumptions!$C42)</f>
        <v>BN</v>
      </c>
      <c r="AL51" s="2" t="str">
        <f>IF(VLOOKUP(AL$10,contractorInformation!$B$2:$H$43,7,FALSE) = "Sacramento", hydrologyAssumptions!$B42, hydrologyAssumptions!$C42)</f>
        <v>BN</v>
      </c>
      <c r="AM51" s="2" t="str">
        <f>IF(VLOOKUP(AM$10,contractorInformation!$B$2:$H$43,7,FALSE) = "Sacramento", hydrologyAssumptions!$B42, hydrologyAssumptions!$C42)</f>
        <v>BN</v>
      </c>
      <c r="AN51" s="2" t="str">
        <f>IF(VLOOKUP(AN$10,contractorInformation!$B$2:$H$43,7,FALSE) = "Sacramento", hydrologyAssumptions!$B42, hydrologyAssumptions!$C42)</f>
        <v>BN</v>
      </c>
      <c r="AO51" s="2" t="str">
        <f>IF(VLOOKUP(AO$10,contractorInformation!$B$2:$H$43,7,FALSE) = "Sacramento", hydrologyAssumptions!$B42, hydrologyAssumptions!$C42)</f>
        <v>BN</v>
      </c>
      <c r="AP51" s="2" t="str">
        <f>IF(VLOOKUP(AP$10,contractorInformation!$B$2:$H$43,7,FALSE) = "Sacramento", hydrologyAssumptions!$B42, hydrologyAssumptions!$C42)</f>
        <v>BN</v>
      </c>
      <c r="AQ51" s="2" t="str">
        <f>IF(VLOOKUP(AQ$10,contractorInformation!$B$2:$H$43,7,FALSE) = "Sacramento", hydrologyAssumptions!$B42, hydrologyAssumptions!$C42)</f>
        <v>BN</v>
      </c>
    </row>
    <row r="52" spans="1:43" hidden="1" outlineLevel="1" x14ac:dyDescent="0.35">
      <c r="A52" s="2">
        <v>1963</v>
      </c>
      <c r="B52" s="2" t="str">
        <f>IF(VLOOKUP(B$10,contractorInformation!$B$2:$H$43,7,FALSE) = "Sacramento", hydrologyAssumptions!$B43, hydrologyAssumptions!$C43)</f>
        <v>W</v>
      </c>
      <c r="C52" s="2" t="str">
        <f>IF(VLOOKUP(C$10,contractorInformation!$B$2:$H$43,7,FALSE) = "Sacramento", hydrologyAssumptions!$B43, hydrologyAssumptions!$C43)</f>
        <v>W</v>
      </c>
      <c r="D52" s="2" t="str">
        <f>IF(VLOOKUP(D$10,contractorInformation!$B$2:$H$43,7,FALSE) = "Sacramento", hydrologyAssumptions!$B43, hydrologyAssumptions!$C43)</f>
        <v>W</v>
      </c>
      <c r="E52" s="2" t="str">
        <f>IF(VLOOKUP(E$10,contractorInformation!$B$2:$H$43,7,FALSE) = "Sacramento", hydrologyAssumptions!$B43, hydrologyAssumptions!$C43)</f>
        <v>W</v>
      </c>
      <c r="F52" s="2" t="str">
        <f>IF(VLOOKUP(F$10,contractorInformation!$B$2:$H$43,7,FALSE) = "Sacramento", hydrologyAssumptions!$B43, hydrologyAssumptions!$C43)</f>
        <v>W</v>
      </c>
      <c r="G52" s="2" t="str">
        <f>IF(VLOOKUP(G$10,contractorInformation!$B$2:$H$43,7,FALSE) = "Sacramento", hydrologyAssumptions!$B43, hydrologyAssumptions!$C43)</f>
        <v>W</v>
      </c>
      <c r="H52" s="2" t="str">
        <f>IF(VLOOKUP(H$10,contractorInformation!$B$2:$H$43,7,FALSE) = "Sacramento", hydrologyAssumptions!$B43, hydrologyAssumptions!$C43)</f>
        <v>W</v>
      </c>
      <c r="I52" s="2" t="str">
        <f>IF(VLOOKUP(I$10,contractorInformation!$B$2:$H$43,7,FALSE) = "Sacramento", hydrologyAssumptions!$B43, hydrologyAssumptions!$C43)</f>
        <v>W</v>
      </c>
      <c r="J52" s="2" t="str">
        <f>IF(VLOOKUP(J$10,contractorInformation!$B$2:$H$43,7,FALSE) = "Sacramento", hydrologyAssumptions!$B43, hydrologyAssumptions!$C43)</f>
        <v>W</v>
      </c>
      <c r="K52" s="2" t="str">
        <f>IF(VLOOKUP(K$10,contractorInformation!$B$2:$H$43,7,FALSE) = "Sacramento", hydrologyAssumptions!$B43, hydrologyAssumptions!$C43)</f>
        <v>W</v>
      </c>
      <c r="L52" s="2" t="str">
        <f>IF(VLOOKUP(L$10,contractorInformation!$B$2:$H$43,7,FALSE) = "Sacramento", hydrologyAssumptions!$B43, hydrologyAssumptions!$C43)</f>
        <v>W</v>
      </c>
      <c r="M52" s="2" t="str">
        <f>IF(VLOOKUP(M$10,contractorInformation!$B$2:$H$43,7,FALSE) = "Sacramento", hydrologyAssumptions!$B43, hydrologyAssumptions!$C43)</f>
        <v>W</v>
      </c>
      <c r="N52" s="2" t="str">
        <f>IF(VLOOKUP(N$10,contractorInformation!$B$2:$H$43,7,FALSE) = "Sacramento", hydrologyAssumptions!$B43, hydrologyAssumptions!$C43)</f>
        <v>AN</v>
      </c>
      <c r="O52" s="2" t="str">
        <f>IF(VLOOKUP(O$10,contractorInformation!$B$2:$H$43,7,FALSE) = "Sacramento", hydrologyAssumptions!$B43, hydrologyAssumptions!$C43)</f>
        <v>AN</v>
      </c>
      <c r="P52" s="2" t="str">
        <f>IF(VLOOKUP(P$10,contractorInformation!$B$2:$H$43,7,FALSE) = "Sacramento", hydrologyAssumptions!$B43, hydrologyAssumptions!$C43)</f>
        <v>AN</v>
      </c>
      <c r="Q52" s="2" t="str">
        <f>IF(VLOOKUP(Q$10,contractorInformation!$B$2:$H$43,7,FALSE) = "Sacramento", hydrologyAssumptions!$B43, hydrologyAssumptions!$C43)</f>
        <v>AN</v>
      </c>
      <c r="R52" s="2" t="str">
        <f>IF(VLOOKUP(R$10,contractorInformation!$B$2:$H$43,7,FALSE) = "Sacramento", hydrologyAssumptions!$B43, hydrologyAssumptions!$C43)</f>
        <v>AN</v>
      </c>
      <c r="S52" s="2" t="str">
        <f>IF(VLOOKUP(S$10,contractorInformation!$B$2:$H$43,7,FALSE) = "Sacramento", hydrologyAssumptions!$B43, hydrologyAssumptions!$C43)</f>
        <v>AN</v>
      </c>
      <c r="T52" s="2" t="str">
        <f>IF(VLOOKUP(T$10,contractorInformation!$B$2:$H$43,7,FALSE) = "Sacramento", hydrologyAssumptions!$B43, hydrologyAssumptions!$C43)</f>
        <v>AN</v>
      </c>
      <c r="U52" s="2" t="str">
        <f>IF(VLOOKUP(U$10,contractorInformation!$B$2:$H$43,7,FALSE) = "Sacramento", hydrologyAssumptions!$B43, hydrologyAssumptions!$C43)</f>
        <v>AN</v>
      </c>
      <c r="V52" s="2" t="str">
        <f>IF(VLOOKUP(V$10,contractorInformation!$B$2:$H$43,7,FALSE) = "Sacramento", hydrologyAssumptions!$B43, hydrologyAssumptions!$C43)</f>
        <v>AN</v>
      </c>
      <c r="W52" s="2" t="str">
        <f>IF(VLOOKUP(W$10,contractorInformation!$B$2:$H$43,7,FALSE) = "Sacramento", hydrologyAssumptions!$B43, hydrologyAssumptions!$C43)</f>
        <v>AN</v>
      </c>
      <c r="X52" s="2" t="str">
        <f>IF(VLOOKUP(X$10,contractorInformation!$B$2:$H$43,7,FALSE) = "Sacramento", hydrologyAssumptions!$B43, hydrologyAssumptions!$C43)</f>
        <v>W</v>
      </c>
      <c r="Y52" s="2" t="str">
        <f>IF(VLOOKUP(Y$10,contractorInformation!$B$2:$H$43,7,FALSE) = "Sacramento", hydrologyAssumptions!$B43, hydrologyAssumptions!$C43)</f>
        <v>W</v>
      </c>
      <c r="Z52" s="2" t="str">
        <f>IF(VLOOKUP(Z$10,contractorInformation!$B$2:$H$43,7,FALSE) = "Sacramento", hydrologyAssumptions!$B43, hydrologyAssumptions!$C43)</f>
        <v>W</v>
      </c>
      <c r="AA52" s="2" t="str">
        <f>IF(VLOOKUP(AA$10,contractorInformation!$B$2:$H$43,7,FALSE) = "Sacramento", hydrologyAssumptions!$B43, hydrologyAssumptions!$C43)</f>
        <v>W</v>
      </c>
      <c r="AB52" s="2" t="str">
        <f>IF(VLOOKUP(AB$10,contractorInformation!$B$2:$H$43,7,FALSE) = "Sacramento", hydrologyAssumptions!$B43, hydrologyAssumptions!$C43)</f>
        <v>W</v>
      </c>
      <c r="AC52" s="2" t="str">
        <f>IF(VLOOKUP(AC$10,contractorInformation!$B$2:$H$43,7,FALSE) = "Sacramento", hydrologyAssumptions!$B43, hydrologyAssumptions!$C43)</f>
        <v>W</v>
      </c>
      <c r="AD52" s="2" t="str">
        <f>IF(VLOOKUP(AD$10,contractorInformation!$B$2:$H$43,7,FALSE) = "Sacramento", hydrologyAssumptions!$B43, hydrologyAssumptions!$C43)</f>
        <v>AN</v>
      </c>
      <c r="AE52" s="2" t="str">
        <f>IF(VLOOKUP(AE$10,contractorInformation!$B$2:$H$43,7,FALSE) = "Sacramento", hydrologyAssumptions!$B43, hydrologyAssumptions!$C43)</f>
        <v>AN</v>
      </c>
      <c r="AF52" s="2" t="str">
        <f>IF(VLOOKUP(AF$10,contractorInformation!$B$2:$H$43,7,FALSE) = "Sacramento", hydrologyAssumptions!$B43, hydrologyAssumptions!$C43)</f>
        <v>AN</v>
      </c>
      <c r="AG52" s="2" t="str">
        <f>IF(VLOOKUP(AG$10,contractorInformation!$B$2:$H$43,7,FALSE) = "Sacramento", hydrologyAssumptions!$B43, hydrologyAssumptions!$C43)</f>
        <v>AN</v>
      </c>
      <c r="AH52" s="2" t="str">
        <f>IF(VLOOKUP(AH$10,contractorInformation!$B$2:$H$43,7,FALSE) = "Sacramento", hydrologyAssumptions!$B43, hydrologyAssumptions!$C43)</f>
        <v>AN</v>
      </c>
      <c r="AI52" s="2" t="str">
        <f>IF(VLOOKUP(AI$10,contractorInformation!$B$2:$H$43,7,FALSE) = "Sacramento", hydrologyAssumptions!$B43, hydrologyAssumptions!$C43)</f>
        <v>AN</v>
      </c>
      <c r="AJ52" s="2" t="str">
        <f>IF(VLOOKUP(AJ$10,contractorInformation!$B$2:$H$43,7,FALSE) = "Sacramento", hydrologyAssumptions!$B43, hydrologyAssumptions!$C43)</f>
        <v>AN</v>
      </c>
      <c r="AK52" s="2" t="str">
        <f>IF(VLOOKUP(AK$10,contractorInformation!$B$2:$H$43,7,FALSE) = "Sacramento", hydrologyAssumptions!$B43, hydrologyAssumptions!$C43)</f>
        <v>AN</v>
      </c>
      <c r="AL52" s="2" t="str">
        <f>IF(VLOOKUP(AL$10,contractorInformation!$B$2:$H$43,7,FALSE) = "Sacramento", hydrologyAssumptions!$B43, hydrologyAssumptions!$C43)</f>
        <v>AN</v>
      </c>
      <c r="AM52" s="2" t="str">
        <f>IF(VLOOKUP(AM$10,contractorInformation!$B$2:$H$43,7,FALSE) = "Sacramento", hydrologyAssumptions!$B43, hydrologyAssumptions!$C43)</f>
        <v>AN</v>
      </c>
      <c r="AN52" s="2" t="str">
        <f>IF(VLOOKUP(AN$10,contractorInformation!$B$2:$H$43,7,FALSE) = "Sacramento", hydrologyAssumptions!$B43, hydrologyAssumptions!$C43)</f>
        <v>AN</v>
      </c>
      <c r="AO52" s="2" t="str">
        <f>IF(VLOOKUP(AO$10,contractorInformation!$B$2:$H$43,7,FALSE) = "Sacramento", hydrologyAssumptions!$B43, hydrologyAssumptions!$C43)</f>
        <v>AN</v>
      </c>
      <c r="AP52" s="2" t="str">
        <f>IF(VLOOKUP(AP$10,contractorInformation!$B$2:$H$43,7,FALSE) = "Sacramento", hydrologyAssumptions!$B43, hydrologyAssumptions!$C43)</f>
        <v>AN</v>
      </c>
      <c r="AQ52" s="2" t="str">
        <f>IF(VLOOKUP(AQ$10,contractorInformation!$B$2:$H$43,7,FALSE) = "Sacramento", hydrologyAssumptions!$B43, hydrologyAssumptions!$C43)</f>
        <v>AN</v>
      </c>
    </row>
    <row r="53" spans="1:43" hidden="1" outlineLevel="1" x14ac:dyDescent="0.35">
      <c r="A53" s="2">
        <v>1964</v>
      </c>
      <c r="B53" s="2" t="str">
        <f>IF(VLOOKUP(B$10,contractorInformation!$B$2:$H$43,7,FALSE) = "Sacramento", hydrologyAssumptions!$B44, hydrologyAssumptions!$C44)</f>
        <v>D</v>
      </c>
      <c r="C53" s="2" t="str">
        <f>IF(VLOOKUP(C$10,contractorInformation!$B$2:$H$43,7,FALSE) = "Sacramento", hydrologyAssumptions!$B44, hydrologyAssumptions!$C44)</f>
        <v>D</v>
      </c>
      <c r="D53" s="2" t="str">
        <f>IF(VLOOKUP(D$10,contractorInformation!$B$2:$H$43,7,FALSE) = "Sacramento", hydrologyAssumptions!$B44, hydrologyAssumptions!$C44)</f>
        <v>D</v>
      </c>
      <c r="E53" s="2" t="str">
        <f>IF(VLOOKUP(E$10,contractorInformation!$B$2:$H$43,7,FALSE) = "Sacramento", hydrologyAssumptions!$B44, hydrologyAssumptions!$C44)</f>
        <v>D</v>
      </c>
      <c r="F53" s="2" t="str">
        <f>IF(VLOOKUP(F$10,contractorInformation!$B$2:$H$43,7,FALSE) = "Sacramento", hydrologyAssumptions!$B44, hydrologyAssumptions!$C44)</f>
        <v>D</v>
      </c>
      <c r="G53" s="2" t="str">
        <f>IF(VLOOKUP(G$10,contractorInformation!$B$2:$H$43,7,FALSE) = "Sacramento", hydrologyAssumptions!$B44, hydrologyAssumptions!$C44)</f>
        <v>D</v>
      </c>
      <c r="H53" s="2" t="str">
        <f>IF(VLOOKUP(H$10,contractorInformation!$B$2:$H$43,7,FALSE) = "Sacramento", hydrologyAssumptions!$B44, hydrologyAssumptions!$C44)</f>
        <v>D</v>
      </c>
      <c r="I53" s="2" t="str">
        <f>IF(VLOOKUP(I$10,contractorInformation!$B$2:$H$43,7,FALSE) = "Sacramento", hydrologyAssumptions!$B44, hydrologyAssumptions!$C44)</f>
        <v>D</v>
      </c>
      <c r="J53" s="2" t="str">
        <f>IF(VLOOKUP(J$10,contractorInformation!$B$2:$H$43,7,FALSE) = "Sacramento", hydrologyAssumptions!$B44, hydrologyAssumptions!$C44)</f>
        <v>D</v>
      </c>
      <c r="K53" s="2" t="str">
        <f>IF(VLOOKUP(K$10,contractorInformation!$B$2:$H$43,7,FALSE) = "Sacramento", hydrologyAssumptions!$B44, hydrologyAssumptions!$C44)</f>
        <v>D</v>
      </c>
      <c r="L53" s="2" t="str">
        <f>IF(VLOOKUP(L$10,contractorInformation!$B$2:$H$43,7,FALSE) = "Sacramento", hydrologyAssumptions!$B44, hydrologyAssumptions!$C44)</f>
        <v>D</v>
      </c>
      <c r="M53" s="2" t="str">
        <f>IF(VLOOKUP(M$10,contractorInformation!$B$2:$H$43,7,FALSE) = "Sacramento", hydrologyAssumptions!$B44, hydrologyAssumptions!$C44)</f>
        <v>D</v>
      </c>
      <c r="N53" s="2" t="str">
        <f>IF(VLOOKUP(N$10,contractorInformation!$B$2:$H$43,7,FALSE) = "Sacramento", hydrologyAssumptions!$B44, hydrologyAssumptions!$C44)</f>
        <v>D</v>
      </c>
      <c r="O53" s="2" t="str">
        <f>IF(VLOOKUP(O$10,contractorInformation!$B$2:$H$43,7,FALSE) = "Sacramento", hydrologyAssumptions!$B44, hydrologyAssumptions!$C44)</f>
        <v>D</v>
      </c>
      <c r="P53" s="2" t="str">
        <f>IF(VLOOKUP(P$10,contractorInformation!$B$2:$H$43,7,FALSE) = "Sacramento", hydrologyAssumptions!$B44, hydrologyAssumptions!$C44)</f>
        <v>D</v>
      </c>
      <c r="Q53" s="2" t="str">
        <f>IF(VLOOKUP(Q$10,contractorInformation!$B$2:$H$43,7,FALSE) = "Sacramento", hydrologyAssumptions!$B44, hydrologyAssumptions!$C44)</f>
        <v>D</v>
      </c>
      <c r="R53" s="2" t="str">
        <f>IF(VLOOKUP(R$10,contractorInformation!$B$2:$H$43,7,FALSE) = "Sacramento", hydrologyAssumptions!$B44, hydrologyAssumptions!$C44)</f>
        <v>D</v>
      </c>
      <c r="S53" s="2" t="str">
        <f>IF(VLOOKUP(S$10,contractorInformation!$B$2:$H$43,7,FALSE) = "Sacramento", hydrologyAssumptions!$B44, hydrologyAssumptions!$C44)</f>
        <v>D</v>
      </c>
      <c r="T53" s="2" t="str">
        <f>IF(VLOOKUP(T$10,contractorInformation!$B$2:$H$43,7,FALSE) = "Sacramento", hydrologyAssumptions!$B44, hydrologyAssumptions!$C44)</f>
        <v>D</v>
      </c>
      <c r="U53" s="2" t="str">
        <f>IF(VLOOKUP(U$10,contractorInformation!$B$2:$H$43,7,FALSE) = "Sacramento", hydrologyAssumptions!$B44, hydrologyAssumptions!$C44)</f>
        <v>D</v>
      </c>
      <c r="V53" s="2" t="str">
        <f>IF(VLOOKUP(V$10,contractorInformation!$B$2:$H$43,7,FALSE) = "Sacramento", hydrologyAssumptions!$B44, hydrologyAssumptions!$C44)</f>
        <v>D</v>
      </c>
      <c r="W53" s="2" t="str">
        <f>IF(VLOOKUP(W$10,contractorInformation!$B$2:$H$43,7,FALSE) = "Sacramento", hydrologyAssumptions!$B44, hydrologyAssumptions!$C44)</f>
        <v>D</v>
      </c>
      <c r="X53" s="2" t="str">
        <f>IF(VLOOKUP(X$10,contractorInformation!$B$2:$H$43,7,FALSE) = "Sacramento", hydrologyAssumptions!$B44, hydrologyAssumptions!$C44)</f>
        <v>D</v>
      </c>
      <c r="Y53" s="2" t="str">
        <f>IF(VLOOKUP(Y$10,contractorInformation!$B$2:$H$43,7,FALSE) = "Sacramento", hydrologyAssumptions!$B44, hydrologyAssumptions!$C44)</f>
        <v>D</v>
      </c>
      <c r="Z53" s="2" t="str">
        <f>IF(VLOOKUP(Z$10,contractorInformation!$B$2:$H$43,7,FALSE) = "Sacramento", hydrologyAssumptions!$B44, hydrologyAssumptions!$C44)</f>
        <v>D</v>
      </c>
      <c r="AA53" s="2" t="str">
        <f>IF(VLOOKUP(AA$10,contractorInformation!$B$2:$H$43,7,FALSE) = "Sacramento", hydrologyAssumptions!$B44, hydrologyAssumptions!$C44)</f>
        <v>D</v>
      </c>
      <c r="AB53" s="2" t="str">
        <f>IF(VLOOKUP(AB$10,contractorInformation!$B$2:$H$43,7,FALSE) = "Sacramento", hydrologyAssumptions!$B44, hydrologyAssumptions!$C44)</f>
        <v>D</v>
      </c>
      <c r="AC53" s="2" t="str">
        <f>IF(VLOOKUP(AC$10,contractorInformation!$B$2:$H$43,7,FALSE) = "Sacramento", hydrologyAssumptions!$B44, hydrologyAssumptions!$C44)</f>
        <v>D</v>
      </c>
      <c r="AD53" s="2" t="str">
        <f>IF(VLOOKUP(AD$10,contractorInformation!$B$2:$H$43,7,FALSE) = "Sacramento", hydrologyAssumptions!$B44, hydrologyAssumptions!$C44)</f>
        <v>D</v>
      </c>
      <c r="AE53" s="2" t="str">
        <f>IF(VLOOKUP(AE$10,contractorInformation!$B$2:$H$43,7,FALSE) = "Sacramento", hydrologyAssumptions!$B44, hydrologyAssumptions!$C44)</f>
        <v>D</v>
      </c>
      <c r="AF53" s="2" t="str">
        <f>IF(VLOOKUP(AF$10,contractorInformation!$B$2:$H$43,7,FALSE) = "Sacramento", hydrologyAssumptions!$B44, hydrologyAssumptions!$C44)</f>
        <v>D</v>
      </c>
      <c r="AG53" s="2" t="str">
        <f>IF(VLOOKUP(AG$10,contractorInformation!$B$2:$H$43,7,FALSE) = "Sacramento", hydrologyAssumptions!$B44, hydrologyAssumptions!$C44)</f>
        <v>D</v>
      </c>
      <c r="AH53" s="2" t="str">
        <f>IF(VLOOKUP(AH$10,contractorInformation!$B$2:$H$43,7,FALSE) = "Sacramento", hydrologyAssumptions!$B44, hydrologyAssumptions!$C44)</f>
        <v>D</v>
      </c>
      <c r="AI53" s="2" t="str">
        <f>IF(VLOOKUP(AI$10,contractorInformation!$B$2:$H$43,7,FALSE) = "Sacramento", hydrologyAssumptions!$B44, hydrologyAssumptions!$C44)</f>
        <v>D</v>
      </c>
      <c r="AJ53" s="2" t="str">
        <f>IF(VLOOKUP(AJ$10,contractorInformation!$B$2:$H$43,7,FALSE) = "Sacramento", hydrologyAssumptions!$B44, hydrologyAssumptions!$C44)</f>
        <v>D</v>
      </c>
      <c r="AK53" s="2" t="str">
        <f>IF(VLOOKUP(AK$10,contractorInformation!$B$2:$H$43,7,FALSE) = "Sacramento", hydrologyAssumptions!$B44, hydrologyAssumptions!$C44)</f>
        <v>D</v>
      </c>
      <c r="AL53" s="2" t="str">
        <f>IF(VLOOKUP(AL$10,contractorInformation!$B$2:$H$43,7,FALSE) = "Sacramento", hydrologyAssumptions!$B44, hydrologyAssumptions!$C44)</f>
        <v>D</v>
      </c>
      <c r="AM53" s="2" t="str">
        <f>IF(VLOOKUP(AM$10,contractorInformation!$B$2:$H$43,7,FALSE) = "Sacramento", hydrologyAssumptions!$B44, hydrologyAssumptions!$C44)</f>
        <v>D</v>
      </c>
      <c r="AN53" s="2" t="str">
        <f>IF(VLOOKUP(AN$10,contractorInformation!$B$2:$H$43,7,FALSE) = "Sacramento", hydrologyAssumptions!$B44, hydrologyAssumptions!$C44)</f>
        <v>D</v>
      </c>
      <c r="AO53" s="2" t="str">
        <f>IF(VLOOKUP(AO$10,contractorInformation!$B$2:$H$43,7,FALSE) = "Sacramento", hydrologyAssumptions!$B44, hydrologyAssumptions!$C44)</f>
        <v>D</v>
      </c>
      <c r="AP53" s="2" t="str">
        <f>IF(VLOOKUP(AP$10,contractorInformation!$B$2:$H$43,7,FALSE) = "Sacramento", hydrologyAssumptions!$B44, hydrologyAssumptions!$C44)</f>
        <v>D</v>
      </c>
      <c r="AQ53" s="2" t="str">
        <f>IF(VLOOKUP(AQ$10,contractorInformation!$B$2:$H$43,7,FALSE) = "Sacramento", hydrologyAssumptions!$B44, hydrologyAssumptions!$C44)</f>
        <v>D</v>
      </c>
    </row>
    <row r="54" spans="1:43" hidden="1" outlineLevel="1" x14ac:dyDescent="0.35">
      <c r="A54" s="2">
        <v>1965</v>
      </c>
      <c r="B54" s="2" t="str">
        <f>IF(VLOOKUP(B$10,contractorInformation!$B$2:$H$43,7,FALSE) = "Sacramento", hydrologyAssumptions!$B45, hydrologyAssumptions!$C45)</f>
        <v>W</v>
      </c>
      <c r="C54" s="2" t="str">
        <f>IF(VLOOKUP(C$10,contractorInformation!$B$2:$H$43,7,FALSE) = "Sacramento", hydrologyAssumptions!$B45, hydrologyAssumptions!$C45)</f>
        <v>W</v>
      </c>
      <c r="D54" s="2" t="str">
        <f>IF(VLOOKUP(D$10,contractorInformation!$B$2:$H$43,7,FALSE) = "Sacramento", hydrologyAssumptions!$B45, hydrologyAssumptions!$C45)</f>
        <v>W</v>
      </c>
      <c r="E54" s="2" t="str">
        <f>IF(VLOOKUP(E$10,contractorInformation!$B$2:$H$43,7,FALSE) = "Sacramento", hydrologyAssumptions!$B45, hydrologyAssumptions!$C45)</f>
        <v>W</v>
      </c>
      <c r="F54" s="2" t="str">
        <f>IF(VLOOKUP(F$10,contractorInformation!$B$2:$H$43,7,FALSE) = "Sacramento", hydrologyAssumptions!$B45, hydrologyAssumptions!$C45)</f>
        <v>W</v>
      </c>
      <c r="G54" s="2" t="str">
        <f>IF(VLOOKUP(G$10,contractorInformation!$B$2:$H$43,7,FALSE) = "Sacramento", hydrologyAssumptions!$B45, hydrologyAssumptions!$C45)</f>
        <v>W</v>
      </c>
      <c r="H54" s="2" t="str">
        <f>IF(VLOOKUP(H$10,contractorInformation!$B$2:$H$43,7,FALSE) = "Sacramento", hydrologyAssumptions!$B45, hydrologyAssumptions!$C45)</f>
        <v>W</v>
      </c>
      <c r="I54" s="2" t="str">
        <f>IF(VLOOKUP(I$10,contractorInformation!$B$2:$H$43,7,FALSE) = "Sacramento", hydrologyAssumptions!$B45, hydrologyAssumptions!$C45)</f>
        <v>W</v>
      </c>
      <c r="J54" s="2" t="str">
        <f>IF(VLOOKUP(J$10,contractorInformation!$B$2:$H$43,7,FALSE) = "Sacramento", hydrologyAssumptions!$B45, hydrologyAssumptions!$C45)</f>
        <v>W</v>
      </c>
      <c r="K54" s="2" t="str">
        <f>IF(VLOOKUP(K$10,contractorInformation!$B$2:$H$43,7,FALSE) = "Sacramento", hydrologyAssumptions!$B45, hydrologyAssumptions!$C45)</f>
        <v>W</v>
      </c>
      <c r="L54" s="2" t="str">
        <f>IF(VLOOKUP(L$10,contractorInformation!$B$2:$H$43,7,FALSE) = "Sacramento", hydrologyAssumptions!$B45, hydrologyAssumptions!$C45)</f>
        <v>W</v>
      </c>
      <c r="M54" s="2" t="str">
        <f>IF(VLOOKUP(M$10,contractorInformation!$B$2:$H$43,7,FALSE) = "Sacramento", hydrologyAssumptions!$B45, hydrologyAssumptions!$C45)</f>
        <v>W</v>
      </c>
      <c r="N54" s="2" t="str">
        <f>IF(VLOOKUP(N$10,contractorInformation!$B$2:$H$43,7,FALSE) = "Sacramento", hydrologyAssumptions!$B45, hydrologyAssumptions!$C45)</f>
        <v>W</v>
      </c>
      <c r="O54" s="2" t="str">
        <f>IF(VLOOKUP(O$10,contractorInformation!$B$2:$H$43,7,FALSE) = "Sacramento", hydrologyAssumptions!$B45, hydrologyAssumptions!$C45)</f>
        <v>W</v>
      </c>
      <c r="P54" s="2" t="str">
        <f>IF(VLOOKUP(P$10,contractorInformation!$B$2:$H$43,7,FALSE) = "Sacramento", hydrologyAssumptions!$B45, hydrologyAssumptions!$C45)</f>
        <v>W</v>
      </c>
      <c r="Q54" s="2" t="str">
        <f>IF(VLOOKUP(Q$10,contractorInformation!$B$2:$H$43,7,FALSE) = "Sacramento", hydrologyAssumptions!$B45, hydrologyAssumptions!$C45)</f>
        <v>W</v>
      </c>
      <c r="R54" s="2" t="str">
        <f>IF(VLOOKUP(R$10,contractorInformation!$B$2:$H$43,7,FALSE) = "Sacramento", hydrologyAssumptions!$B45, hydrologyAssumptions!$C45)</f>
        <v>W</v>
      </c>
      <c r="S54" s="2" t="str">
        <f>IF(VLOOKUP(S$10,contractorInformation!$B$2:$H$43,7,FALSE) = "Sacramento", hydrologyAssumptions!$B45, hydrologyAssumptions!$C45)</f>
        <v>W</v>
      </c>
      <c r="T54" s="2" t="str">
        <f>IF(VLOOKUP(T$10,contractorInformation!$B$2:$H$43,7,FALSE) = "Sacramento", hydrologyAssumptions!$B45, hydrologyAssumptions!$C45)</f>
        <v>W</v>
      </c>
      <c r="U54" s="2" t="str">
        <f>IF(VLOOKUP(U$10,contractorInformation!$B$2:$H$43,7,FALSE) = "Sacramento", hydrologyAssumptions!$B45, hydrologyAssumptions!$C45)</f>
        <v>W</v>
      </c>
      <c r="V54" s="2" t="str">
        <f>IF(VLOOKUP(V$10,contractorInformation!$B$2:$H$43,7,FALSE) = "Sacramento", hydrologyAssumptions!$B45, hydrologyAssumptions!$C45)</f>
        <v>W</v>
      </c>
      <c r="W54" s="2" t="str">
        <f>IF(VLOOKUP(W$10,contractorInformation!$B$2:$H$43,7,FALSE) = "Sacramento", hydrologyAssumptions!$B45, hydrologyAssumptions!$C45)</f>
        <v>W</v>
      </c>
      <c r="X54" s="2" t="str">
        <f>IF(VLOOKUP(X$10,contractorInformation!$B$2:$H$43,7,FALSE) = "Sacramento", hydrologyAssumptions!$B45, hydrologyAssumptions!$C45)</f>
        <v>W</v>
      </c>
      <c r="Y54" s="2" t="str">
        <f>IF(VLOOKUP(Y$10,contractorInformation!$B$2:$H$43,7,FALSE) = "Sacramento", hydrologyAssumptions!$B45, hydrologyAssumptions!$C45)</f>
        <v>W</v>
      </c>
      <c r="Z54" s="2" t="str">
        <f>IF(VLOOKUP(Z$10,contractorInformation!$B$2:$H$43,7,FALSE) = "Sacramento", hydrologyAssumptions!$B45, hydrologyAssumptions!$C45)</f>
        <v>W</v>
      </c>
      <c r="AA54" s="2" t="str">
        <f>IF(VLOOKUP(AA$10,contractorInformation!$B$2:$H$43,7,FALSE) = "Sacramento", hydrologyAssumptions!$B45, hydrologyAssumptions!$C45)</f>
        <v>W</v>
      </c>
      <c r="AB54" s="2" t="str">
        <f>IF(VLOOKUP(AB$10,contractorInformation!$B$2:$H$43,7,FALSE) = "Sacramento", hydrologyAssumptions!$B45, hydrologyAssumptions!$C45)</f>
        <v>W</v>
      </c>
      <c r="AC54" s="2" t="str">
        <f>IF(VLOOKUP(AC$10,contractorInformation!$B$2:$H$43,7,FALSE) = "Sacramento", hydrologyAssumptions!$B45, hydrologyAssumptions!$C45)</f>
        <v>W</v>
      </c>
      <c r="AD54" s="2" t="str">
        <f>IF(VLOOKUP(AD$10,contractorInformation!$B$2:$H$43,7,FALSE) = "Sacramento", hydrologyAssumptions!$B45, hydrologyAssumptions!$C45)</f>
        <v>W</v>
      </c>
      <c r="AE54" s="2" t="str">
        <f>IF(VLOOKUP(AE$10,contractorInformation!$B$2:$H$43,7,FALSE) = "Sacramento", hydrologyAssumptions!$B45, hydrologyAssumptions!$C45)</f>
        <v>W</v>
      </c>
      <c r="AF54" s="2" t="str">
        <f>IF(VLOOKUP(AF$10,contractorInformation!$B$2:$H$43,7,FALSE) = "Sacramento", hydrologyAssumptions!$B45, hydrologyAssumptions!$C45)</f>
        <v>W</v>
      </c>
      <c r="AG54" s="2" t="str">
        <f>IF(VLOOKUP(AG$10,contractorInformation!$B$2:$H$43,7,FALSE) = "Sacramento", hydrologyAssumptions!$B45, hydrologyAssumptions!$C45)</f>
        <v>W</v>
      </c>
      <c r="AH54" s="2" t="str">
        <f>IF(VLOOKUP(AH$10,contractorInformation!$B$2:$H$43,7,FALSE) = "Sacramento", hydrologyAssumptions!$B45, hydrologyAssumptions!$C45)</f>
        <v>W</v>
      </c>
      <c r="AI54" s="2" t="str">
        <f>IF(VLOOKUP(AI$10,contractorInformation!$B$2:$H$43,7,FALSE) = "Sacramento", hydrologyAssumptions!$B45, hydrologyAssumptions!$C45)</f>
        <v>W</v>
      </c>
      <c r="AJ54" s="2" t="str">
        <f>IF(VLOOKUP(AJ$10,contractorInformation!$B$2:$H$43,7,FALSE) = "Sacramento", hydrologyAssumptions!$B45, hydrologyAssumptions!$C45)</f>
        <v>W</v>
      </c>
      <c r="AK54" s="2" t="str">
        <f>IF(VLOOKUP(AK$10,contractorInformation!$B$2:$H$43,7,FALSE) = "Sacramento", hydrologyAssumptions!$B45, hydrologyAssumptions!$C45)</f>
        <v>W</v>
      </c>
      <c r="AL54" s="2" t="str">
        <f>IF(VLOOKUP(AL$10,contractorInformation!$B$2:$H$43,7,FALSE) = "Sacramento", hydrologyAssumptions!$B45, hydrologyAssumptions!$C45)</f>
        <v>W</v>
      </c>
      <c r="AM54" s="2" t="str">
        <f>IF(VLOOKUP(AM$10,contractorInformation!$B$2:$H$43,7,FALSE) = "Sacramento", hydrologyAssumptions!$B45, hydrologyAssumptions!$C45)</f>
        <v>W</v>
      </c>
      <c r="AN54" s="2" t="str">
        <f>IF(VLOOKUP(AN$10,contractorInformation!$B$2:$H$43,7,FALSE) = "Sacramento", hydrologyAssumptions!$B45, hydrologyAssumptions!$C45)</f>
        <v>W</v>
      </c>
      <c r="AO54" s="2" t="str">
        <f>IF(VLOOKUP(AO$10,contractorInformation!$B$2:$H$43,7,FALSE) = "Sacramento", hydrologyAssumptions!$B45, hydrologyAssumptions!$C45)</f>
        <v>W</v>
      </c>
      <c r="AP54" s="2" t="str">
        <f>IF(VLOOKUP(AP$10,contractorInformation!$B$2:$H$43,7,FALSE) = "Sacramento", hydrologyAssumptions!$B45, hydrologyAssumptions!$C45)</f>
        <v>W</v>
      </c>
      <c r="AQ54" s="2" t="str">
        <f>IF(VLOOKUP(AQ$10,contractorInformation!$B$2:$H$43,7,FALSE) = "Sacramento", hydrologyAssumptions!$B45, hydrologyAssumptions!$C45)</f>
        <v>W</v>
      </c>
    </row>
    <row r="55" spans="1:43" hidden="1" outlineLevel="1" x14ac:dyDescent="0.35">
      <c r="A55" s="2">
        <v>1966</v>
      </c>
      <c r="B55" s="2" t="str">
        <f>IF(VLOOKUP(B$10,contractorInformation!$B$2:$H$43,7,FALSE) = "Sacramento", hydrologyAssumptions!$B46, hydrologyAssumptions!$C46)</f>
        <v>BN</v>
      </c>
      <c r="C55" s="2" t="str">
        <f>IF(VLOOKUP(C$10,contractorInformation!$B$2:$H$43,7,FALSE) = "Sacramento", hydrologyAssumptions!$B46, hydrologyAssumptions!$C46)</f>
        <v>BN</v>
      </c>
      <c r="D55" s="2" t="str">
        <f>IF(VLOOKUP(D$10,contractorInformation!$B$2:$H$43,7,FALSE) = "Sacramento", hydrologyAssumptions!$B46, hydrologyAssumptions!$C46)</f>
        <v>BN</v>
      </c>
      <c r="E55" s="2" t="str">
        <f>IF(VLOOKUP(E$10,contractorInformation!$B$2:$H$43,7,FALSE) = "Sacramento", hydrologyAssumptions!$B46, hydrologyAssumptions!$C46)</f>
        <v>BN</v>
      </c>
      <c r="F55" s="2" t="str">
        <f>IF(VLOOKUP(F$10,contractorInformation!$B$2:$H$43,7,FALSE) = "Sacramento", hydrologyAssumptions!$B46, hydrologyAssumptions!$C46)</f>
        <v>BN</v>
      </c>
      <c r="G55" s="2" t="str">
        <f>IF(VLOOKUP(G$10,contractorInformation!$B$2:$H$43,7,FALSE) = "Sacramento", hydrologyAssumptions!$B46, hydrologyAssumptions!$C46)</f>
        <v>BN</v>
      </c>
      <c r="H55" s="2" t="str">
        <f>IF(VLOOKUP(H$10,contractorInformation!$B$2:$H$43,7,FALSE) = "Sacramento", hydrologyAssumptions!$B46, hydrologyAssumptions!$C46)</f>
        <v>BN</v>
      </c>
      <c r="I55" s="2" t="str">
        <f>IF(VLOOKUP(I$10,contractorInformation!$B$2:$H$43,7,FALSE) = "Sacramento", hydrologyAssumptions!$B46, hydrologyAssumptions!$C46)</f>
        <v>BN</v>
      </c>
      <c r="J55" s="2" t="str">
        <f>IF(VLOOKUP(J$10,contractorInformation!$B$2:$H$43,7,FALSE) = "Sacramento", hydrologyAssumptions!$B46, hydrologyAssumptions!$C46)</f>
        <v>BN</v>
      </c>
      <c r="K55" s="2" t="str">
        <f>IF(VLOOKUP(K$10,contractorInformation!$B$2:$H$43,7,FALSE) = "Sacramento", hydrologyAssumptions!$B46, hydrologyAssumptions!$C46)</f>
        <v>BN</v>
      </c>
      <c r="L55" s="2" t="str">
        <f>IF(VLOOKUP(L$10,contractorInformation!$B$2:$H$43,7,FALSE) = "Sacramento", hydrologyAssumptions!$B46, hydrologyAssumptions!$C46)</f>
        <v>BN</v>
      </c>
      <c r="M55" s="2" t="str">
        <f>IF(VLOOKUP(M$10,contractorInformation!$B$2:$H$43,7,FALSE) = "Sacramento", hydrologyAssumptions!$B46, hydrologyAssumptions!$C46)</f>
        <v>BN</v>
      </c>
      <c r="N55" s="2" t="str">
        <f>IF(VLOOKUP(N$10,contractorInformation!$B$2:$H$43,7,FALSE) = "Sacramento", hydrologyAssumptions!$B46, hydrologyAssumptions!$C46)</f>
        <v>BN</v>
      </c>
      <c r="O55" s="2" t="str">
        <f>IF(VLOOKUP(O$10,contractorInformation!$B$2:$H$43,7,FALSE) = "Sacramento", hydrologyAssumptions!$B46, hydrologyAssumptions!$C46)</f>
        <v>BN</v>
      </c>
      <c r="P55" s="2" t="str">
        <f>IF(VLOOKUP(P$10,contractorInformation!$B$2:$H$43,7,FALSE) = "Sacramento", hydrologyAssumptions!$B46, hydrologyAssumptions!$C46)</f>
        <v>BN</v>
      </c>
      <c r="Q55" s="2" t="str">
        <f>IF(VLOOKUP(Q$10,contractorInformation!$B$2:$H$43,7,FALSE) = "Sacramento", hydrologyAssumptions!$B46, hydrologyAssumptions!$C46)</f>
        <v>BN</v>
      </c>
      <c r="R55" s="2" t="str">
        <f>IF(VLOOKUP(R$10,contractorInformation!$B$2:$H$43,7,FALSE) = "Sacramento", hydrologyAssumptions!$B46, hydrologyAssumptions!$C46)</f>
        <v>BN</v>
      </c>
      <c r="S55" s="2" t="str">
        <f>IF(VLOOKUP(S$10,contractorInformation!$B$2:$H$43,7,FALSE) = "Sacramento", hydrologyAssumptions!$B46, hydrologyAssumptions!$C46)</f>
        <v>BN</v>
      </c>
      <c r="T55" s="2" t="str">
        <f>IF(VLOOKUP(T$10,contractorInformation!$B$2:$H$43,7,FALSE) = "Sacramento", hydrologyAssumptions!$B46, hydrologyAssumptions!$C46)</f>
        <v>BN</v>
      </c>
      <c r="U55" s="2" t="str">
        <f>IF(VLOOKUP(U$10,contractorInformation!$B$2:$H$43,7,FALSE) = "Sacramento", hydrologyAssumptions!$B46, hydrologyAssumptions!$C46)</f>
        <v>BN</v>
      </c>
      <c r="V55" s="2" t="str">
        <f>IF(VLOOKUP(V$10,contractorInformation!$B$2:$H$43,7,FALSE) = "Sacramento", hydrologyAssumptions!$B46, hydrologyAssumptions!$C46)</f>
        <v>BN</v>
      </c>
      <c r="W55" s="2" t="str">
        <f>IF(VLOOKUP(W$10,contractorInformation!$B$2:$H$43,7,FALSE) = "Sacramento", hydrologyAssumptions!$B46, hydrologyAssumptions!$C46)</f>
        <v>BN</v>
      </c>
      <c r="X55" s="2" t="str">
        <f>IF(VLOOKUP(X$10,contractorInformation!$B$2:$H$43,7,FALSE) = "Sacramento", hydrologyAssumptions!$B46, hydrologyAssumptions!$C46)</f>
        <v>BN</v>
      </c>
      <c r="Y55" s="2" t="str">
        <f>IF(VLOOKUP(Y$10,contractorInformation!$B$2:$H$43,7,FALSE) = "Sacramento", hydrologyAssumptions!$B46, hydrologyAssumptions!$C46)</f>
        <v>BN</v>
      </c>
      <c r="Z55" s="2" t="str">
        <f>IF(VLOOKUP(Z$10,contractorInformation!$B$2:$H$43,7,FALSE) = "Sacramento", hydrologyAssumptions!$B46, hydrologyAssumptions!$C46)</f>
        <v>BN</v>
      </c>
      <c r="AA55" s="2" t="str">
        <f>IF(VLOOKUP(AA$10,contractorInformation!$B$2:$H$43,7,FALSE) = "Sacramento", hydrologyAssumptions!$B46, hydrologyAssumptions!$C46)</f>
        <v>BN</v>
      </c>
      <c r="AB55" s="2" t="str">
        <f>IF(VLOOKUP(AB$10,contractorInformation!$B$2:$H$43,7,FALSE) = "Sacramento", hydrologyAssumptions!$B46, hydrologyAssumptions!$C46)</f>
        <v>BN</v>
      </c>
      <c r="AC55" s="2" t="str">
        <f>IF(VLOOKUP(AC$10,contractorInformation!$B$2:$H$43,7,FALSE) = "Sacramento", hydrologyAssumptions!$B46, hydrologyAssumptions!$C46)</f>
        <v>BN</v>
      </c>
      <c r="AD55" s="2" t="str">
        <f>IF(VLOOKUP(AD$10,contractorInformation!$B$2:$H$43,7,FALSE) = "Sacramento", hydrologyAssumptions!$B46, hydrologyAssumptions!$C46)</f>
        <v>BN</v>
      </c>
      <c r="AE55" s="2" t="str">
        <f>IF(VLOOKUP(AE$10,contractorInformation!$B$2:$H$43,7,FALSE) = "Sacramento", hydrologyAssumptions!$B46, hydrologyAssumptions!$C46)</f>
        <v>BN</v>
      </c>
      <c r="AF55" s="2" t="str">
        <f>IF(VLOOKUP(AF$10,contractorInformation!$B$2:$H$43,7,FALSE) = "Sacramento", hydrologyAssumptions!$B46, hydrologyAssumptions!$C46)</f>
        <v>BN</v>
      </c>
      <c r="AG55" s="2" t="str">
        <f>IF(VLOOKUP(AG$10,contractorInformation!$B$2:$H$43,7,FALSE) = "Sacramento", hydrologyAssumptions!$B46, hydrologyAssumptions!$C46)</f>
        <v>BN</v>
      </c>
      <c r="AH55" s="2" t="str">
        <f>IF(VLOOKUP(AH$10,contractorInformation!$B$2:$H$43,7,FALSE) = "Sacramento", hydrologyAssumptions!$B46, hydrologyAssumptions!$C46)</f>
        <v>BN</v>
      </c>
      <c r="AI55" s="2" t="str">
        <f>IF(VLOOKUP(AI$10,contractorInformation!$B$2:$H$43,7,FALSE) = "Sacramento", hydrologyAssumptions!$B46, hydrologyAssumptions!$C46)</f>
        <v>BN</v>
      </c>
      <c r="AJ55" s="2" t="str">
        <f>IF(VLOOKUP(AJ$10,contractorInformation!$B$2:$H$43,7,FALSE) = "Sacramento", hydrologyAssumptions!$B46, hydrologyAssumptions!$C46)</f>
        <v>BN</v>
      </c>
      <c r="AK55" s="2" t="str">
        <f>IF(VLOOKUP(AK$10,contractorInformation!$B$2:$H$43,7,FALSE) = "Sacramento", hydrologyAssumptions!$B46, hydrologyAssumptions!$C46)</f>
        <v>BN</v>
      </c>
      <c r="AL55" s="2" t="str">
        <f>IF(VLOOKUP(AL$10,contractorInformation!$B$2:$H$43,7,FALSE) = "Sacramento", hydrologyAssumptions!$B46, hydrologyAssumptions!$C46)</f>
        <v>BN</v>
      </c>
      <c r="AM55" s="2" t="str">
        <f>IF(VLOOKUP(AM$10,contractorInformation!$B$2:$H$43,7,FALSE) = "Sacramento", hydrologyAssumptions!$B46, hydrologyAssumptions!$C46)</f>
        <v>BN</v>
      </c>
      <c r="AN55" s="2" t="str">
        <f>IF(VLOOKUP(AN$10,contractorInformation!$B$2:$H$43,7,FALSE) = "Sacramento", hydrologyAssumptions!$B46, hydrologyAssumptions!$C46)</f>
        <v>BN</v>
      </c>
      <c r="AO55" s="2" t="str">
        <f>IF(VLOOKUP(AO$10,contractorInformation!$B$2:$H$43,7,FALSE) = "Sacramento", hydrologyAssumptions!$B46, hydrologyAssumptions!$C46)</f>
        <v>BN</v>
      </c>
      <c r="AP55" s="2" t="str">
        <f>IF(VLOOKUP(AP$10,contractorInformation!$B$2:$H$43,7,FALSE) = "Sacramento", hydrologyAssumptions!$B46, hydrologyAssumptions!$C46)</f>
        <v>BN</v>
      </c>
      <c r="AQ55" s="2" t="str">
        <f>IF(VLOOKUP(AQ$10,contractorInformation!$B$2:$H$43,7,FALSE) = "Sacramento", hydrologyAssumptions!$B46, hydrologyAssumptions!$C46)</f>
        <v>BN</v>
      </c>
    </row>
    <row r="56" spans="1:43" hidden="1" outlineLevel="1" x14ac:dyDescent="0.35">
      <c r="A56" s="2">
        <v>1967</v>
      </c>
      <c r="B56" s="2" t="str">
        <f>IF(VLOOKUP(B$10,contractorInformation!$B$2:$H$43,7,FALSE) = "Sacramento", hydrologyAssumptions!$B47, hydrologyAssumptions!$C47)</f>
        <v>W</v>
      </c>
      <c r="C56" s="2" t="str">
        <f>IF(VLOOKUP(C$10,contractorInformation!$B$2:$H$43,7,FALSE) = "Sacramento", hydrologyAssumptions!$B47, hydrologyAssumptions!$C47)</f>
        <v>W</v>
      </c>
      <c r="D56" s="2" t="str">
        <f>IF(VLOOKUP(D$10,contractorInformation!$B$2:$H$43,7,FALSE) = "Sacramento", hydrologyAssumptions!$B47, hydrologyAssumptions!$C47)</f>
        <v>W</v>
      </c>
      <c r="E56" s="2" t="str">
        <f>IF(VLOOKUP(E$10,contractorInformation!$B$2:$H$43,7,FALSE) = "Sacramento", hydrologyAssumptions!$B47, hydrologyAssumptions!$C47)</f>
        <v>W</v>
      </c>
      <c r="F56" s="2" t="str">
        <f>IF(VLOOKUP(F$10,contractorInformation!$B$2:$H$43,7,FALSE) = "Sacramento", hydrologyAssumptions!$B47, hydrologyAssumptions!$C47)</f>
        <v>W</v>
      </c>
      <c r="G56" s="2" t="str">
        <f>IF(VLOOKUP(G$10,contractorInformation!$B$2:$H$43,7,FALSE) = "Sacramento", hydrologyAssumptions!$B47, hydrologyAssumptions!$C47)</f>
        <v>W</v>
      </c>
      <c r="H56" s="2" t="str">
        <f>IF(VLOOKUP(H$10,contractorInformation!$B$2:$H$43,7,FALSE) = "Sacramento", hydrologyAssumptions!$B47, hydrologyAssumptions!$C47)</f>
        <v>W</v>
      </c>
      <c r="I56" s="2" t="str">
        <f>IF(VLOOKUP(I$10,contractorInformation!$B$2:$H$43,7,FALSE) = "Sacramento", hydrologyAssumptions!$B47, hydrologyAssumptions!$C47)</f>
        <v>W</v>
      </c>
      <c r="J56" s="2" t="str">
        <f>IF(VLOOKUP(J$10,contractorInformation!$B$2:$H$43,7,FALSE) = "Sacramento", hydrologyAssumptions!$B47, hydrologyAssumptions!$C47)</f>
        <v>W</v>
      </c>
      <c r="K56" s="2" t="str">
        <f>IF(VLOOKUP(K$10,contractorInformation!$B$2:$H$43,7,FALSE) = "Sacramento", hydrologyAssumptions!$B47, hydrologyAssumptions!$C47)</f>
        <v>W</v>
      </c>
      <c r="L56" s="2" t="str">
        <f>IF(VLOOKUP(L$10,contractorInformation!$B$2:$H$43,7,FALSE) = "Sacramento", hydrologyAssumptions!$B47, hydrologyAssumptions!$C47)</f>
        <v>W</v>
      </c>
      <c r="M56" s="2" t="str">
        <f>IF(VLOOKUP(M$10,contractorInformation!$B$2:$H$43,7,FALSE) = "Sacramento", hydrologyAssumptions!$B47, hydrologyAssumptions!$C47)</f>
        <v>W</v>
      </c>
      <c r="N56" s="2" t="str">
        <f>IF(VLOOKUP(N$10,contractorInformation!$B$2:$H$43,7,FALSE) = "Sacramento", hydrologyAssumptions!$B47, hydrologyAssumptions!$C47)</f>
        <v>W</v>
      </c>
      <c r="O56" s="2" t="str">
        <f>IF(VLOOKUP(O$10,contractorInformation!$B$2:$H$43,7,FALSE) = "Sacramento", hydrologyAssumptions!$B47, hydrologyAssumptions!$C47)</f>
        <v>W</v>
      </c>
      <c r="P56" s="2" t="str">
        <f>IF(VLOOKUP(P$10,contractorInformation!$B$2:$H$43,7,FALSE) = "Sacramento", hydrologyAssumptions!$B47, hydrologyAssumptions!$C47)</f>
        <v>W</v>
      </c>
      <c r="Q56" s="2" t="str">
        <f>IF(VLOOKUP(Q$10,contractorInformation!$B$2:$H$43,7,FALSE) = "Sacramento", hydrologyAssumptions!$B47, hydrologyAssumptions!$C47)</f>
        <v>W</v>
      </c>
      <c r="R56" s="2" t="str">
        <f>IF(VLOOKUP(R$10,contractorInformation!$B$2:$H$43,7,FALSE) = "Sacramento", hydrologyAssumptions!$B47, hydrologyAssumptions!$C47)</f>
        <v>W</v>
      </c>
      <c r="S56" s="2" t="str">
        <f>IF(VLOOKUP(S$10,contractorInformation!$B$2:$H$43,7,FALSE) = "Sacramento", hydrologyAssumptions!$B47, hydrologyAssumptions!$C47)</f>
        <v>W</v>
      </c>
      <c r="T56" s="2" t="str">
        <f>IF(VLOOKUP(T$10,contractorInformation!$B$2:$H$43,7,FALSE) = "Sacramento", hydrologyAssumptions!$B47, hydrologyAssumptions!$C47)</f>
        <v>W</v>
      </c>
      <c r="U56" s="2" t="str">
        <f>IF(VLOOKUP(U$10,contractorInformation!$B$2:$H$43,7,FALSE) = "Sacramento", hydrologyAssumptions!$B47, hydrologyAssumptions!$C47)</f>
        <v>W</v>
      </c>
      <c r="V56" s="2" t="str">
        <f>IF(VLOOKUP(V$10,contractorInformation!$B$2:$H$43,7,FALSE) = "Sacramento", hydrologyAssumptions!$B47, hydrologyAssumptions!$C47)</f>
        <v>W</v>
      </c>
      <c r="W56" s="2" t="str">
        <f>IF(VLOOKUP(W$10,contractorInformation!$B$2:$H$43,7,FALSE) = "Sacramento", hydrologyAssumptions!$B47, hydrologyAssumptions!$C47)</f>
        <v>W</v>
      </c>
      <c r="X56" s="2" t="str">
        <f>IF(VLOOKUP(X$10,contractorInformation!$B$2:$H$43,7,FALSE) = "Sacramento", hydrologyAssumptions!$B47, hydrologyAssumptions!$C47)</f>
        <v>W</v>
      </c>
      <c r="Y56" s="2" t="str">
        <f>IF(VLOOKUP(Y$10,contractorInformation!$B$2:$H$43,7,FALSE) = "Sacramento", hydrologyAssumptions!$B47, hydrologyAssumptions!$C47)</f>
        <v>W</v>
      </c>
      <c r="Z56" s="2" t="str">
        <f>IF(VLOOKUP(Z$10,contractorInformation!$B$2:$H$43,7,FALSE) = "Sacramento", hydrologyAssumptions!$B47, hydrologyAssumptions!$C47)</f>
        <v>W</v>
      </c>
      <c r="AA56" s="2" t="str">
        <f>IF(VLOOKUP(AA$10,contractorInformation!$B$2:$H$43,7,FALSE) = "Sacramento", hydrologyAssumptions!$B47, hydrologyAssumptions!$C47)</f>
        <v>W</v>
      </c>
      <c r="AB56" s="2" t="str">
        <f>IF(VLOOKUP(AB$10,contractorInformation!$B$2:$H$43,7,FALSE) = "Sacramento", hydrologyAssumptions!$B47, hydrologyAssumptions!$C47)</f>
        <v>W</v>
      </c>
      <c r="AC56" s="2" t="str">
        <f>IF(VLOOKUP(AC$10,contractorInformation!$B$2:$H$43,7,FALSE) = "Sacramento", hydrologyAssumptions!$B47, hydrologyAssumptions!$C47)</f>
        <v>W</v>
      </c>
      <c r="AD56" s="2" t="str">
        <f>IF(VLOOKUP(AD$10,contractorInformation!$B$2:$H$43,7,FALSE) = "Sacramento", hydrologyAssumptions!$B47, hydrologyAssumptions!$C47)</f>
        <v>W</v>
      </c>
      <c r="AE56" s="2" t="str">
        <f>IF(VLOOKUP(AE$10,contractorInformation!$B$2:$H$43,7,FALSE) = "Sacramento", hydrologyAssumptions!$B47, hydrologyAssumptions!$C47)</f>
        <v>W</v>
      </c>
      <c r="AF56" s="2" t="str">
        <f>IF(VLOOKUP(AF$10,contractorInformation!$B$2:$H$43,7,FALSE) = "Sacramento", hydrologyAssumptions!$B47, hydrologyAssumptions!$C47)</f>
        <v>W</v>
      </c>
      <c r="AG56" s="2" t="str">
        <f>IF(VLOOKUP(AG$10,contractorInformation!$B$2:$H$43,7,FALSE) = "Sacramento", hydrologyAssumptions!$B47, hydrologyAssumptions!$C47)</f>
        <v>W</v>
      </c>
      <c r="AH56" s="2" t="str">
        <f>IF(VLOOKUP(AH$10,contractorInformation!$B$2:$H$43,7,FALSE) = "Sacramento", hydrologyAssumptions!$B47, hydrologyAssumptions!$C47)</f>
        <v>W</v>
      </c>
      <c r="AI56" s="2" t="str">
        <f>IF(VLOOKUP(AI$10,contractorInformation!$B$2:$H$43,7,FALSE) = "Sacramento", hydrologyAssumptions!$B47, hydrologyAssumptions!$C47)</f>
        <v>W</v>
      </c>
      <c r="AJ56" s="2" t="str">
        <f>IF(VLOOKUP(AJ$10,contractorInformation!$B$2:$H$43,7,FALSE) = "Sacramento", hydrologyAssumptions!$B47, hydrologyAssumptions!$C47)</f>
        <v>W</v>
      </c>
      <c r="AK56" s="2" t="str">
        <f>IF(VLOOKUP(AK$10,contractorInformation!$B$2:$H$43,7,FALSE) = "Sacramento", hydrologyAssumptions!$B47, hydrologyAssumptions!$C47)</f>
        <v>W</v>
      </c>
      <c r="AL56" s="2" t="str">
        <f>IF(VLOOKUP(AL$10,contractorInformation!$B$2:$H$43,7,FALSE) = "Sacramento", hydrologyAssumptions!$B47, hydrologyAssumptions!$C47)</f>
        <v>W</v>
      </c>
      <c r="AM56" s="2" t="str">
        <f>IF(VLOOKUP(AM$10,contractorInformation!$B$2:$H$43,7,FALSE) = "Sacramento", hydrologyAssumptions!$B47, hydrologyAssumptions!$C47)</f>
        <v>W</v>
      </c>
      <c r="AN56" s="2" t="str">
        <f>IF(VLOOKUP(AN$10,contractorInformation!$B$2:$H$43,7,FALSE) = "Sacramento", hydrologyAssumptions!$B47, hydrologyAssumptions!$C47)</f>
        <v>W</v>
      </c>
      <c r="AO56" s="2" t="str">
        <f>IF(VLOOKUP(AO$10,contractorInformation!$B$2:$H$43,7,FALSE) = "Sacramento", hydrologyAssumptions!$B47, hydrologyAssumptions!$C47)</f>
        <v>W</v>
      </c>
      <c r="AP56" s="2" t="str">
        <f>IF(VLOOKUP(AP$10,contractorInformation!$B$2:$H$43,7,FALSE) = "Sacramento", hydrologyAssumptions!$B47, hydrologyAssumptions!$C47)</f>
        <v>W</v>
      </c>
      <c r="AQ56" s="2" t="str">
        <f>IF(VLOOKUP(AQ$10,contractorInformation!$B$2:$H$43,7,FALSE) = "Sacramento", hydrologyAssumptions!$B47, hydrologyAssumptions!$C47)</f>
        <v>W</v>
      </c>
    </row>
    <row r="57" spans="1:43" hidden="1" outlineLevel="1" x14ac:dyDescent="0.35">
      <c r="A57" s="2">
        <v>1968</v>
      </c>
      <c r="B57" s="2" t="str">
        <f>IF(VLOOKUP(B$10,contractorInformation!$B$2:$H$43,7,FALSE) = "Sacramento", hydrologyAssumptions!$B48, hydrologyAssumptions!$C48)</f>
        <v>BN</v>
      </c>
      <c r="C57" s="2" t="str">
        <f>IF(VLOOKUP(C$10,contractorInformation!$B$2:$H$43,7,FALSE) = "Sacramento", hydrologyAssumptions!$B48, hydrologyAssumptions!$C48)</f>
        <v>BN</v>
      </c>
      <c r="D57" s="2" t="str">
        <f>IF(VLOOKUP(D$10,contractorInformation!$B$2:$H$43,7,FALSE) = "Sacramento", hydrologyAssumptions!$B48, hydrologyAssumptions!$C48)</f>
        <v>BN</v>
      </c>
      <c r="E57" s="2" t="str">
        <f>IF(VLOOKUP(E$10,contractorInformation!$B$2:$H$43,7,FALSE) = "Sacramento", hydrologyAssumptions!$B48, hydrologyAssumptions!$C48)</f>
        <v>BN</v>
      </c>
      <c r="F57" s="2" t="str">
        <f>IF(VLOOKUP(F$10,contractorInformation!$B$2:$H$43,7,FALSE) = "Sacramento", hydrologyAssumptions!$B48, hydrologyAssumptions!$C48)</f>
        <v>BN</v>
      </c>
      <c r="G57" s="2" t="str">
        <f>IF(VLOOKUP(G$10,contractorInformation!$B$2:$H$43,7,FALSE) = "Sacramento", hydrologyAssumptions!$B48, hydrologyAssumptions!$C48)</f>
        <v>BN</v>
      </c>
      <c r="H57" s="2" t="str">
        <f>IF(VLOOKUP(H$10,contractorInformation!$B$2:$H$43,7,FALSE) = "Sacramento", hydrologyAssumptions!$B48, hydrologyAssumptions!$C48)</f>
        <v>BN</v>
      </c>
      <c r="I57" s="2" t="str">
        <f>IF(VLOOKUP(I$10,contractorInformation!$B$2:$H$43,7,FALSE) = "Sacramento", hydrologyAssumptions!$B48, hydrologyAssumptions!$C48)</f>
        <v>BN</v>
      </c>
      <c r="J57" s="2" t="str">
        <f>IF(VLOOKUP(J$10,contractorInformation!$B$2:$H$43,7,FALSE) = "Sacramento", hydrologyAssumptions!$B48, hydrologyAssumptions!$C48)</f>
        <v>BN</v>
      </c>
      <c r="K57" s="2" t="str">
        <f>IF(VLOOKUP(K$10,contractorInformation!$B$2:$H$43,7,FALSE) = "Sacramento", hydrologyAssumptions!$B48, hydrologyAssumptions!$C48)</f>
        <v>BN</v>
      </c>
      <c r="L57" s="2" t="str">
        <f>IF(VLOOKUP(L$10,contractorInformation!$B$2:$H$43,7,FALSE) = "Sacramento", hydrologyAssumptions!$B48, hydrologyAssumptions!$C48)</f>
        <v>BN</v>
      </c>
      <c r="M57" s="2" t="str">
        <f>IF(VLOOKUP(M$10,contractorInformation!$B$2:$H$43,7,FALSE) = "Sacramento", hydrologyAssumptions!$B48, hydrologyAssumptions!$C48)</f>
        <v>BN</v>
      </c>
      <c r="N57" s="2" t="str">
        <f>IF(VLOOKUP(N$10,contractorInformation!$B$2:$H$43,7,FALSE) = "Sacramento", hydrologyAssumptions!$B48, hydrologyAssumptions!$C48)</f>
        <v>D</v>
      </c>
      <c r="O57" s="2" t="str">
        <f>IF(VLOOKUP(O$10,contractorInformation!$B$2:$H$43,7,FALSE) = "Sacramento", hydrologyAssumptions!$B48, hydrologyAssumptions!$C48)</f>
        <v>D</v>
      </c>
      <c r="P57" s="2" t="str">
        <f>IF(VLOOKUP(P$10,contractorInformation!$B$2:$H$43,7,FALSE) = "Sacramento", hydrologyAssumptions!$B48, hydrologyAssumptions!$C48)</f>
        <v>D</v>
      </c>
      <c r="Q57" s="2" t="str">
        <f>IF(VLOOKUP(Q$10,contractorInformation!$B$2:$H$43,7,FALSE) = "Sacramento", hydrologyAssumptions!$B48, hydrologyAssumptions!$C48)</f>
        <v>D</v>
      </c>
      <c r="R57" s="2" t="str">
        <f>IF(VLOOKUP(R$10,contractorInformation!$B$2:$H$43,7,FALSE) = "Sacramento", hydrologyAssumptions!$B48, hydrologyAssumptions!$C48)</f>
        <v>D</v>
      </c>
      <c r="S57" s="2" t="str">
        <f>IF(VLOOKUP(S$10,contractorInformation!$B$2:$H$43,7,FALSE) = "Sacramento", hydrologyAssumptions!$B48, hydrologyAssumptions!$C48)</f>
        <v>D</v>
      </c>
      <c r="T57" s="2" t="str">
        <f>IF(VLOOKUP(T$10,contractorInformation!$B$2:$H$43,7,FALSE) = "Sacramento", hydrologyAssumptions!$B48, hydrologyAssumptions!$C48)</f>
        <v>D</v>
      </c>
      <c r="U57" s="2" t="str">
        <f>IF(VLOOKUP(U$10,contractorInformation!$B$2:$H$43,7,FALSE) = "Sacramento", hydrologyAssumptions!$B48, hydrologyAssumptions!$C48)</f>
        <v>D</v>
      </c>
      <c r="V57" s="2" t="str">
        <f>IF(VLOOKUP(V$10,contractorInformation!$B$2:$H$43,7,FALSE) = "Sacramento", hydrologyAssumptions!$B48, hydrologyAssumptions!$C48)</f>
        <v>D</v>
      </c>
      <c r="W57" s="2" t="str">
        <f>IF(VLOOKUP(W$10,contractorInformation!$B$2:$H$43,7,FALSE) = "Sacramento", hydrologyAssumptions!$B48, hydrologyAssumptions!$C48)</f>
        <v>D</v>
      </c>
      <c r="X57" s="2" t="str">
        <f>IF(VLOOKUP(X$10,contractorInformation!$B$2:$H$43,7,FALSE) = "Sacramento", hydrologyAssumptions!$B48, hydrologyAssumptions!$C48)</f>
        <v>BN</v>
      </c>
      <c r="Y57" s="2" t="str">
        <f>IF(VLOOKUP(Y$10,contractorInformation!$B$2:$H$43,7,FALSE) = "Sacramento", hydrologyAssumptions!$B48, hydrologyAssumptions!$C48)</f>
        <v>BN</v>
      </c>
      <c r="Z57" s="2" t="str">
        <f>IF(VLOOKUP(Z$10,contractorInformation!$B$2:$H$43,7,FALSE) = "Sacramento", hydrologyAssumptions!$B48, hydrologyAssumptions!$C48)</f>
        <v>BN</v>
      </c>
      <c r="AA57" s="2" t="str">
        <f>IF(VLOOKUP(AA$10,contractorInformation!$B$2:$H$43,7,FALSE) = "Sacramento", hydrologyAssumptions!$B48, hydrologyAssumptions!$C48)</f>
        <v>BN</v>
      </c>
      <c r="AB57" s="2" t="str">
        <f>IF(VLOOKUP(AB$10,contractorInformation!$B$2:$H$43,7,FALSE) = "Sacramento", hydrologyAssumptions!$B48, hydrologyAssumptions!$C48)</f>
        <v>BN</v>
      </c>
      <c r="AC57" s="2" t="str">
        <f>IF(VLOOKUP(AC$10,contractorInformation!$B$2:$H$43,7,FALSE) = "Sacramento", hydrologyAssumptions!$B48, hydrologyAssumptions!$C48)</f>
        <v>BN</v>
      </c>
      <c r="AD57" s="2" t="str">
        <f>IF(VLOOKUP(AD$10,contractorInformation!$B$2:$H$43,7,FALSE) = "Sacramento", hydrologyAssumptions!$B48, hydrologyAssumptions!$C48)</f>
        <v>D</v>
      </c>
      <c r="AE57" s="2" t="str">
        <f>IF(VLOOKUP(AE$10,contractorInformation!$B$2:$H$43,7,FALSE) = "Sacramento", hydrologyAssumptions!$B48, hydrologyAssumptions!$C48)</f>
        <v>D</v>
      </c>
      <c r="AF57" s="2" t="str">
        <f>IF(VLOOKUP(AF$10,contractorInformation!$B$2:$H$43,7,FALSE) = "Sacramento", hydrologyAssumptions!$B48, hydrologyAssumptions!$C48)</f>
        <v>D</v>
      </c>
      <c r="AG57" s="2" t="str">
        <f>IF(VLOOKUP(AG$10,contractorInformation!$B$2:$H$43,7,FALSE) = "Sacramento", hydrologyAssumptions!$B48, hydrologyAssumptions!$C48)</f>
        <v>D</v>
      </c>
      <c r="AH57" s="2" t="str">
        <f>IF(VLOOKUP(AH$10,contractorInformation!$B$2:$H$43,7,FALSE) = "Sacramento", hydrologyAssumptions!$B48, hydrologyAssumptions!$C48)</f>
        <v>D</v>
      </c>
      <c r="AI57" s="2" t="str">
        <f>IF(VLOOKUP(AI$10,contractorInformation!$B$2:$H$43,7,FALSE) = "Sacramento", hydrologyAssumptions!$B48, hydrologyAssumptions!$C48)</f>
        <v>D</v>
      </c>
      <c r="AJ57" s="2" t="str">
        <f>IF(VLOOKUP(AJ$10,contractorInformation!$B$2:$H$43,7,FALSE) = "Sacramento", hydrologyAssumptions!$B48, hydrologyAssumptions!$C48)</f>
        <v>D</v>
      </c>
      <c r="AK57" s="2" t="str">
        <f>IF(VLOOKUP(AK$10,contractorInformation!$B$2:$H$43,7,FALSE) = "Sacramento", hydrologyAssumptions!$B48, hydrologyAssumptions!$C48)</f>
        <v>D</v>
      </c>
      <c r="AL57" s="2" t="str">
        <f>IF(VLOOKUP(AL$10,contractorInformation!$B$2:$H$43,7,FALSE) = "Sacramento", hydrologyAssumptions!$B48, hydrologyAssumptions!$C48)</f>
        <v>D</v>
      </c>
      <c r="AM57" s="2" t="str">
        <f>IF(VLOOKUP(AM$10,contractorInformation!$B$2:$H$43,7,FALSE) = "Sacramento", hydrologyAssumptions!$B48, hydrologyAssumptions!$C48)</f>
        <v>D</v>
      </c>
      <c r="AN57" s="2" t="str">
        <f>IF(VLOOKUP(AN$10,contractorInformation!$B$2:$H$43,7,FALSE) = "Sacramento", hydrologyAssumptions!$B48, hydrologyAssumptions!$C48)</f>
        <v>D</v>
      </c>
      <c r="AO57" s="2" t="str">
        <f>IF(VLOOKUP(AO$10,contractorInformation!$B$2:$H$43,7,FALSE) = "Sacramento", hydrologyAssumptions!$B48, hydrologyAssumptions!$C48)</f>
        <v>D</v>
      </c>
      <c r="AP57" s="2" t="str">
        <f>IF(VLOOKUP(AP$10,contractorInformation!$B$2:$H$43,7,FALSE) = "Sacramento", hydrologyAssumptions!$B48, hydrologyAssumptions!$C48)</f>
        <v>D</v>
      </c>
      <c r="AQ57" s="2" t="str">
        <f>IF(VLOOKUP(AQ$10,contractorInformation!$B$2:$H$43,7,FALSE) = "Sacramento", hydrologyAssumptions!$B48, hydrologyAssumptions!$C48)</f>
        <v>D</v>
      </c>
    </row>
    <row r="58" spans="1:43" hidden="1" outlineLevel="1" x14ac:dyDescent="0.35">
      <c r="A58" s="2">
        <v>1969</v>
      </c>
      <c r="B58" s="2" t="str">
        <f>IF(VLOOKUP(B$10,contractorInformation!$B$2:$H$43,7,FALSE) = "Sacramento", hydrologyAssumptions!$B49, hydrologyAssumptions!$C49)</f>
        <v>W</v>
      </c>
      <c r="C58" s="2" t="str">
        <f>IF(VLOOKUP(C$10,contractorInformation!$B$2:$H$43,7,FALSE) = "Sacramento", hydrologyAssumptions!$B49, hydrologyAssumptions!$C49)</f>
        <v>W</v>
      </c>
      <c r="D58" s="2" t="str">
        <f>IF(VLOOKUP(D$10,contractorInformation!$B$2:$H$43,7,FALSE) = "Sacramento", hydrologyAssumptions!$B49, hydrologyAssumptions!$C49)</f>
        <v>W</v>
      </c>
      <c r="E58" s="2" t="str">
        <f>IF(VLOOKUP(E$10,contractorInformation!$B$2:$H$43,7,FALSE) = "Sacramento", hydrologyAssumptions!$B49, hydrologyAssumptions!$C49)</f>
        <v>W</v>
      </c>
      <c r="F58" s="2" t="str">
        <f>IF(VLOOKUP(F$10,contractorInformation!$B$2:$H$43,7,FALSE) = "Sacramento", hydrologyAssumptions!$B49, hydrologyAssumptions!$C49)</f>
        <v>W</v>
      </c>
      <c r="G58" s="2" t="str">
        <f>IF(VLOOKUP(G$10,contractorInformation!$B$2:$H$43,7,FALSE) = "Sacramento", hydrologyAssumptions!$B49, hydrologyAssumptions!$C49)</f>
        <v>W</v>
      </c>
      <c r="H58" s="2" t="str">
        <f>IF(VLOOKUP(H$10,contractorInformation!$B$2:$H$43,7,FALSE) = "Sacramento", hydrologyAssumptions!$B49, hydrologyAssumptions!$C49)</f>
        <v>W</v>
      </c>
      <c r="I58" s="2" t="str">
        <f>IF(VLOOKUP(I$10,contractorInformation!$B$2:$H$43,7,FALSE) = "Sacramento", hydrologyAssumptions!$B49, hydrologyAssumptions!$C49)</f>
        <v>W</v>
      </c>
      <c r="J58" s="2" t="str">
        <f>IF(VLOOKUP(J$10,contractorInformation!$B$2:$H$43,7,FALSE) = "Sacramento", hydrologyAssumptions!$B49, hydrologyAssumptions!$C49)</f>
        <v>W</v>
      </c>
      <c r="K58" s="2" t="str">
        <f>IF(VLOOKUP(K$10,contractorInformation!$B$2:$H$43,7,FALSE) = "Sacramento", hydrologyAssumptions!$B49, hydrologyAssumptions!$C49)</f>
        <v>W</v>
      </c>
      <c r="L58" s="2" t="str">
        <f>IF(VLOOKUP(L$10,contractorInformation!$B$2:$H$43,7,FALSE) = "Sacramento", hydrologyAssumptions!$B49, hydrologyAssumptions!$C49)</f>
        <v>W</v>
      </c>
      <c r="M58" s="2" t="str">
        <f>IF(VLOOKUP(M$10,contractorInformation!$B$2:$H$43,7,FALSE) = "Sacramento", hydrologyAssumptions!$B49, hydrologyAssumptions!$C49)</f>
        <v>W</v>
      </c>
      <c r="N58" s="2" t="str">
        <f>IF(VLOOKUP(N$10,contractorInformation!$B$2:$H$43,7,FALSE) = "Sacramento", hydrologyAssumptions!$B49, hydrologyAssumptions!$C49)</f>
        <v>W</v>
      </c>
      <c r="O58" s="2" t="str">
        <f>IF(VLOOKUP(O$10,contractorInformation!$B$2:$H$43,7,FALSE) = "Sacramento", hydrologyAssumptions!$B49, hydrologyAssumptions!$C49)</f>
        <v>W</v>
      </c>
      <c r="P58" s="2" t="str">
        <f>IF(VLOOKUP(P$10,contractorInformation!$B$2:$H$43,7,FALSE) = "Sacramento", hydrologyAssumptions!$B49, hydrologyAssumptions!$C49)</f>
        <v>W</v>
      </c>
      <c r="Q58" s="2" t="str">
        <f>IF(VLOOKUP(Q$10,contractorInformation!$B$2:$H$43,7,FALSE) = "Sacramento", hydrologyAssumptions!$B49, hydrologyAssumptions!$C49)</f>
        <v>W</v>
      </c>
      <c r="R58" s="2" t="str">
        <f>IF(VLOOKUP(R$10,contractorInformation!$B$2:$H$43,7,FALSE) = "Sacramento", hydrologyAssumptions!$B49, hydrologyAssumptions!$C49)</f>
        <v>W</v>
      </c>
      <c r="S58" s="2" t="str">
        <f>IF(VLOOKUP(S$10,contractorInformation!$B$2:$H$43,7,FALSE) = "Sacramento", hydrologyAssumptions!$B49, hydrologyAssumptions!$C49)</f>
        <v>W</v>
      </c>
      <c r="T58" s="2" t="str">
        <f>IF(VLOOKUP(T$10,contractorInformation!$B$2:$H$43,7,FALSE) = "Sacramento", hydrologyAssumptions!$B49, hydrologyAssumptions!$C49)</f>
        <v>W</v>
      </c>
      <c r="U58" s="2" t="str">
        <f>IF(VLOOKUP(U$10,contractorInformation!$B$2:$H$43,7,FALSE) = "Sacramento", hydrologyAssumptions!$B49, hydrologyAssumptions!$C49)</f>
        <v>W</v>
      </c>
      <c r="V58" s="2" t="str">
        <f>IF(VLOOKUP(V$10,contractorInformation!$B$2:$H$43,7,FALSE) = "Sacramento", hydrologyAssumptions!$B49, hydrologyAssumptions!$C49)</f>
        <v>W</v>
      </c>
      <c r="W58" s="2" t="str">
        <f>IF(VLOOKUP(W$10,contractorInformation!$B$2:$H$43,7,FALSE) = "Sacramento", hydrologyAssumptions!$B49, hydrologyAssumptions!$C49)</f>
        <v>W</v>
      </c>
      <c r="X58" s="2" t="str">
        <f>IF(VLOOKUP(X$10,contractorInformation!$B$2:$H$43,7,FALSE) = "Sacramento", hydrologyAssumptions!$B49, hydrologyAssumptions!$C49)</f>
        <v>W</v>
      </c>
      <c r="Y58" s="2" t="str">
        <f>IF(VLOOKUP(Y$10,contractorInformation!$B$2:$H$43,7,FALSE) = "Sacramento", hydrologyAssumptions!$B49, hydrologyAssumptions!$C49)</f>
        <v>W</v>
      </c>
      <c r="Z58" s="2" t="str">
        <f>IF(VLOOKUP(Z$10,contractorInformation!$B$2:$H$43,7,FALSE) = "Sacramento", hydrologyAssumptions!$B49, hydrologyAssumptions!$C49)</f>
        <v>W</v>
      </c>
      <c r="AA58" s="2" t="str">
        <f>IF(VLOOKUP(AA$10,contractorInformation!$B$2:$H$43,7,FALSE) = "Sacramento", hydrologyAssumptions!$B49, hydrologyAssumptions!$C49)</f>
        <v>W</v>
      </c>
      <c r="AB58" s="2" t="str">
        <f>IF(VLOOKUP(AB$10,contractorInformation!$B$2:$H$43,7,FALSE) = "Sacramento", hydrologyAssumptions!$B49, hydrologyAssumptions!$C49)</f>
        <v>W</v>
      </c>
      <c r="AC58" s="2" t="str">
        <f>IF(VLOOKUP(AC$10,contractorInformation!$B$2:$H$43,7,FALSE) = "Sacramento", hydrologyAssumptions!$B49, hydrologyAssumptions!$C49)</f>
        <v>W</v>
      </c>
      <c r="AD58" s="2" t="str">
        <f>IF(VLOOKUP(AD$10,contractorInformation!$B$2:$H$43,7,FALSE) = "Sacramento", hydrologyAssumptions!$B49, hydrologyAssumptions!$C49)</f>
        <v>W</v>
      </c>
      <c r="AE58" s="2" t="str">
        <f>IF(VLOOKUP(AE$10,contractorInformation!$B$2:$H$43,7,FALSE) = "Sacramento", hydrologyAssumptions!$B49, hydrologyAssumptions!$C49)</f>
        <v>W</v>
      </c>
      <c r="AF58" s="2" t="str">
        <f>IF(VLOOKUP(AF$10,contractorInformation!$B$2:$H$43,7,FALSE) = "Sacramento", hydrologyAssumptions!$B49, hydrologyAssumptions!$C49)</f>
        <v>W</v>
      </c>
      <c r="AG58" s="2" t="str">
        <f>IF(VLOOKUP(AG$10,contractorInformation!$B$2:$H$43,7,FALSE) = "Sacramento", hydrologyAssumptions!$B49, hydrologyAssumptions!$C49)</f>
        <v>W</v>
      </c>
      <c r="AH58" s="2" t="str">
        <f>IF(VLOOKUP(AH$10,contractorInformation!$B$2:$H$43,7,FALSE) = "Sacramento", hydrologyAssumptions!$B49, hydrologyAssumptions!$C49)</f>
        <v>W</v>
      </c>
      <c r="AI58" s="2" t="str">
        <f>IF(VLOOKUP(AI$10,contractorInformation!$B$2:$H$43,7,FALSE) = "Sacramento", hydrologyAssumptions!$B49, hydrologyAssumptions!$C49)</f>
        <v>W</v>
      </c>
      <c r="AJ58" s="2" t="str">
        <f>IF(VLOOKUP(AJ$10,contractorInformation!$B$2:$H$43,7,FALSE) = "Sacramento", hydrologyAssumptions!$B49, hydrologyAssumptions!$C49)</f>
        <v>W</v>
      </c>
      <c r="AK58" s="2" t="str">
        <f>IF(VLOOKUP(AK$10,contractorInformation!$B$2:$H$43,7,FALSE) = "Sacramento", hydrologyAssumptions!$B49, hydrologyAssumptions!$C49)</f>
        <v>W</v>
      </c>
      <c r="AL58" s="2" t="str">
        <f>IF(VLOOKUP(AL$10,contractorInformation!$B$2:$H$43,7,FALSE) = "Sacramento", hydrologyAssumptions!$B49, hydrologyAssumptions!$C49)</f>
        <v>W</v>
      </c>
      <c r="AM58" s="2" t="str">
        <f>IF(VLOOKUP(AM$10,contractorInformation!$B$2:$H$43,7,FALSE) = "Sacramento", hydrologyAssumptions!$B49, hydrologyAssumptions!$C49)</f>
        <v>W</v>
      </c>
      <c r="AN58" s="2" t="str">
        <f>IF(VLOOKUP(AN$10,contractorInformation!$B$2:$H$43,7,FALSE) = "Sacramento", hydrologyAssumptions!$B49, hydrologyAssumptions!$C49)</f>
        <v>W</v>
      </c>
      <c r="AO58" s="2" t="str">
        <f>IF(VLOOKUP(AO$10,contractorInformation!$B$2:$H$43,7,FALSE) = "Sacramento", hydrologyAssumptions!$B49, hydrologyAssumptions!$C49)</f>
        <v>W</v>
      </c>
      <c r="AP58" s="2" t="str">
        <f>IF(VLOOKUP(AP$10,contractorInformation!$B$2:$H$43,7,FALSE) = "Sacramento", hydrologyAssumptions!$B49, hydrologyAssumptions!$C49)</f>
        <v>W</v>
      </c>
      <c r="AQ58" s="2" t="str">
        <f>IF(VLOOKUP(AQ$10,contractorInformation!$B$2:$H$43,7,FALSE) = "Sacramento", hydrologyAssumptions!$B49, hydrologyAssumptions!$C49)</f>
        <v>W</v>
      </c>
    </row>
    <row r="59" spans="1:43" hidden="1" outlineLevel="1" x14ac:dyDescent="0.35">
      <c r="A59" s="2">
        <v>1970</v>
      </c>
      <c r="B59" s="2" t="str">
        <f>IF(VLOOKUP(B$10,contractorInformation!$B$2:$H$43,7,FALSE) = "Sacramento", hydrologyAssumptions!$B50, hydrologyAssumptions!$C50)</f>
        <v>W</v>
      </c>
      <c r="C59" s="2" t="str">
        <f>IF(VLOOKUP(C$10,contractorInformation!$B$2:$H$43,7,FALSE) = "Sacramento", hydrologyAssumptions!$B50, hydrologyAssumptions!$C50)</f>
        <v>W</v>
      </c>
      <c r="D59" s="2" t="str">
        <f>IF(VLOOKUP(D$10,contractorInformation!$B$2:$H$43,7,FALSE) = "Sacramento", hydrologyAssumptions!$B50, hydrologyAssumptions!$C50)</f>
        <v>W</v>
      </c>
      <c r="E59" s="2" t="str">
        <f>IF(VLOOKUP(E$10,contractorInformation!$B$2:$H$43,7,FALSE) = "Sacramento", hydrologyAssumptions!$B50, hydrologyAssumptions!$C50)</f>
        <v>W</v>
      </c>
      <c r="F59" s="2" t="str">
        <f>IF(VLOOKUP(F$10,contractorInformation!$B$2:$H$43,7,FALSE) = "Sacramento", hydrologyAssumptions!$B50, hydrologyAssumptions!$C50)</f>
        <v>W</v>
      </c>
      <c r="G59" s="2" t="str">
        <f>IF(VLOOKUP(G$10,contractorInformation!$B$2:$H$43,7,FALSE) = "Sacramento", hydrologyAssumptions!$B50, hydrologyAssumptions!$C50)</f>
        <v>W</v>
      </c>
      <c r="H59" s="2" t="str">
        <f>IF(VLOOKUP(H$10,contractorInformation!$B$2:$H$43,7,FALSE) = "Sacramento", hydrologyAssumptions!$B50, hydrologyAssumptions!$C50)</f>
        <v>W</v>
      </c>
      <c r="I59" s="2" t="str">
        <f>IF(VLOOKUP(I$10,contractorInformation!$B$2:$H$43,7,FALSE) = "Sacramento", hydrologyAssumptions!$B50, hydrologyAssumptions!$C50)</f>
        <v>W</v>
      </c>
      <c r="J59" s="2" t="str">
        <f>IF(VLOOKUP(J$10,contractorInformation!$B$2:$H$43,7,FALSE) = "Sacramento", hydrologyAssumptions!$B50, hydrologyAssumptions!$C50)</f>
        <v>W</v>
      </c>
      <c r="K59" s="2" t="str">
        <f>IF(VLOOKUP(K$10,contractorInformation!$B$2:$H$43,7,FALSE) = "Sacramento", hydrologyAssumptions!$B50, hydrologyAssumptions!$C50)</f>
        <v>W</v>
      </c>
      <c r="L59" s="2" t="str">
        <f>IF(VLOOKUP(L$10,contractorInformation!$B$2:$H$43,7,FALSE) = "Sacramento", hydrologyAssumptions!$B50, hydrologyAssumptions!$C50)</f>
        <v>W</v>
      </c>
      <c r="M59" s="2" t="str">
        <f>IF(VLOOKUP(M$10,contractorInformation!$B$2:$H$43,7,FALSE) = "Sacramento", hydrologyAssumptions!$B50, hydrologyAssumptions!$C50)</f>
        <v>W</v>
      </c>
      <c r="N59" s="2" t="str">
        <f>IF(VLOOKUP(N$10,contractorInformation!$B$2:$H$43,7,FALSE) = "Sacramento", hydrologyAssumptions!$B50, hydrologyAssumptions!$C50)</f>
        <v>AN</v>
      </c>
      <c r="O59" s="2" t="str">
        <f>IF(VLOOKUP(O$10,contractorInformation!$B$2:$H$43,7,FALSE) = "Sacramento", hydrologyAssumptions!$B50, hydrologyAssumptions!$C50)</f>
        <v>AN</v>
      </c>
      <c r="P59" s="2" t="str">
        <f>IF(VLOOKUP(P$10,contractorInformation!$B$2:$H$43,7,FALSE) = "Sacramento", hydrologyAssumptions!$B50, hydrologyAssumptions!$C50)</f>
        <v>AN</v>
      </c>
      <c r="Q59" s="2" t="str">
        <f>IF(VLOOKUP(Q$10,contractorInformation!$B$2:$H$43,7,FALSE) = "Sacramento", hydrologyAssumptions!$B50, hydrologyAssumptions!$C50)</f>
        <v>AN</v>
      </c>
      <c r="R59" s="2" t="str">
        <f>IF(VLOOKUP(R$10,contractorInformation!$B$2:$H$43,7,FALSE) = "Sacramento", hydrologyAssumptions!$B50, hydrologyAssumptions!$C50)</f>
        <v>AN</v>
      </c>
      <c r="S59" s="2" t="str">
        <f>IF(VLOOKUP(S$10,contractorInformation!$B$2:$H$43,7,FALSE) = "Sacramento", hydrologyAssumptions!$B50, hydrologyAssumptions!$C50)</f>
        <v>AN</v>
      </c>
      <c r="T59" s="2" t="str">
        <f>IF(VLOOKUP(T$10,contractorInformation!$B$2:$H$43,7,FALSE) = "Sacramento", hydrologyAssumptions!$B50, hydrologyAssumptions!$C50)</f>
        <v>AN</v>
      </c>
      <c r="U59" s="2" t="str">
        <f>IF(VLOOKUP(U$10,contractorInformation!$B$2:$H$43,7,FALSE) = "Sacramento", hydrologyAssumptions!$B50, hydrologyAssumptions!$C50)</f>
        <v>AN</v>
      </c>
      <c r="V59" s="2" t="str">
        <f>IF(VLOOKUP(V$10,contractorInformation!$B$2:$H$43,7,FALSE) = "Sacramento", hydrologyAssumptions!$B50, hydrologyAssumptions!$C50)</f>
        <v>AN</v>
      </c>
      <c r="W59" s="2" t="str">
        <f>IF(VLOOKUP(W$10,contractorInformation!$B$2:$H$43,7,FALSE) = "Sacramento", hydrologyAssumptions!$B50, hydrologyAssumptions!$C50)</f>
        <v>AN</v>
      </c>
      <c r="X59" s="2" t="str">
        <f>IF(VLOOKUP(X$10,contractorInformation!$B$2:$H$43,7,FALSE) = "Sacramento", hydrologyAssumptions!$B50, hydrologyAssumptions!$C50)</f>
        <v>W</v>
      </c>
      <c r="Y59" s="2" t="str">
        <f>IF(VLOOKUP(Y$10,contractorInformation!$B$2:$H$43,7,FALSE) = "Sacramento", hydrologyAssumptions!$B50, hydrologyAssumptions!$C50)</f>
        <v>W</v>
      </c>
      <c r="Z59" s="2" t="str">
        <f>IF(VLOOKUP(Z$10,contractorInformation!$B$2:$H$43,7,FALSE) = "Sacramento", hydrologyAssumptions!$B50, hydrologyAssumptions!$C50)</f>
        <v>W</v>
      </c>
      <c r="AA59" s="2" t="str">
        <f>IF(VLOOKUP(AA$10,contractorInformation!$B$2:$H$43,7,FALSE) = "Sacramento", hydrologyAssumptions!$B50, hydrologyAssumptions!$C50)</f>
        <v>W</v>
      </c>
      <c r="AB59" s="2" t="str">
        <f>IF(VLOOKUP(AB$10,contractorInformation!$B$2:$H$43,7,FALSE) = "Sacramento", hydrologyAssumptions!$B50, hydrologyAssumptions!$C50)</f>
        <v>W</v>
      </c>
      <c r="AC59" s="2" t="str">
        <f>IF(VLOOKUP(AC$10,contractorInformation!$B$2:$H$43,7,FALSE) = "Sacramento", hydrologyAssumptions!$B50, hydrologyAssumptions!$C50)</f>
        <v>W</v>
      </c>
      <c r="AD59" s="2" t="str">
        <f>IF(VLOOKUP(AD$10,contractorInformation!$B$2:$H$43,7,FALSE) = "Sacramento", hydrologyAssumptions!$B50, hydrologyAssumptions!$C50)</f>
        <v>AN</v>
      </c>
      <c r="AE59" s="2" t="str">
        <f>IF(VLOOKUP(AE$10,contractorInformation!$B$2:$H$43,7,FALSE) = "Sacramento", hydrologyAssumptions!$B50, hydrologyAssumptions!$C50)</f>
        <v>AN</v>
      </c>
      <c r="AF59" s="2" t="str">
        <f>IF(VLOOKUP(AF$10,contractorInformation!$B$2:$H$43,7,FALSE) = "Sacramento", hydrologyAssumptions!$B50, hydrologyAssumptions!$C50)</f>
        <v>AN</v>
      </c>
      <c r="AG59" s="2" t="str">
        <f>IF(VLOOKUP(AG$10,contractorInformation!$B$2:$H$43,7,FALSE) = "Sacramento", hydrologyAssumptions!$B50, hydrologyAssumptions!$C50)</f>
        <v>AN</v>
      </c>
      <c r="AH59" s="2" t="str">
        <f>IF(VLOOKUP(AH$10,contractorInformation!$B$2:$H$43,7,FALSE) = "Sacramento", hydrologyAssumptions!$B50, hydrologyAssumptions!$C50)</f>
        <v>AN</v>
      </c>
      <c r="AI59" s="2" t="str">
        <f>IF(VLOOKUP(AI$10,contractorInformation!$B$2:$H$43,7,FALSE) = "Sacramento", hydrologyAssumptions!$B50, hydrologyAssumptions!$C50)</f>
        <v>AN</v>
      </c>
      <c r="AJ59" s="2" t="str">
        <f>IF(VLOOKUP(AJ$10,contractorInformation!$B$2:$H$43,7,FALSE) = "Sacramento", hydrologyAssumptions!$B50, hydrologyAssumptions!$C50)</f>
        <v>AN</v>
      </c>
      <c r="AK59" s="2" t="str">
        <f>IF(VLOOKUP(AK$10,contractorInformation!$B$2:$H$43,7,FALSE) = "Sacramento", hydrologyAssumptions!$B50, hydrologyAssumptions!$C50)</f>
        <v>AN</v>
      </c>
      <c r="AL59" s="2" t="str">
        <f>IF(VLOOKUP(AL$10,contractorInformation!$B$2:$H$43,7,FALSE) = "Sacramento", hydrologyAssumptions!$B50, hydrologyAssumptions!$C50)</f>
        <v>AN</v>
      </c>
      <c r="AM59" s="2" t="str">
        <f>IF(VLOOKUP(AM$10,contractorInformation!$B$2:$H$43,7,FALSE) = "Sacramento", hydrologyAssumptions!$B50, hydrologyAssumptions!$C50)</f>
        <v>AN</v>
      </c>
      <c r="AN59" s="2" t="str">
        <f>IF(VLOOKUP(AN$10,contractorInformation!$B$2:$H$43,7,FALSE) = "Sacramento", hydrologyAssumptions!$B50, hydrologyAssumptions!$C50)</f>
        <v>AN</v>
      </c>
      <c r="AO59" s="2" t="str">
        <f>IF(VLOOKUP(AO$10,contractorInformation!$B$2:$H$43,7,FALSE) = "Sacramento", hydrologyAssumptions!$B50, hydrologyAssumptions!$C50)</f>
        <v>AN</v>
      </c>
      <c r="AP59" s="2" t="str">
        <f>IF(VLOOKUP(AP$10,contractorInformation!$B$2:$H$43,7,FALSE) = "Sacramento", hydrologyAssumptions!$B50, hydrologyAssumptions!$C50)</f>
        <v>AN</v>
      </c>
      <c r="AQ59" s="2" t="str">
        <f>IF(VLOOKUP(AQ$10,contractorInformation!$B$2:$H$43,7,FALSE) = "Sacramento", hydrologyAssumptions!$B50, hydrologyAssumptions!$C50)</f>
        <v>AN</v>
      </c>
    </row>
    <row r="60" spans="1:43" hidden="1" outlineLevel="1" x14ac:dyDescent="0.35">
      <c r="A60" s="2">
        <v>1971</v>
      </c>
      <c r="B60" s="2" t="str">
        <f>IF(VLOOKUP(B$10,contractorInformation!$B$2:$H$43,7,FALSE) = "Sacramento", hydrologyAssumptions!$B51, hydrologyAssumptions!$C51)</f>
        <v>W</v>
      </c>
      <c r="C60" s="2" t="str">
        <f>IF(VLOOKUP(C$10,contractorInformation!$B$2:$H$43,7,FALSE) = "Sacramento", hydrologyAssumptions!$B51, hydrologyAssumptions!$C51)</f>
        <v>W</v>
      </c>
      <c r="D60" s="2" t="str">
        <f>IF(VLOOKUP(D$10,contractorInformation!$B$2:$H$43,7,FALSE) = "Sacramento", hydrologyAssumptions!$B51, hydrologyAssumptions!$C51)</f>
        <v>W</v>
      </c>
      <c r="E60" s="2" t="str">
        <f>IF(VLOOKUP(E$10,contractorInformation!$B$2:$H$43,7,FALSE) = "Sacramento", hydrologyAssumptions!$B51, hydrologyAssumptions!$C51)</f>
        <v>W</v>
      </c>
      <c r="F60" s="2" t="str">
        <f>IF(VLOOKUP(F$10,contractorInformation!$B$2:$H$43,7,FALSE) = "Sacramento", hydrologyAssumptions!$B51, hydrologyAssumptions!$C51)</f>
        <v>W</v>
      </c>
      <c r="G60" s="2" t="str">
        <f>IF(VLOOKUP(G$10,contractorInformation!$B$2:$H$43,7,FALSE) = "Sacramento", hydrologyAssumptions!$B51, hydrologyAssumptions!$C51)</f>
        <v>W</v>
      </c>
      <c r="H60" s="2" t="str">
        <f>IF(VLOOKUP(H$10,contractorInformation!$B$2:$H$43,7,FALSE) = "Sacramento", hydrologyAssumptions!$B51, hydrologyAssumptions!$C51)</f>
        <v>W</v>
      </c>
      <c r="I60" s="2" t="str">
        <f>IF(VLOOKUP(I$10,contractorInformation!$B$2:$H$43,7,FALSE) = "Sacramento", hydrologyAssumptions!$B51, hydrologyAssumptions!$C51)</f>
        <v>W</v>
      </c>
      <c r="J60" s="2" t="str">
        <f>IF(VLOOKUP(J$10,contractorInformation!$B$2:$H$43,7,FALSE) = "Sacramento", hydrologyAssumptions!$B51, hydrologyAssumptions!$C51)</f>
        <v>W</v>
      </c>
      <c r="K60" s="2" t="str">
        <f>IF(VLOOKUP(K$10,contractorInformation!$B$2:$H$43,7,FALSE) = "Sacramento", hydrologyAssumptions!$B51, hydrologyAssumptions!$C51)</f>
        <v>W</v>
      </c>
      <c r="L60" s="2" t="str">
        <f>IF(VLOOKUP(L$10,contractorInformation!$B$2:$H$43,7,FALSE) = "Sacramento", hydrologyAssumptions!$B51, hydrologyAssumptions!$C51)</f>
        <v>W</v>
      </c>
      <c r="M60" s="2" t="str">
        <f>IF(VLOOKUP(M$10,contractorInformation!$B$2:$H$43,7,FALSE) = "Sacramento", hydrologyAssumptions!$B51, hydrologyAssumptions!$C51)</f>
        <v>W</v>
      </c>
      <c r="N60" s="2" t="str">
        <f>IF(VLOOKUP(N$10,contractorInformation!$B$2:$H$43,7,FALSE) = "Sacramento", hydrologyAssumptions!$B51, hydrologyAssumptions!$C51)</f>
        <v>BN</v>
      </c>
      <c r="O60" s="2" t="str">
        <f>IF(VLOOKUP(O$10,contractorInformation!$B$2:$H$43,7,FALSE) = "Sacramento", hydrologyAssumptions!$B51, hydrologyAssumptions!$C51)</f>
        <v>BN</v>
      </c>
      <c r="P60" s="2" t="str">
        <f>IF(VLOOKUP(P$10,contractorInformation!$B$2:$H$43,7,FALSE) = "Sacramento", hydrologyAssumptions!$B51, hydrologyAssumptions!$C51)</f>
        <v>BN</v>
      </c>
      <c r="Q60" s="2" t="str">
        <f>IF(VLOOKUP(Q$10,contractorInformation!$B$2:$H$43,7,FALSE) = "Sacramento", hydrologyAssumptions!$B51, hydrologyAssumptions!$C51)</f>
        <v>BN</v>
      </c>
      <c r="R60" s="2" t="str">
        <f>IF(VLOOKUP(R$10,contractorInformation!$B$2:$H$43,7,FALSE) = "Sacramento", hydrologyAssumptions!$B51, hydrologyAssumptions!$C51)</f>
        <v>BN</v>
      </c>
      <c r="S60" s="2" t="str">
        <f>IF(VLOOKUP(S$10,contractorInformation!$B$2:$H$43,7,FALSE) = "Sacramento", hydrologyAssumptions!$B51, hydrologyAssumptions!$C51)</f>
        <v>BN</v>
      </c>
      <c r="T60" s="2" t="str">
        <f>IF(VLOOKUP(T$10,contractorInformation!$B$2:$H$43,7,FALSE) = "Sacramento", hydrologyAssumptions!$B51, hydrologyAssumptions!$C51)</f>
        <v>BN</v>
      </c>
      <c r="U60" s="2" t="str">
        <f>IF(VLOOKUP(U$10,contractorInformation!$B$2:$H$43,7,FALSE) = "Sacramento", hydrologyAssumptions!$B51, hydrologyAssumptions!$C51)</f>
        <v>BN</v>
      </c>
      <c r="V60" s="2" t="str">
        <f>IF(VLOOKUP(V$10,contractorInformation!$B$2:$H$43,7,FALSE) = "Sacramento", hydrologyAssumptions!$B51, hydrologyAssumptions!$C51)</f>
        <v>BN</v>
      </c>
      <c r="W60" s="2" t="str">
        <f>IF(VLOOKUP(W$10,contractorInformation!$B$2:$H$43,7,FALSE) = "Sacramento", hydrologyAssumptions!$B51, hydrologyAssumptions!$C51)</f>
        <v>BN</v>
      </c>
      <c r="X60" s="2" t="str">
        <f>IF(VLOOKUP(X$10,contractorInformation!$B$2:$H$43,7,FALSE) = "Sacramento", hydrologyAssumptions!$B51, hydrologyAssumptions!$C51)</f>
        <v>W</v>
      </c>
      <c r="Y60" s="2" t="str">
        <f>IF(VLOOKUP(Y$10,contractorInformation!$B$2:$H$43,7,FALSE) = "Sacramento", hydrologyAssumptions!$B51, hydrologyAssumptions!$C51)</f>
        <v>W</v>
      </c>
      <c r="Z60" s="2" t="str">
        <f>IF(VLOOKUP(Z$10,contractorInformation!$B$2:$H$43,7,FALSE) = "Sacramento", hydrologyAssumptions!$B51, hydrologyAssumptions!$C51)</f>
        <v>W</v>
      </c>
      <c r="AA60" s="2" t="str">
        <f>IF(VLOOKUP(AA$10,contractorInformation!$B$2:$H$43,7,FALSE) = "Sacramento", hydrologyAssumptions!$B51, hydrologyAssumptions!$C51)</f>
        <v>W</v>
      </c>
      <c r="AB60" s="2" t="str">
        <f>IF(VLOOKUP(AB$10,contractorInformation!$B$2:$H$43,7,FALSE) = "Sacramento", hydrologyAssumptions!$B51, hydrologyAssumptions!$C51)</f>
        <v>W</v>
      </c>
      <c r="AC60" s="2" t="str">
        <f>IF(VLOOKUP(AC$10,contractorInformation!$B$2:$H$43,7,FALSE) = "Sacramento", hydrologyAssumptions!$B51, hydrologyAssumptions!$C51)</f>
        <v>W</v>
      </c>
      <c r="AD60" s="2" t="str">
        <f>IF(VLOOKUP(AD$10,contractorInformation!$B$2:$H$43,7,FALSE) = "Sacramento", hydrologyAssumptions!$B51, hydrologyAssumptions!$C51)</f>
        <v>BN</v>
      </c>
      <c r="AE60" s="2" t="str">
        <f>IF(VLOOKUP(AE$10,contractorInformation!$B$2:$H$43,7,FALSE) = "Sacramento", hydrologyAssumptions!$B51, hydrologyAssumptions!$C51)</f>
        <v>BN</v>
      </c>
      <c r="AF60" s="2" t="str">
        <f>IF(VLOOKUP(AF$10,contractorInformation!$B$2:$H$43,7,FALSE) = "Sacramento", hydrologyAssumptions!$B51, hydrologyAssumptions!$C51)</f>
        <v>BN</v>
      </c>
      <c r="AG60" s="2" t="str">
        <f>IF(VLOOKUP(AG$10,contractorInformation!$B$2:$H$43,7,FALSE) = "Sacramento", hydrologyAssumptions!$B51, hydrologyAssumptions!$C51)</f>
        <v>BN</v>
      </c>
      <c r="AH60" s="2" t="str">
        <f>IF(VLOOKUP(AH$10,contractorInformation!$B$2:$H$43,7,FALSE) = "Sacramento", hydrologyAssumptions!$B51, hydrologyAssumptions!$C51)</f>
        <v>BN</v>
      </c>
      <c r="AI60" s="2" t="str">
        <f>IF(VLOOKUP(AI$10,contractorInformation!$B$2:$H$43,7,FALSE) = "Sacramento", hydrologyAssumptions!$B51, hydrologyAssumptions!$C51)</f>
        <v>BN</v>
      </c>
      <c r="AJ60" s="2" t="str">
        <f>IF(VLOOKUP(AJ$10,contractorInformation!$B$2:$H$43,7,FALSE) = "Sacramento", hydrologyAssumptions!$B51, hydrologyAssumptions!$C51)</f>
        <v>BN</v>
      </c>
      <c r="AK60" s="2" t="str">
        <f>IF(VLOOKUP(AK$10,contractorInformation!$B$2:$H$43,7,FALSE) = "Sacramento", hydrologyAssumptions!$B51, hydrologyAssumptions!$C51)</f>
        <v>BN</v>
      </c>
      <c r="AL60" s="2" t="str">
        <f>IF(VLOOKUP(AL$10,contractorInformation!$B$2:$H$43,7,FALSE) = "Sacramento", hydrologyAssumptions!$B51, hydrologyAssumptions!$C51)</f>
        <v>BN</v>
      </c>
      <c r="AM60" s="2" t="str">
        <f>IF(VLOOKUP(AM$10,contractorInformation!$B$2:$H$43,7,FALSE) = "Sacramento", hydrologyAssumptions!$B51, hydrologyAssumptions!$C51)</f>
        <v>BN</v>
      </c>
      <c r="AN60" s="2" t="str">
        <f>IF(VLOOKUP(AN$10,contractorInformation!$B$2:$H$43,7,FALSE) = "Sacramento", hydrologyAssumptions!$B51, hydrologyAssumptions!$C51)</f>
        <v>BN</v>
      </c>
      <c r="AO60" s="2" t="str">
        <f>IF(VLOOKUP(AO$10,contractorInformation!$B$2:$H$43,7,FALSE) = "Sacramento", hydrologyAssumptions!$B51, hydrologyAssumptions!$C51)</f>
        <v>BN</v>
      </c>
      <c r="AP60" s="2" t="str">
        <f>IF(VLOOKUP(AP$10,contractorInformation!$B$2:$H$43,7,FALSE) = "Sacramento", hydrologyAssumptions!$B51, hydrologyAssumptions!$C51)</f>
        <v>BN</v>
      </c>
      <c r="AQ60" s="2" t="str">
        <f>IF(VLOOKUP(AQ$10,contractorInformation!$B$2:$H$43,7,FALSE) = "Sacramento", hydrologyAssumptions!$B51, hydrologyAssumptions!$C51)</f>
        <v>BN</v>
      </c>
    </row>
    <row r="61" spans="1:43" hidden="1" outlineLevel="1" x14ac:dyDescent="0.35">
      <c r="A61" s="2">
        <v>1972</v>
      </c>
      <c r="B61" s="2" t="str">
        <f>IF(VLOOKUP(B$10,contractorInformation!$B$2:$H$43,7,FALSE) = "Sacramento", hydrologyAssumptions!$B52, hydrologyAssumptions!$C52)</f>
        <v>BN</v>
      </c>
      <c r="C61" s="2" t="str">
        <f>IF(VLOOKUP(C$10,contractorInformation!$B$2:$H$43,7,FALSE) = "Sacramento", hydrologyAssumptions!$B52, hydrologyAssumptions!$C52)</f>
        <v>BN</v>
      </c>
      <c r="D61" s="2" t="str">
        <f>IF(VLOOKUP(D$10,contractorInformation!$B$2:$H$43,7,FALSE) = "Sacramento", hydrologyAssumptions!$B52, hydrologyAssumptions!$C52)</f>
        <v>BN</v>
      </c>
      <c r="E61" s="2" t="str">
        <f>IF(VLOOKUP(E$10,contractorInformation!$B$2:$H$43,7,FALSE) = "Sacramento", hydrologyAssumptions!$B52, hydrologyAssumptions!$C52)</f>
        <v>BN</v>
      </c>
      <c r="F61" s="2" t="str">
        <f>IF(VLOOKUP(F$10,contractorInformation!$B$2:$H$43,7,FALSE) = "Sacramento", hydrologyAssumptions!$B52, hydrologyAssumptions!$C52)</f>
        <v>BN</v>
      </c>
      <c r="G61" s="2" t="str">
        <f>IF(VLOOKUP(G$10,contractorInformation!$B$2:$H$43,7,FALSE) = "Sacramento", hydrologyAssumptions!$B52, hydrologyAssumptions!$C52)</f>
        <v>BN</v>
      </c>
      <c r="H61" s="2" t="str">
        <f>IF(VLOOKUP(H$10,contractorInformation!$B$2:$H$43,7,FALSE) = "Sacramento", hydrologyAssumptions!$B52, hydrologyAssumptions!$C52)</f>
        <v>BN</v>
      </c>
      <c r="I61" s="2" t="str">
        <f>IF(VLOOKUP(I$10,contractorInformation!$B$2:$H$43,7,FALSE) = "Sacramento", hydrologyAssumptions!$B52, hydrologyAssumptions!$C52)</f>
        <v>BN</v>
      </c>
      <c r="J61" s="2" t="str">
        <f>IF(VLOOKUP(J$10,contractorInformation!$B$2:$H$43,7,FALSE) = "Sacramento", hydrologyAssumptions!$B52, hydrologyAssumptions!$C52)</f>
        <v>BN</v>
      </c>
      <c r="K61" s="2" t="str">
        <f>IF(VLOOKUP(K$10,contractorInformation!$B$2:$H$43,7,FALSE) = "Sacramento", hydrologyAssumptions!$B52, hydrologyAssumptions!$C52)</f>
        <v>BN</v>
      </c>
      <c r="L61" s="2" t="str">
        <f>IF(VLOOKUP(L$10,contractorInformation!$B$2:$H$43,7,FALSE) = "Sacramento", hydrologyAssumptions!$B52, hydrologyAssumptions!$C52)</f>
        <v>BN</v>
      </c>
      <c r="M61" s="2" t="str">
        <f>IF(VLOOKUP(M$10,contractorInformation!$B$2:$H$43,7,FALSE) = "Sacramento", hydrologyAssumptions!$B52, hydrologyAssumptions!$C52)</f>
        <v>BN</v>
      </c>
      <c r="N61" s="2" t="str">
        <f>IF(VLOOKUP(N$10,contractorInformation!$B$2:$H$43,7,FALSE) = "Sacramento", hydrologyAssumptions!$B52, hydrologyAssumptions!$C52)</f>
        <v>D</v>
      </c>
      <c r="O61" s="2" t="str">
        <f>IF(VLOOKUP(O$10,contractorInformation!$B$2:$H$43,7,FALSE) = "Sacramento", hydrologyAssumptions!$B52, hydrologyAssumptions!$C52)</f>
        <v>D</v>
      </c>
      <c r="P61" s="2" t="str">
        <f>IF(VLOOKUP(P$10,contractorInformation!$B$2:$H$43,7,FALSE) = "Sacramento", hydrologyAssumptions!$B52, hydrologyAssumptions!$C52)</f>
        <v>D</v>
      </c>
      <c r="Q61" s="2" t="str">
        <f>IF(VLOOKUP(Q$10,contractorInformation!$B$2:$H$43,7,FALSE) = "Sacramento", hydrologyAssumptions!$B52, hydrologyAssumptions!$C52)</f>
        <v>D</v>
      </c>
      <c r="R61" s="2" t="str">
        <f>IF(VLOOKUP(R$10,contractorInformation!$B$2:$H$43,7,FALSE) = "Sacramento", hydrologyAssumptions!$B52, hydrologyAssumptions!$C52)</f>
        <v>D</v>
      </c>
      <c r="S61" s="2" t="str">
        <f>IF(VLOOKUP(S$10,contractorInformation!$B$2:$H$43,7,FALSE) = "Sacramento", hydrologyAssumptions!$B52, hydrologyAssumptions!$C52)</f>
        <v>D</v>
      </c>
      <c r="T61" s="2" t="str">
        <f>IF(VLOOKUP(T$10,contractorInformation!$B$2:$H$43,7,FALSE) = "Sacramento", hydrologyAssumptions!$B52, hydrologyAssumptions!$C52)</f>
        <v>D</v>
      </c>
      <c r="U61" s="2" t="str">
        <f>IF(VLOOKUP(U$10,contractorInformation!$B$2:$H$43,7,FALSE) = "Sacramento", hydrologyAssumptions!$B52, hydrologyAssumptions!$C52)</f>
        <v>D</v>
      </c>
      <c r="V61" s="2" t="str">
        <f>IF(VLOOKUP(V$10,contractorInformation!$B$2:$H$43,7,FALSE) = "Sacramento", hydrologyAssumptions!$B52, hydrologyAssumptions!$C52)</f>
        <v>D</v>
      </c>
      <c r="W61" s="2" t="str">
        <f>IF(VLOOKUP(W$10,contractorInformation!$B$2:$H$43,7,FALSE) = "Sacramento", hydrologyAssumptions!$B52, hydrologyAssumptions!$C52)</f>
        <v>D</v>
      </c>
      <c r="X61" s="2" t="str">
        <f>IF(VLOOKUP(X$10,contractorInformation!$B$2:$H$43,7,FALSE) = "Sacramento", hydrologyAssumptions!$B52, hydrologyAssumptions!$C52)</f>
        <v>BN</v>
      </c>
      <c r="Y61" s="2" t="str">
        <f>IF(VLOOKUP(Y$10,contractorInformation!$B$2:$H$43,7,FALSE) = "Sacramento", hydrologyAssumptions!$B52, hydrologyAssumptions!$C52)</f>
        <v>BN</v>
      </c>
      <c r="Z61" s="2" t="str">
        <f>IF(VLOOKUP(Z$10,contractorInformation!$B$2:$H$43,7,FALSE) = "Sacramento", hydrologyAssumptions!$B52, hydrologyAssumptions!$C52)</f>
        <v>BN</v>
      </c>
      <c r="AA61" s="2" t="str">
        <f>IF(VLOOKUP(AA$10,contractorInformation!$B$2:$H$43,7,FALSE) = "Sacramento", hydrologyAssumptions!$B52, hydrologyAssumptions!$C52)</f>
        <v>BN</v>
      </c>
      <c r="AB61" s="2" t="str">
        <f>IF(VLOOKUP(AB$10,contractorInformation!$B$2:$H$43,7,FALSE) = "Sacramento", hydrologyAssumptions!$B52, hydrologyAssumptions!$C52)</f>
        <v>BN</v>
      </c>
      <c r="AC61" s="2" t="str">
        <f>IF(VLOOKUP(AC$10,contractorInformation!$B$2:$H$43,7,FALSE) = "Sacramento", hydrologyAssumptions!$B52, hydrologyAssumptions!$C52)</f>
        <v>BN</v>
      </c>
      <c r="AD61" s="2" t="str">
        <f>IF(VLOOKUP(AD$10,contractorInformation!$B$2:$H$43,7,FALSE) = "Sacramento", hydrologyAssumptions!$B52, hydrologyAssumptions!$C52)</f>
        <v>D</v>
      </c>
      <c r="AE61" s="2" t="str">
        <f>IF(VLOOKUP(AE$10,contractorInformation!$B$2:$H$43,7,FALSE) = "Sacramento", hydrologyAssumptions!$B52, hydrologyAssumptions!$C52)</f>
        <v>D</v>
      </c>
      <c r="AF61" s="2" t="str">
        <f>IF(VLOOKUP(AF$10,contractorInformation!$B$2:$H$43,7,FALSE) = "Sacramento", hydrologyAssumptions!$B52, hydrologyAssumptions!$C52)</f>
        <v>D</v>
      </c>
      <c r="AG61" s="2" t="str">
        <f>IF(VLOOKUP(AG$10,contractorInformation!$B$2:$H$43,7,FALSE) = "Sacramento", hydrologyAssumptions!$B52, hydrologyAssumptions!$C52)</f>
        <v>D</v>
      </c>
      <c r="AH61" s="2" t="str">
        <f>IF(VLOOKUP(AH$10,contractorInformation!$B$2:$H$43,7,FALSE) = "Sacramento", hydrologyAssumptions!$B52, hydrologyAssumptions!$C52)</f>
        <v>D</v>
      </c>
      <c r="AI61" s="2" t="str">
        <f>IF(VLOOKUP(AI$10,contractorInformation!$B$2:$H$43,7,FALSE) = "Sacramento", hydrologyAssumptions!$B52, hydrologyAssumptions!$C52)</f>
        <v>D</v>
      </c>
      <c r="AJ61" s="2" t="str">
        <f>IF(VLOOKUP(AJ$10,contractorInformation!$B$2:$H$43,7,FALSE) = "Sacramento", hydrologyAssumptions!$B52, hydrologyAssumptions!$C52)</f>
        <v>D</v>
      </c>
      <c r="AK61" s="2" t="str">
        <f>IF(VLOOKUP(AK$10,contractorInformation!$B$2:$H$43,7,FALSE) = "Sacramento", hydrologyAssumptions!$B52, hydrologyAssumptions!$C52)</f>
        <v>D</v>
      </c>
      <c r="AL61" s="2" t="str">
        <f>IF(VLOOKUP(AL$10,contractorInformation!$B$2:$H$43,7,FALSE) = "Sacramento", hydrologyAssumptions!$B52, hydrologyAssumptions!$C52)</f>
        <v>D</v>
      </c>
      <c r="AM61" s="2" t="str">
        <f>IF(VLOOKUP(AM$10,contractorInformation!$B$2:$H$43,7,FALSE) = "Sacramento", hydrologyAssumptions!$B52, hydrologyAssumptions!$C52)</f>
        <v>D</v>
      </c>
      <c r="AN61" s="2" t="str">
        <f>IF(VLOOKUP(AN$10,contractorInformation!$B$2:$H$43,7,FALSE) = "Sacramento", hydrologyAssumptions!$B52, hydrologyAssumptions!$C52)</f>
        <v>D</v>
      </c>
      <c r="AO61" s="2" t="str">
        <f>IF(VLOOKUP(AO$10,contractorInformation!$B$2:$H$43,7,FALSE) = "Sacramento", hydrologyAssumptions!$B52, hydrologyAssumptions!$C52)</f>
        <v>D</v>
      </c>
      <c r="AP61" s="2" t="str">
        <f>IF(VLOOKUP(AP$10,contractorInformation!$B$2:$H$43,7,FALSE) = "Sacramento", hydrologyAssumptions!$B52, hydrologyAssumptions!$C52)</f>
        <v>D</v>
      </c>
      <c r="AQ61" s="2" t="str">
        <f>IF(VLOOKUP(AQ$10,contractorInformation!$B$2:$H$43,7,FALSE) = "Sacramento", hydrologyAssumptions!$B52, hydrologyAssumptions!$C52)</f>
        <v>D</v>
      </c>
    </row>
    <row r="62" spans="1:43" hidden="1" outlineLevel="1" x14ac:dyDescent="0.35">
      <c r="A62" s="2">
        <v>1973</v>
      </c>
      <c r="B62" s="2" t="str">
        <f>IF(VLOOKUP(B$10,contractorInformation!$B$2:$H$43,7,FALSE) = "Sacramento", hydrologyAssumptions!$B53, hydrologyAssumptions!$C53)</f>
        <v>AN</v>
      </c>
      <c r="C62" s="2" t="str">
        <f>IF(VLOOKUP(C$10,contractorInformation!$B$2:$H$43,7,FALSE) = "Sacramento", hydrologyAssumptions!$B53, hydrologyAssumptions!$C53)</f>
        <v>AN</v>
      </c>
      <c r="D62" s="2" t="str">
        <f>IF(VLOOKUP(D$10,contractorInformation!$B$2:$H$43,7,FALSE) = "Sacramento", hydrologyAssumptions!$B53, hydrologyAssumptions!$C53)</f>
        <v>AN</v>
      </c>
      <c r="E62" s="2" t="str">
        <f>IF(VLOOKUP(E$10,contractorInformation!$B$2:$H$43,7,FALSE) = "Sacramento", hydrologyAssumptions!$B53, hydrologyAssumptions!$C53)</f>
        <v>AN</v>
      </c>
      <c r="F62" s="2" t="str">
        <f>IF(VLOOKUP(F$10,contractorInformation!$B$2:$H$43,7,FALSE) = "Sacramento", hydrologyAssumptions!$B53, hydrologyAssumptions!$C53)</f>
        <v>AN</v>
      </c>
      <c r="G62" s="2" t="str">
        <f>IF(VLOOKUP(G$10,contractorInformation!$B$2:$H$43,7,FALSE) = "Sacramento", hydrologyAssumptions!$B53, hydrologyAssumptions!$C53)</f>
        <v>AN</v>
      </c>
      <c r="H62" s="2" t="str">
        <f>IF(VLOOKUP(H$10,contractorInformation!$B$2:$H$43,7,FALSE) = "Sacramento", hydrologyAssumptions!$B53, hydrologyAssumptions!$C53)</f>
        <v>AN</v>
      </c>
      <c r="I62" s="2" t="str">
        <f>IF(VLOOKUP(I$10,contractorInformation!$B$2:$H$43,7,FALSE) = "Sacramento", hydrologyAssumptions!$B53, hydrologyAssumptions!$C53)</f>
        <v>AN</v>
      </c>
      <c r="J62" s="2" t="str">
        <f>IF(VLOOKUP(J$10,contractorInformation!$B$2:$H$43,7,FALSE) = "Sacramento", hydrologyAssumptions!$B53, hydrologyAssumptions!$C53)</f>
        <v>AN</v>
      </c>
      <c r="K62" s="2" t="str">
        <f>IF(VLOOKUP(K$10,contractorInformation!$B$2:$H$43,7,FALSE) = "Sacramento", hydrologyAssumptions!$B53, hydrologyAssumptions!$C53)</f>
        <v>AN</v>
      </c>
      <c r="L62" s="2" t="str">
        <f>IF(VLOOKUP(L$10,contractorInformation!$B$2:$H$43,7,FALSE) = "Sacramento", hydrologyAssumptions!$B53, hydrologyAssumptions!$C53)</f>
        <v>AN</v>
      </c>
      <c r="M62" s="2" t="str">
        <f>IF(VLOOKUP(M$10,contractorInformation!$B$2:$H$43,7,FALSE) = "Sacramento", hydrologyAssumptions!$B53, hydrologyAssumptions!$C53)</f>
        <v>AN</v>
      </c>
      <c r="N62" s="2" t="str">
        <f>IF(VLOOKUP(N$10,contractorInformation!$B$2:$H$43,7,FALSE) = "Sacramento", hydrologyAssumptions!$B53, hydrologyAssumptions!$C53)</f>
        <v>AN</v>
      </c>
      <c r="O62" s="2" t="str">
        <f>IF(VLOOKUP(O$10,contractorInformation!$B$2:$H$43,7,FALSE) = "Sacramento", hydrologyAssumptions!$B53, hydrologyAssumptions!$C53)</f>
        <v>AN</v>
      </c>
      <c r="P62" s="2" t="str">
        <f>IF(VLOOKUP(P$10,contractorInformation!$B$2:$H$43,7,FALSE) = "Sacramento", hydrologyAssumptions!$B53, hydrologyAssumptions!$C53)</f>
        <v>AN</v>
      </c>
      <c r="Q62" s="2" t="str">
        <f>IF(VLOOKUP(Q$10,contractorInformation!$B$2:$H$43,7,FALSE) = "Sacramento", hydrologyAssumptions!$B53, hydrologyAssumptions!$C53)</f>
        <v>AN</v>
      </c>
      <c r="R62" s="2" t="str">
        <f>IF(VLOOKUP(R$10,contractorInformation!$B$2:$H$43,7,FALSE) = "Sacramento", hydrologyAssumptions!$B53, hydrologyAssumptions!$C53)</f>
        <v>AN</v>
      </c>
      <c r="S62" s="2" t="str">
        <f>IF(VLOOKUP(S$10,contractorInformation!$B$2:$H$43,7,FALSE) = "Sacramento", hydrologyAssumptions!$B53, hydrologyAssumptions!$C53)</f>
        <v>AN</v>
      </c>
      <c r="T62" s="2" t="str">
        <f>IF(VLOOKUP(T$10,contractorInformation!$B$2:$H$43,7,FALSE) = "Sacramento", hydrologyAssumptions!$B53, hydrologyAssumptions!$C53)</f>
        <v>AN</v>
      </c>
      <c r="U62" s="2" t="str">
        <f>IF(VLOOKUP(U$10,contractorInformation!$B$2:$H$43,7,FALSE) = "Sacramento", hydrologyAssumptions!$B53, hydrologyAssumptions!$C53)</f>
        <v>AN</v>
      </c>
      <c r="V62" s="2" t="str">
        <f>IF(VLOOKUP(V$10,contractorInformation!$B$2:$H$43,7,FALSE) = "Sacramento", hydrologyAssumptions!$B53, hydrologyAssumptions!$C53)</f>
        <v>AN</v>
      </c>
      <c r="W62" s="2" t="str">
        <f>IF(VLOOKUP(W$10,contractorInformation!$B$2:$H$43,7,FALSE) = "Sacramento", hydrologyAssumptions!$B53, hydrologyAssumptions!$C53)</f>
        <v>AN</v>
      </c>
      <c r="X62" s="2" t="str">
        <f>IF(VLOOKUP(X$10,contractorInformation!$B$2:$H$43,7,FALSE) = "Sacramento", hydrologyAssumptions!$B53, hydrologyAssumptions!$C53)</f>
        <v>AN</v>
      </c>
      <c r="Y62" s="2" t="str">
        <f>IF(VLOOKUP(Y$10,contractorInformation!$B$2:$H$43,7,FALSE) = "Sacramento", hydrologyAssumptions!$B53, hydrologyAssumptions!$C53)</f>
        <v>AN</v>
      </c>
      <c r="Z62" s="2" t="str">
        <f>IF(VLOOKUP(Z$10,contractorInformation!$B$2:$H$43,7,FALSE) = "Sacramento", hydrologyAssumptions!$B53, hydrologyAssumptions!$C53)</f>
        <v>AN</v>
      </c>
      <c r="AA62" s="2" t="str">
        <f>IF(VLOOKUP(AA$10,contractorInformation!$B$2:$H$43,7,FALSE) = "Sacramento", hydrologyAssumptions!$B53, hydrologyAssumptions!$C53)</f>
        <v>AN</v>
      </c>
      <c r="AB62" s="2" t="str">
        <f>IF(VLOOKUP(AB$10,contractorInformation!$B$2:$H$43,7,FALSE) = "Sacramento", hydrologyAssumptions!$B53, hydrologyAssumptions!$C53)</f>
        <v>AN</v>
      </c>
      <c r="AC62" s="2" t="str">
        <f>IF(VLOOKUP(AC$10,contractorInformation!$B$2:$H$43,7,FALSE) = "Sacramento", hydrologyAssumptions!$B53, hydrologyAssumptions!$C53)</f>
        <v>AN</v>
      </c>
      <c r="AD62" s="2" t="str">
        <f>IF(VLOOKUP(AD$10,contractorInformation!$B$2:$H$43,7,FALSE) = "Sacramento", hydrologyAssumptions!$B53, hydrologyAssumptions!$C53)</f>
        <v>AN</v>
      </c>
      <c r="AE62" s="2" t="str">
        <f>IF(VLOOKUP(AE$10,contractorInformation!$B$2:$H$43,7,FALSE) = "Sacramento", hydrologyAssumptions!$B53, hydrologyAssumptions!$C53)</f>
        <v>AN</v>
      </c>
      <c r="AF62" s="2" t="str">
        <f>IF(VLOOKUP(AF$10,contractorInformation!$B$2:$H$43,7,FALSE) = "Sacramento", hydrologyAssumptions!$B53, hydrologyAssumptions!$C53)</f>
        <v>AN</v>
      </c>
      <c r="AG62" s="2" t="str">
        <f>IF(VLOOKUP(AG$10,contractorInformation!$B$2:$H$43,7,FALSE) = "Sacramento", hydrologyAssumptions!$B53, hydrologyAssumptions!$C53)</f>
        <v>AN</v>
      </c>
      <c r="AH62" s="2" t="str">
        <f>IF(VLOOKUP(AH$10,contractorInformation!$B$2:$H$43,7,FALSE) = "Sacramento", hydrologyAssumptions!$B53, hydrologyAssumptions!$C53)</f>
        <v>AN</v>
      </c>
      <c r="AI62" s="2" t="str">
        <f>IF(VLOOKUP(AI$10,contractorInformation!$B$2:$H$43,7,FALSE) = "Sacramento", hydrologyAssumptions!$B53, hydrologyAssumptions!$C53)</f>
        <v>AN</v>
      </c>
      <c r="AJ62" s="2" t="str">
        <f>IF(VLOOKUP(AJ$10,contractorInformation!$B$2:$H$43,7,FALSE) = "Sacramento", hydrologyAssumptions!$B53, hydrologyAssumptions!$C53)</f>
        <v>AN</v>
      </c>
      <c r="AK62" s="2" t="str">
        <f>IF(VLOOKUP(AK$10,contractorInformation!$B$2:$H$43,7,FALSE) = "Sacramento", hydrologyAssumptions!$B53, hydrologyAssumptions!$C53)</f>
        <v>AN</v>
      </c>
      <c r="AL62" s="2" t="str">
        <f>IF(VLOOKUP(AL$10,contractorInformation!$B$2:$H$43,7,FALSE) = "Sacramento", hydrologyAssumptions!$B53, hydrologyAssumptions!$C53)</f>
        <v>AN</v>
      </c>
      <c r="AM62" s="2" t="str">
        <f>IF(VLOOKUP(AM$10,contractorInformation!$B$2:$H$43,7,FALSE) = "Sacramento", hydrologyAssumptions!$B53, hydrologyAssumptions!$C53)</f>
        <v>AN</v>
      </c>
      <c r="AN62" s="2" t="str">
        <f>IF(VLOOKUP(AN$10,contractorInformation!$B$2:$H$43,7,FALSE) = "Sacramento", hydrologyAssumptions!$B53, hydrologyAssumptions!$C53)</f>
        <v>AN</v>
      </c>
      <c r="AO62" s="2" t="str">
        <f>IF(VLOOKUP(AO$10,contractorInformation!$B$2:$H$43,7,FALSE) = "Sacramento", hydrologyAssumptions!$B53, hydrologyAssumptions!$C53)</f>
        <v>AN</v>
      </c>
      <c r="AP62" s="2" t="str">
        <f>IF(VLOOKUP(AP$10,contractorInformation!$B$2:$H$43,7,FALSE) = "Sacramento", hydrologyAssumptions!$B53, hydrologyAssumptions!$C53)</f>
        <v>AN</v>
      </c>
      <c r="AQ62" s="2" t="str">
        <f>IF(VLOOKUP(AQ$10,contractorInformation!$B$2:$H$43,7,FALSE) = "Sacramento", hydrologyAssumptions!$B53, hydrologyAssumptions!$C53)</f>
        <v>AN</v>
      </c>
    </row>
    <row r="63" spans="1:43" hidden="1" outlineLevel="1" x14ac:dyDescent="0.35">
      <c r="A63" s="2">
        <v>1974</v>
      </c>
      <c r="B63" s="2" t="str">
        <f>IF(VLOOKUP(B$10,contractorInformation!$B$2:$H$43,7,FALSE) = "Sacramento", hydrologyAssumptions!$B54, hydrologyAssumptions!$C54)</f>
        <v>W</v>
      </c>
      <c r="C63" s="2" t="str">
        <f>IF(VLOOKUP(C$10,contractorInformation!$B$2:$H$43,7,FALSE) = "Sacramento", hydrologyAssumptions!$B54, hydrologyAssumptions!$C54)</f>
        <v>W</v>
      </c>
      <c r="D63" s="2" t="str">
        <f>IF(VLOOKUP(D$10,contractorInformation!$B$2:$H$43,7,FALSE) = "Sacramento", hydrologyAssumptions!$B54, hydrologyAssumptions!$C54)</f>
        <v>W</v>
      </c>
      <c r="E63" s="2" t="str">
        <f>IF(VLOOKUP(E$10,contractorInformation!$B$2:$H$43,7,FALSE) = "Sacramento", hydrologyAssumptions!$B54, hydrologyAssumptions!$C54)</f>
        <v>W</v>
      </c>
      <c r="F63" s="2" t="str">
        <f>IF(VLOOKUP(F$10,contractorInformation!$B$2:$H$43,7,FALSE) = "Sacramento", hydrologyAssumptions!$B54, hydrologyAssumptions!$C54)</f>
        <v>W</v>
      </c>
      <c r="G63" s="2" t="str">
        <f>IF(VLOOKUP(G$10,contractorInformation!$B$2:$H$43,7,FALSE) = "Sacramento", hydrologyAssumptions!$B54, hydrologyAssumptions!$C54)</f>
        <v>W</v>
      </c>
      <c r="H63" s="2" t="str">
        <f>IF(VLOOKUP(H$10,contractorInformation!$B$2:$H$43,7,FALSE) = "Sacramento", hydrologyAssumptions!$B54, hydrologyAssumptions!$C54)</f>
        <v>W</v>
      </c>
      <c r="I63" s="2" t="str">
        <f>IF(VLOOKUP(I$10,contractorInformation!$B$2:$H$43,7,FALSE) = "Sacramento", hydrologyAssumptions!$B54, hydrologyAssumptions!$C54)</f>
        <v>W</v>
      </c>
      <c r="J63" s="2" t="str">
        <f>IF(VLOOKUP(J$10,contractorInformation!$B$2:$H$43,7,FALSE) = "Sacramento", hydrologyAssumptions!$B54, hydrologyAssumptions!$C54)</f>
        <v>W</v>
      </c>
      <c r="K63" s="2" t="str">
        <f>IF(VLOOKUP(K$10,contractorInformation!$B$2:$H$43,7,FALSE) = "Sacramento", hydrologyAssumptions!$B54, hydrologyAssumptions!$C54)</f>
        <v>W</v>
      </c>
      <c r="L63" s="2" t="str">
        <f>IF(VLOOKUP(L$10,contractorInformation!$B$2:$H$43,7,FALSE) = "Sacramento", hydrologyAssumptions!$B54, hydrologyAssumptions!$C54)</f>
        <v>W</v>
      </c>
      <c r="M63" s="2" t="str">
        <f>IF(VLOOKUP(M$10,contractorInformation!$B$2:$H$43,7,FALSE) = "Sacramento", hydrologyAssumptions!$B54, hydrologyAssumptions!$C54)</f>
        <v>W</v>
      </c>
      <c r="N63" s="2" t="str">
        <f>IF(VLOOKUP(N$10,contractorInformation!$B$2:$H$43,7,FALSE) = "Sacramento", hydrologyAssumptions!$B54, hydrologyAssumptions!$C54)</f>
        <v>W</v>
      </c>
      <c r="O63" s="2" t="str">
        <f>IF(VLOOKUP(O$10,contractorInformation!$B$2:$H$43,7,FALSE) = "Sacramento", hydrologyAssumptions!$B54, hydrologyAssumptions!$C54)</f>
        <v>W</v>
      </c>
      <c r="P63" s="2" t="str">
        <f>IF(VLOOKUP(P$10,contractorInformation!$B$2:$H$43,7,FALSE) = "Sacramento", hydrologyAssumptions!$B54, hydrologyAssumptions!$C54)</f>
        <v>W</v>
      </c>
      <c r="Q63" s="2" t="str">
        <f>IF(VLOOKUP(Q$10,contractorInformation!$B$2:$H$43,7,FALSE) = "Sacramento", hydrologyAssumptions!$B54, hydrologyAssumptions!$C54)</f>
        <v>W</v>
      </c>
      <c r="R63" s="2" t="str">
        <f>IF(VLOOKUP(R$10,contractorInformation!$B$2:$H$43,7,FALSE) = "Sacramento", hydrologyAssumptions!$B54, hydrologyAssumptions!$C54)</f>
        <v>W</v>
      </c>
      <c r="S63" s="2" t="str">
        <f>IF(VLOOKUP(S$10,contractorInformation!$B$2:$H$43,7,FALSE) = "Sacramento", hydrologyAssumptions!$B54, hydrologyAssumptions!$C54)</f>
        <v>W</v>
      </c>
      <c r="T63" s="2" t="str">
        <f>IF(VLOOKUP(T$10,contractorInformation!$B$2:$H$43,7,FALSE) = "Sacramento", hydrologyAssumptions!$B54, hydrologyAssumptions!$C54)</f>
        <v>W</v>
      </c>
      <c r="U63" s="2" t="str">
        <f>IF(VLOOKUP(U$10,contractorInformation!$B$2:$H$43,7,FALSE) = "Sacramento", hydrologyAssumptions!$B54, hydrologyAssumptions!$C54)</f>
        <v>W</v>
      </c>
      <c r="V63" s="2" t="str">
        <f>IF(VLOOKUP(V$10,contractorInformation!$B$2:$H$43,7,FALSE) = "Sacramento", hydrologyAssumptions!$B54, hydrologyAssumptions!$C54)</f>
        <v>W</v>
      </c>
      <c r="W63" s="2" t="str">
        <f>IF(VLOOKUP(W$10,contractorInformation!$B$2:$H$43,7,FALSE) = "Sacramento", hydrologyAssumptions!$B54, hydrologyAssumptions!$C54)</f>
        <v>W</v>
      </c>
      <c r="X63" s="2" t="str">
        <f>IF(VLOOKUP(X$10,contractorInformation!$B$2:$H$43,7,FALSE) = "Sacramento", hydrologyAssumptions!$B54, hydrologyAssumptions!$C54)</f>
        <v>W</v>
      </c>
      <c r="Y63" s="2" t="str">
        <f>IF(VLOOKUP(Y$10,contractorInformation!$B$2:$H$43,7,FALSE) = "Sacramento", hydrologyAssumptions!$B54, hydrologyAssumptions!$C54)</f>
        <v>W</v>
      </c>
      <c r="Z63" s="2" t="str">
        <f>IF(VLOOKUP(Z$10,contractorInformation!$B$2:$H$43,7,FALSE) = "Sacramento", hydrologyAssumptions!$B54, hydrologyAssumptions!$C54)</f>
        <v>W</v>
      </c>
      <c r="AA63" s="2" t="str">
        <f>IF(VLOOKUP(AA$10,contractorInformation!$B$2:$H$43,7,FALSE) = "Sacramento", hydrologyAssumptions!$B54, hydrologyAssumptions!$C54)</f>
        <v>W</v>
      </c>
      <c r="AB63" s="2" t="str">
        <f>IF(VLOOKUP(AB$10,contractorInformation!$B$2:$H$43,7,FALSE) = "Sacramento", hydrologyAssumptions!$B54, hydrologyAssumptions!$C54)</f>
        <v>W</v>
      </c>
      <c r="AC63" s="2" t="str">
        <f>IF(VLOOKUP(AC$10,contractorInformation!$B$2:$H$43,7,FALSE) = "Sacramento", hydrologyAssumptions!$B54, hydrologyAssumptions!$C54)</f>
        <v>W</v>
      </c>
      <c r="AD63" s="2" t="str">
        <f>IF(VLOOKUP(AD$10,contractorInformation!$B$2:$H$43,7,FALSE) = "Sacramento", hydrologyAssumptions!$B54, hydrologyAssumptions!$C54)</f>
        <v>W</v>
      </c>
      <c r="AE63" s="2" t="str">
        <f>IF(VLOOKUP(AE$10,contractorInformation!$B$2:$H$43,7,FALSE) = "Sacramento", hydrologyAssumptions!$B54, hydrologyAssumptions!$C54)</f>
        <v>W</v>
      </c>
      <c r="AF63" s="2" t="str">
        <f>IF(VLOOKUP(AF$10,contractorInformation!$B$2:$H$43,7,FALSE) = "Sacramento", hydrologyAssumptions!$B54, hydrologyAssumptions!$C54)</f>
        <v>W</v>
      </c>
      <c r="AG63" s="2" t="str">
        <f>IF(VLOOKUP(AG$10,contractorInformation!$B$2:$H$43,7,FALSE) = "Sacramento", hydrologyAssumptions!$B54, hydrologyAssumptions!$C54)</f>
        <v>W</v>
      </c>
      <c r="AH63" s="2" t="str">
        <f>IF(VLOOKUP(AH$10,contractorInformation!$B$2:$H$43,7,FALSE) = "Sacramento", hydrologyAssumptions!$B54, hydrologyAssumptions!$C54)</f>
        <v>W</v>
      </c>
      <c r="AI63" s="2" t="str">
        <f>IF(VLOOKUP(AI$10,contractorInformation!$B$2:$H$43,7,FALSE) = "Sacramento", hydrologyAssumptions!$B54, hydrologyAssumptions!$C54)</f>
        <v>W</v>
      </c>
      <c r="AJ63" s="2" t="str">
        <f>IF(VLOOKUP(AJ$10,contractorInformation!$B$2:$H$43,7,FALSE) = "Sacramento", hydrologyAssumptions!$B54, hydrologyAssumptions!$C54)</f>
        <v>W</v>
      </c>
      <c r="AK63" s="2" t="str">
        <f>IF(VLOOKUP(AK$10,contractorInformation!$B$2:$H$43,7,FALSE) = "Sacramento", hydrologyAssumptions!$B54, hydrologyAssumptions!$C54)</f>
        <v>W</v>
      </c>
      <c r="AL63" s="2" t="str">
        <f>IF(VLOOKUP(AL$10,contractorInformation!$B$2:$H$43,7,FALSE) = "Sacramento", hydrologyAssumptions!$B54, hydrologyAssumptions!$C54)</f>
        <v>W</v>
      </c>
      <c r="AM63" s="2" t="str">
        <f>IF(VLOOKUP(AM$10,contractorInformation!$B$2:$H$43,7,FALSE) = "Sacramento", hydrologyAssumptions!$B54, hydrologyAssumptions!$C54)</f>
        <v>W</v>
      </c>
      <c r="AN63" s="2" t="str">
        <f>IF(VLOOKUP(AN$10,contractorInformation!$B$2:$H$43,7,FALSE) = "Sacramento", hydrologyAssumptions!$B54, hydrologyAssumptions!$C54)</f>
        <v>W</v>
      </c>
      <c r="AO63" s="2" t="str">
        <f>IF(VLOOKUP(AO$10,contractorInformation!$B$2:$H$43,7,FALSE) = "Sacramento", hydrologyAssumptions!$B54, hydrologyAssumptions!$C54)</f>
        <v>W</v>
      </c>
      <c r="AP63" s="2" t="str">
        <f>IF(VLOOKUP(AP$10,contractorInformation!$B$2:$H$43,7,FALSE) = "Sacramento", hydrologyAssumptions!$B54, hydrologyAssumptions!$C54)</f>
        <v>W</v>
      </c>
      <c r="AQ63" s="2" t="str">
        <f>IF(VLOOKUP(AQ$10,contractorInformation!$B$2:$H$43,7,FALSE) = "Sacramento", hydrologyAssumptions!$B54, hydrologyAssumptions!$C54)</f>
        <v>W</v>
      </c>
    </row>
    <row r="64" spans="1:43" hidden="1" outlineLevel="1" x14ac:dyDescent="0.35">
      <c r="A64" s="2">
        <v>1975</v>
      </c>
      <c r="B64" s="2" t="str">
        <f>IF(VLOOKUP(B$10,contractorInformation!$B$2:$H$43,7,FALSE) = "Sacramento", hydrologyAssumptions!$B55, hydrologyAssumptions!$C55)</f>
        <v>W</v>
      </c>
      <c r="C64" s="2" t="str">
        <f>IF(VLOOKUP(C$10,contractorInformation!$B$2:$H$43,7,FALSE) = "Sacramento", hydrologyAssumptions!$B55, hydrologyAssumptions!$C55)</f>
        <v>W</v>
      </c>
      <c r="D64" s="2" t="str">
        <f>IF(VLOOKUP(D$10,contractorInformation!$B$2:$H$43,7,FALSE) = "Sacramento", hydrologyAssumptions!$B55, hydrologyAssumptions!$C55)</f>
        <v>W</v>
      </c>
      <c r="E64" s="2" t="str">
        <f>IF(VLOOKUP(E$10,contractorInformation!$B$2:$H$43,7,FALSE) = "Sacramento", hydrologyAssumptions!$B55, hydrologyAssumptions!$C55)</f>
        <v>W</v>
      </c>
      <c r="F64" s="2" t="str">
        <f>IF(VLOOKUP(F$10,contractorInformation!$B$2:$H$43,7,FALSE) = "Sacramento", hydrologyAssumptions!$B55, hydrologyAssumptions!$C55)</f>
        <v>W</v>
      </c>
      <c r="G64" s="2" t="str">
        <f>IF(VLOOKUP(G$10,contractorInformation!$B$2:$H$43,7,FALSE) = "Sacramento", hydrologyAssumptions!$B55, hydrologyAssumptions!$C55)</f>
        <v>W</v>
      </c>
      <c r="H64" s="2" t="str">
        <f>IF(VLOOKUP(H$10,contractorInformation!$B$2:$H$43,7,FALSE) = "Sacramento", hydrologyAssumptions!$B55, hydrologyAssumptions!$C55)</f>
        <v>W</v>
      </c>
      <c r="I64" s="2" t="str">
        <f>IF(VLOOKUP(I$10,contractorInformation!$B$2:$H$43,7,FALSE) = "Sacramento", hydrologyAssumptions!$B55, hydrologyAssumptions!$C55)</f>
        <v>W</v>
      </c>
      <c r="J64" s="2" t="str">
        <f>IF(VLOOKUP(J$10,contractorInformation!$B$2:$H$43,7,FALSE) = "Sacramento", hydrologyAssumptions!$B55, hydrologyAssumptions!$C55)</f>
        <v>W</v>
      </c>
      <c r="K64" s="2" t="str">
        <f>IF(VLOOKUP(K$10,contractorInformation!$B$2:$H$43,7,FALSE) = "Sacramento", hydrologyAssumptions!$B55, hydrologyAssumptions!$C55)</f>
        <v>W</v>
      </c>
      <c r="L64" s="2" t="str">
        <f>IF(VLOOKUP(L$10,contractorInformation!$B$2:$H$43,7,FALSE) = "Sacramento", hydrologyAssumptions!$B55, hydrologyAssumptions!$C55)</f>
        <v>W</v>
      </c>
      <c r="M64" s="2" t="str">
        <f>IF(VLOOKUP(M$10,contractorInformation!$B$2:$H$43,7,FALSE) = "Sacramento", hydrologyAssumptions!$B55, hydrologyAssumptions!$C55)</f>
        <v>W</v>
      </c>
      <c r="N64" s="2" t="str">
        <f>IF(VLOOKUP(N$10,contractorInformation!$B$2:$H$43,7,FALSE) = "Sacramento", hydrologyAssumptions!$B55, hydrologyAssumptions!$C55)</f>
        <v>W</v>
      </c>
      <c r="O64" s="2" t="str">
        <f>IF(VLOOKUP(O$10,contractorInformation!$B$2:$H$43,7,FALSE) = "Sacramento", hydrologyAssumptions!$B55, hydrologyAssumptions!$C55)</f>
        <v>W</v>
      </c>
      <c r="P64" s="2" t="str">
        <f>IF(VLOOKUP(P$10,contractorInformation!$B$2:$H$43,7,FALSE) = "Sacramento", hydrologyAssumptions!$B55, hydrologyAssumptions!$C55)</f>
        <v>W</v>
      </c>
      <c r="Q64" s="2" t="str">
        <f>IF(VLOOKUP(Q$10,contractorInformation!$B$2:$H$43,7,FALSE) = "Sacramento", hydrologyAssumptions!$B55, hydrologyAssumptions!$C55)</f>
        <v>W</v>
      </c>
      <c r="R64" s="2" t="str">
        <f>IF(VLOOKUP(R$10,contractorInformation!$B$2:$H$43,7,FALSE) = "Sacramento", hydrologyAssumptions!$B55, hydrologyAssumptions!$C55)</f>
        <v>W</v>
      </c>
      <c r="S64" s="2" t="str">
        <f>IF(VLOOKUP(S$10,contractorInformation!$B$2:$H$43,7,FALSE) = "Sacramento", hydrologyAssumptions!$B55, hydrologyAssumptions!$C55)</f>
        <v>W</v>
      </c>
      <c r="T64" s="2" t="str">
        <f>IF(VLOOKUP(T$10,contractorInformation!$B$2:$H$43,7,FALSE) = "Sacramento", hydrologyAssumptions!$B55, hydrologyAssumptions!$C55)</f>
        <v>W</v>
      </c>
      <c r="U64" s="2" t="str">
        <f>IF(VLOOKUP(U$10,contractorInformation!$B$2:$H$43,7,FALSE) = "Sacramento", hydrologyAssumptions!$B55, hydrologyAssumptions!$C55)</f>
        <v>W</v>
      </c>
      <c r="V64" s="2" t="str">
        <f>IF(VLOOKUP(V$10,contractorInformation!$B$2:$H$43,7,FALSE) = "Sacramento", hydrologyAssumptions!$B55, hydrologyAssumptions!$C55)</f>
        <v>W</v>
      </c>
      <c r="W64" s="2" t="str">
        <f>IF(VLOOKUP(W$10,contractorInformation!$B$2:$H$43,7,FALSE) = "Sacramento", hydrologyAssumptions!$B55, hydrologyAssumptions!$C55)</f>
        <v>W</v>
      </c>
      <c r="X64" s="2" t="str">
        <f>IF(VLOOKUP(X$10,contractorInformation!$B$2:$H$43,7,FALSE) = "Sacramento", hydrologyAssumptions!$B55, hydrologyAssumptions!$C55)</f>
        <v>W</v>
      </c>
      <c r="Y64" s="2" t="str">
        <f>IF(VLOOKUP(Y$10,contractorInformation!$B$2:$H$43,7,FALSE) = "Sacramento", hydrologyAssumptions!$B55, hydrologyAssumptions!$C55)</f>
        <v>W</v>
      </c>
      <c r="Z64" s="2" t="str">
        <f>IF(VLOOKUP(Z$10,contractorInformation!$B$2:$H$43,7,FALSE) = "Sacramento", hydrologyAssumptions!$B55, hydrologyAssumptions!$C55)</f>
        <v>W</v>
      </c>
      <c r="AA64" s="2" t="str">
        <f>IF(VLOOKUP(AA$10,contractorInformation!$B$2:$H$43,7,FALSE) = "Sacramento", hydrologyAssumptions!$B55, hydrologyAssumptions!$C55)</f>
        <v>W</v>
      </c>
      <c r="AB64" s="2" t="str">
        <f>IF(VLOOKUP(AB$10,contractorInformation!$B$2:$H$43,7,FALSE) = "Sacramento", hydrologyAssumptions!$B55, hydrologyAssumptions!$C55)</f>
        <v>W</v>
      </c>
      <c r="AC64" s="2" t="str">
        <f>IF(VLOOKUP(AC$10,contractorInformation!$B$2:$H$43,7,FALSE) = "Sacramento", hydrologyAssumptions!$B55, hydrologyAssumptions!$C55)</f>
        <v>W</v>
      </c>
      <c r="AD64" s="2" t="str">
        <f>IF(VLOOKUP(AD$10,contractorInformation!$B$2:$H$43,7,FALSE) = "Sacramento", hydrologyAssumptions!$B55, hydrologyAssumptions!$C55)</f>
        <v>W</v>
      </c>
      <c r="AE64" s="2" t="str">
        <f>IF(VLOOKUP(AE$10,contractorInformation!$B$2:$H$43,7,FALSE) = "Sacramento", hydrologyAssumptions!$B55, hydrologyAssumptions!$C55)</f>
        <v>W</v>
      </c>
      <c r="AF64" s="2" t="str">
        <f>IF(VLOOKUP(AF$10,contractorInformation!$B$2:$H$43,7,FALSE) = "Sacramento", hydrologyAssumptions!$B55, hydrologyAssumptions!$C55)</f>
        <v>W</v>
      </c>
      <c r="AG64" s="2" t="str">
        <f>IF(VLOOKUP(AG$10,contractorInformation!$B$2:$H$43,7,FALSE) = "Sacramento", hydrologyAssumptions!$B55, hydrologyAssumptions!$C55)</f>
        <v>W</v>
      </c>
      <c r="AH64" s="2" t="str">
        <f>IF(VLOOKUP(AH$10,contractorInformation!$B$2:$H$43,7,FALSE) = "Sacramento", hydrologyAssumptions!$B55, hydrologyAssumptions!$C55)</f>
        <v>W</v>
      </c>
      <c r="AI64" s="2" t="str">
        <f>IF(VLOOKUP(AI$10,contractorInformation!$B$2:$H$43,7,FALSE) = "Sacramento", hydrologyAssumptions!$B55, hydrologyAssumptions!$C55)</f>
        <v>W</v>
      </c>
      <c r="AJ64" s="2" t="str">
        <f>IF(VLOOKUP(AJ$10,contractorInformation!$B$2:$H$43,7,FALSE) = "Sacramento", hydrologyAssumptions!$B55, hydrologyAssumptions!$C55)</f>
        <v>W</v>
      </c>
      <c r="AK64" s="2" t="str">
        <f>IF(VLOOKUP(AK$10,contractorInformation!$B$2:$H$43,7,FALSE) = "Sacramento", hydrologyAssumptions!$B55, hydrologyAssumptions!$C55)</f>
        <v>W</v>
      </c>
      <c r="AL64" s="2" t="str">
        <f>IF(VLOOKUP(AL$10,contractorInformation!$B$2:$H$43,7,FALSE) = "Sacramento", hydrologyAssumptions!$B55, hydrologyAssumptions!$C55)</f>
        <v>W</v>
      </c>
      <c r="AM64" s="2" t="str">
        <f>IF(VLOOKUP(AM$10,contractorInformation!$B$2:$H$43,7,FALSE) = "Sacramento", hydrologyAssumptions!$B55, hydrologyAssumptions!$C55)</f>
        <v>W</v>
      </c>
      <c r="AN64" s="2" t="str">
        <f>IF(VLOOKUP(AN$10,contractorInformation!$B$2:$H$43,7,FALSE) = "Sacramento", hydrologyAssumptions!$B55, hydrologyAssumptions!$C55)</f>
        <v>W</v>
      </c>
      <c r="AO64" s="2" t="str">
        <f>IF(VLOOKUP(AO$10,contractorInformation!$B$2:$H$43,7,FALSE) = "Sacramento", hydrologyAssumptions!$B55, hydrologyAssumptions!$C55)</f>
        <v>W</v>
      </c>
      <c r="AP64" s="2" t="str">
        <f>IF(VLOOKUP(AP$10,contractorInformation!$B$2:$H$43,7,FALSE) = "Sacramento", hydrologyAssumptions!$B55, hydrologyAssumptions!$C55)</f>
        <v>W</v>
      </c>
      <c r="AQ64" s="2" t="str">
        <f>IF(VLOOKUP(AQ$10,contractorInformation!$B$2:$H$43,7,FALSE) = "Sacramento", hydrologyAssumptions!$B55, hydrologyAssumptions!$C55)</f>
        <v>W</v>
      </c>
    </row>
    <row r="65" spans="1:43" hidden="1" outlineLevel="1" x14ac:dyDescent="0.35">
      <c r="A65" s="2">
        <v>1976</v>
      </c>
      <c r="B65" s="2" t="str">
        <f>IF(VLOOKUP(B$10,contractorInformation!$B$2:$H$43,7,FALSE) = "Sacramento", hydrologyAssumptions!$B56, hydrologyAssumptions!$C56)</f>
        <v>C</v>
      </c>
      <c r="C65" s="2" t="str">
        <f>IF(VLOOKUP(C$10,contractorInformation!$B$2:$H$43,7,FALSE) = "Sacramento", hydrologyAssumptions!$B56, hydrologyAssumptions!$C56)</f>
        <v>C</v>
      </c>
      <c r="D65" s="2" t="str">
        <f>IF(VLOOKUP(D$10,contractorInformation!$B$2:$H$43,7,FALSE) = "Sacramento", hydrologyAssumptions!$B56, hydrologyAssumptions!$C56)</f>
        <v>C</v>
      </c>
      <c r="E65" s="2" t="str">
        <f>IF(VLOOKUP(E$10,contractorInformation!$B$2:$H$43,7,FALSE) = "Sacramento", hydrologyAssumptions!$B56, hydrologyAssumptions!$C56)</f>
        <v>C</v>
      </c>
      <c r="F65" s="2" t="str">
        <f>IF(VLOOKUP(F$10,contractorInformation!$B$2:$H$43,7,FALSE) = "Sacramento", hydrologyAssumptions!$B56, hydrologyAssumptions!$C56)</f>
        <v>C</v>
      </c>
      <c r="G65" s="2" t="str">
        <f>IF(VLOOKUP(G$10,contractorInformation!$B$2:$H$43,7,FALSE) = "Sacramento", hydrologyAssumptions!$B56, hydrologyAssumptions!$C56)</f>
        <v>C</v>
      </c>
      <c r="H65" s="2" t="str">
        <f>IF(VLOOKUP(H$10,contractorInformation!$B$2:$H$43,7,FALSE) = "Sacramento", hydrologyAssumptions!$B56, hydrologyAssumptions!$C56)</f>
        <v>C</v>
      </c>
      <c r="I65" s="2" t="str">
        <f>IF(VLOOKUP(I$10,contractorInformation!$B$2:$H$43,7,FALSE) = "Sacramento", hydrologyAssumptions!$B56, hydrologyAssumptions!$C56)</f>
        <v>C</v>
      </c>
      <c r="J65" s="2" t="str">
        <f>IF(VLOOKUP(J$10,contractorInformation!$B$2:$H$43,7,FALSE) = "Sacramento", hydrologyAssumptions!$B56, hydrologyAssumptions!$C56)</f>
        <v>C</v>
      </c>
      <c r="K65" s="2" t="str">
        <f>IF(VLOOKUP(K$10,contractorInformation!$B$2:$H$43,7,FALSE) = "Sacramento", hydrologyAssumptions!$B56, hydrologyAssumptions!$C56)</f>
        <v>C</v>
      </c>
      <c r="L65" s="2" t="str">
        <f>IF(VLOOKUP(L$10,contractorInformation!$B$2:$H$43,7,FALSE) = "Sacramento", hydrologyAssumptions!$B56, hydrologyAssumptions!$C56)</f>
        <v>C</v>
      </c>
      <c r="M65" s="2" t="str">
        <f>IF(VLOOKUP(M$10,contractorInformation!$B$2:$H$43,7,FALSE) = "Sacramento", hydrologyAssumptions!$B56, hydrologyAssumptions!$C56)</f>
        <v>C</v>
      </c>
      <c r="N65" s="2" t="str">
        <f>IF(VLOOKUP(N$10,contractorInformation!$B$2:$H$43,7,FALSE) = "Sacramento", hydrologyAssumptions!$B56, hydrologyAssumptions!$C56)</f>
        <v>C</v>
      </c>
      <c r="O65" s="2" t="str">
        <f>IF(VLOOKUP(O$10,contractorInformation!$B$2:$H$43,7,FALSE) = "Sacramento", hydrologyAssumptions!$B56, hydrologyAssumptions!$C56)</f>
        <v>C</v>
      </c>
      <c r="P65" s="2" t="str">
        <f>IF(VLOOKUP(P$10,contractorInformation!$B$2:$H$43,7,FALSE) = "Sacramento", hydrologyAssumptions!$B56, hydrologyAssumptions!$C56)</f>
        <v>C</v>
      </c>
      <c r="Q65" s="2" t="str">
        <f>IF(VLOOKUP(Q$10,contractorInformation!$B$2:$H$43,7,FALSE) = "Sacramento", hydrologyAssumptions!$B56, hydrologyAssumptions!$C56)</f>
        <v>C</v>
      </c>
      <c r="R65" s="2" t="str">
        <f>IF(VLOOKUP(R$10,contractorInformation!$B$2:$H$43,7,FALSE) = "Sacramento", hydrologyAssumptions!$B56, hydrologyAssumptions!$C56)</f>
        <v>C</v>
      </c>
      <c r="S65" s="2" t="str">
        <f>IF(VLOOKUP(S$10,contractorInformation!$B$2:$H$43,7,FALSE) = "Sacramento", hydrologyAssumptions!$B56, hydrologyAssumptions!$C56)</f>
        <v>C</v>
      </c>
      <c r="T65" s="2" t="str">
        <f>IF(VLOOKUP(T$10,contractorInformation!$B$2:$H$43,7,FALSE) = "Sacramento", hydrologyAssumptions!$B56, hydrologyAssumptions!$C56)</f>
        <v>C</v>
      </c>
      <c r="U65" s="2" t="str">
        <f>IF(VLOOKUP(U$10,contractorInformation!$B$2:$H$43,7,FALSE) = "Sacramento", hydrologyAssumptions!$B56, hydrologyAssumptions!$C56)</f>
        <v>C</v>
      </c>
      <c r="V65" s="2" t="str">
        <f>IF(VLOOKUP(V$10,contractorInformation!$B$2:$H$43,7,FALSE) = "Sacramento", hydrologyAssumptions!$B56, hydrologyAssumptions!$C56)</f>
        <v>C</v>
      </c>
      <c r="W65" s="2" t="str">
        <f>IF(VLOOKUP(W$10,contractorInformation!$B$2:$H$43,7,FALSE) = "Sacramento", hydrologyAssumptions!$B56, hydrologyAssumptions!$C56)</f>
        <v>C</v>
      </c>
      <c r="X65" s="2" t="str">
        <f>IF(VLOOKUP(X$10,contractorInformation!$B$2:$H$43,7,FALSE) = "Sacramento", hydrologyAssumptions!$B56, hydrologyAssumptions!$C56)</f>
        <v>C</v>
      </c>
      <c r="Y65" s="2" t="str">
        <f>IF(VLOOKUP(Y$10,contractorInformation!$B$2:$H$43,7,FALSE) = "Sacramento", hydrologyAssumptions!$B56, hydrologyAssumptions!$C56)</f>
        <v>C</v>
      </c>
      <c r="Z65" s="2" t="str">
        <f>IF(VLOOKUP(Z$10,contractorInformation!$B$2:$H$43,7,FALSE) = "Sacramento", hydrologyAssumptions!$B56, hydrologyAssumptions!$C56)</f>
        <v>C</v>
      </c>
      <c r="AA65" s="2" t="str">
        <f>IF(VLOOKUP(AA$10,contractorInformation!$B$2:$H$43,7,FALSE) = "Sacramento", hydrologyAssumptions!$B56, hydrologyAssumptions!$C56)</f>
        <v>C</v>
      </c>
      <c r="AB65" s="2" t="str">
        <f>IF(VLOOKUP(AB$10,contractorInformation!$B$2:$H$43,7,FALSE) = "Sacramento", hydrologyAssumptions!$B56, hydrologyAssumptions!$C56)</f>
        <v>C</v>
      </c>
      <c r="AC65" s="2" t="str">
        <f>IF(VLOOKUP(AC$10,contractorInformation!$B$2:$H$43,7,FALSE) = "Sacramento", hydrologyAssumptions!$B56, hydrologyAssumptions!$C56)</f>
        <v>C</v>
      </c>
      <c r="AD65" s="2" t="str">
        <f>IF(VLOOKUP(AD$10,contractorInformation!$B$2:$H$43,7,FALSE) = "Sacramento", hydrologyAssumptions!$B56, hydrologyAssumptions!$C56)</f>
        <v>C</v>
      </c>
      <c r="AE65" s="2" t="str">
        <f>IF(VLOOKUP(AE$10,contractorInformation!$B$2:$H$43,7,FALSE) = "Sacramento", hydrologyAssumptions!$B56, hydrologyAssumptions!$C56)</f>
        <v>C</v>
      </c>
      <c r="AF65" s="2" t="str">
        <f>IF(VLOOKUP(AF$10,contractorInformation!$B$2:$H$43,7,FALSE) = "Sacramento", hydrologyAssumptions!$B56, hydrologyAssumptions!$C56)</f>
        <v>C</v>
      </c>
      <c r="AG65" s="2" t="str">
        <f>IF(VLOOKUP(AG$10,contractorInformation!$B$2:$H$43,7,FALSE) = "Sacramento", hydrologyAssumptions!$B56, hydrologyAssumptions!$C56)</f>
        <v>C</v>
      </c>
      <c r="AH65" s="2" t="str">
        <f>IF(VLOOKUP(AH$10,contractorInformation!$B$2:$H$43,7,FALSE) = "Sacramento", hydrologyAssumptions!$B56, hydrologyAssumptions!$C56)</f>
        <v>C</v>
      </c>
      <c r="AI65" s="2" t="str">
        <f>IF(VLOOKUP(AI$10,contractorInformation!$B$2:$H$43,7,FALSE) = "Sacramento", hydrologyAssumptions!$B56, hydrologyAssumptions!$C56)</f>
        <v>C</v>
      </c>
      <c r="AJ65" s="2" t="str">
        <f>IF(VLOOKUP(AJ$10,contractorInformation!$B$2:$H$43,7,FALSE) = "Sacramento", hydrologyAssumptions!$B56, hydrologyAssumptions!$C56)</f>
        <v>C</v>
      </c>
      <c r="AK65" s="2" t="str">
        <f>IF(VLOOKUP(AK$10,contractorInformation!$B$2:$H$43,7,FALSE) = "Sacramento", hydrologyAssumptions!$B56, hydrologyAssumptions!$C56)</f>
        <v>C</v>
      </c>
      <c r="AL65" s="2" t="str">
        <f>IF(VLOOKUP(AL$10,contractorInformation!$B$2:$H$43,7,FALSE) = "Sacramento", hydrologyAssumptions!$B56, hydrologyAssumptions!$C56)</f>
        <v>C</v>
      </c>
      <c r="AM65" s="2" t="str">
        <f>IF(VLOOKUP(AM$10,contractorInformation!$B$2:$H$43,7,FALSE) = "Sacramento", hydrologyAssumptions!$B56, hydrologyAssumptions!$C56)</f>
        <v>C</v>
      </c>
      <c r="AN65" s="2" t="str">
        <f>IF(VLOOKUP(AN$10,contractorInformation!$B$2:$H$43,7,FALSE) = "Sacramento", hydrologyAssumptions!$B56, hydrologyAssumptions!$C56)</f>
        <v>C</v>
      </c>
      <c r="AO65" s="2" t="str">
        <f>IF(VLOOKUP(AO$10,contractorInformation!$B$2:$H$43,7,FALSE) = "Sacramento", hydrologyAssumptions!$B56, hydrologyAssumptions!$C56)</f>
        <v>C</v>
      </c>
      <c r="AP65" s="2" t="str">
        <f>IF(VLOOKUP(AP$10,contractorInformation!$B$2:$H$43,7,FALSE) = "Sacramento", hydrologyAssumptions!$B56, hydrologyAssumptions!$C56)</f>
        <v>C</v>
      </c>
      <c r="AQ65" s="2" t="str">
        <f>IF(VLOOKUP(AQ$10,contractorInformation!$B$2:$H$43,7,FALSE) = "Sacramento", hydrologyAssumptions!$B56, hydrologyAssumptions!$C56)</f>
        <v>C</v>
      </c>
    </row>
    <row r="66" spans="1:43" hidden="1" outlineLevel="1" x14ac:dyDescent="0.35">
      <c r="A66" s="2">
        <v>1977</v>
      </c>
      <c r="B66" s="2" t="str">
        <f>IF(VLOOKUP(B$10,contractorInformation!$B$2:$H$43,7,FALSE) = "Sacramento", hydrologyAssumptions!$B57, hydrologyAssumptions!$C57)</f>
        <v>C</v>
      </c>
      <c r="C66" s="2" t="str">
        <f>IF(VLOOKUP(C$10,contractorInformation!$B$2:$H$43,7,FALSE) = "Sacramento", hydrologyAssumptions!$B57, hydrologyAssumptions!$C57)</f>
        <v>C</v>
      </c>
      <c r="D66" s="2" t="str">
        <f>IF(VLOOKUP(D$10,contractorInformation!$B$2:$H$43,7,FALSE) = "Sacramento", hydrologyAssumptions!$B57, hydrologyAssumptions!$C57)</f>
        <v>C</v>
      </c>
      <c r="E66" s="2" t="str">
        <f>IF(VLOOKUP(E$10,contractorInformation!$B$2:$H$43,7,FALSE) = "Sacramento", hydrologyAssumptions!$B57, hydrologyAssumptions!$C57)</f>
        <v>C</v>
      </c>
      <c r="F66" s="2" t="str">
        <f>IF(VLOOKUP(F$10,contractorInformation!$B$2:$H$43,7,FALSE) = "Sacramento", hydrologyAssumptions!$B57, hydrologyAssumptions!$C57)</f>
        <v>C</v>
      </c>
      <c r="G66" s="2" t="str">
        <f>IF(VLOOKUP(G$10,contractorInformation!$B$2:$H$43,7,FALSE) = "Sacramento", hydrologyAssumptions!$B57, hydrologyAssumptions!$C57)</f>
        <v>C</v>
      </c>
      <c r="H66" s="2" t="str">
        <f>IF(VLOOKUP(H$10,contractorInformation!$B$2:$H$43,7,FALSE) = "Sacramento", hydrologyAssumptions!$B57, hydrologyAssumptions!$C57)</f>
        <v>C</v>
      </c>
      <c r="I66" s="2" t="str">
        <f>IF(VLOOKUP(I$10,contractorInformation!$B$2:$H$43,7,FALSE) = "Sacramento", hydrologyAssumptions!$B57, hydrologyAssumptions!$C57)</f>
        <v>C</v>
      </c>
      <c r="J66" s="2" t="str">
        <f>IF(VLOOKUP(J$10,contractorInformation!$B$2:$H$43,7,FALSE) = "Sacramento", hydrologyAssumptions!$B57, hydrologyAssumptions!$C57)</f>
        <v>C</v>
      </c>
      <c r="K66" s="2" t="str">
        <f>IF(VLOOKUP(K$10,contractorInformation!$B$2:$H$43,7,FALSE) = "Sacramento", hydrologyAssumptions!$B57, hydrologyAssumptions!$C57)</f>
        <v>C</v>
      </c>
      <c r="L66" s="2" t="str">
        <f>IF(VLOOKUP(L$10,contractorInformation!$B$2:$H$43,7,FALSE) = "Sacramento", hydrologyAssumptions!$B57, hydrologyAssumptions!$C57)</f>
        <v>C</v>
      </c>
      <c r="M66" s="2" t="str">
        <f>IF(VLOOKUP(M$10,contractorInformation!$B$2:$H$43,7,FALSE) = "Sacramento", hydrologyAssumptions!$B57, hydrologyAssumptions!$C57)</f>
        <v>C</v>
      </c>
      <c r="N66" s="2" t="str">
        <f>IF(VLOOKUP(N$10,contractorInformation!$B$2:$H$43,7,FALSE) = "Sacramento", hydrologyAssumptions!$B57, hydrologyAssumptions!$C57)</f>
        <v>C</v>
      </c>
      <c r="O66" s="2" t="str">
        <f>IF(VLOOKUP(O$10,contractorInformation!$B$2:$H$43,7,FALSE) = "Sacramento", hydrologyAssumptions!$B57, hydrologyAssumptions!$C57)</f>
        <v>C</v>
      </c>
      <c r="P66" s="2" t="str">
        <f>IF(VLOOKUP(P$10,contractorInformation!$B$2:$H$43,7,FALSE) = "Sacramento", hydrologyAssumptions!$B57, hydrologyAssumptions!$C57)</f>
        <v>C</v>
      </c>
      <c r="Q66" s="2" t="str">
        <f>IF(VLOOKUP(Q$10,contractorInformation!$B$2:$H$43,7,FALSE) = "Sacramento", hydrologyAssumptions!$B57, hydrologyAssumptions!$C57)</f>
        <v>C</v>
      </c>
      <c r="R66" s="2" t="str">
        <f>IF(VLOOKUP(R$10,contractorInformation!$B$2:$H$43,7,FALSE) = "Sacramento", hydrologyAssumptions!$B57, hydrologyAssumptions!$C57)</f>
        <v>C</v>
      </c>
      <c r="S66" s="2" t="str">
        <f>IF(VLOOKUP(S$10,contractorInformation!$B$2:$H$43,7,FALSE) = "Sacramento", hydrologyAssumptions!$B57, hydrologyAssumptions!$C57)</f>
        <v>C</v>
      </c>
      <c r="T66" s="2" t="str">
        <f>IF(VLOOKUP(T$10,contractorInformation!$B$2:$H$43,7,FALSE) = "Sacramento", hydrologyAssumptions!$B57, hydrologyAssumptions!$C57)</f>
        <v>C</v>
      </c>
      <c r="U66" s="2" t="str">
        <f>IF(VLOOKUP(U$10,contractorInformation!$B$2:$H$43,7,FALSE) = "Sacramento", hydrologyAssumptions!$B57, hydrologyAssumptions!$C57)</f>
        <v>C</v>
      </c>
      <c r="V66" s="2" t="str">
        <f>IF(VLOOKUP(V$10,contractorInformation!$B$2:$H$43,7,FALSE) = "Sacramento", hydrologyAssumptions!$B57, hydrologyAssumptions!$C57)</f>
        <v>C</v>
      </c>
      <c r="W66" s="2" t="str">
        <f>IF(VLOOKUP(W$10,contractorInformation!$B$2:$H$43,7,FALSE) = "Sacramento", hydrologyAssumptions!$B57, hydrologyAssumptions!$C57)</f>
        <v>C</v>
      </c>
      <c r="X66" s="2" t="str">
        <f>IF(VLOOKUP(X$10,contractorInformation!$B$2:$H$43,7,FALSE) = "Sacramento", hydrologyAssumptions!$B57, hydrologyAssumptions!$C57)</f>
        <v>C</v>
      </c>
      <c r="Y66" s="2" t="str">
        <f>IF(VLOOKUP(Y$10,contractorInformation!$B$2:$H$43,7,FALSE) = "Sacramento", hydrologyAssumptions!$B57, hydrologyAssumptions!$C57)</f>
        <v>C</v>
      </c>
      <c r="Z66" s="2" t="str">
        <f>IF(VLOOKUP(Z$10,contractorInformation!$B$2:$H$43,7,FALSE) = "Sacramento", hydrologyAssumptions!$B57, hydrologyAssumptions!$C57)</f>
        <v>C</v>
      </c>
      <c r="AA66" s="2" t="str">
        <f>IF(VLOOKUP(AA$10,contractorInformation!$B$2:$H$43,7,FALSE) = "Sacramento", hydrologyAssumptions!$B57, hydrologyAssumptions!$C57)</f>
        <v>C</v>
      </c>
      <c r="AB66" s="2" t="str">
        <f>IF(VLOOKUP(AB$10,contractorInformation!$B$2:$H$43,7,FALSE) = "Sacramento", hydrologyAssumptions!$B57, hydrologyAssumptions!$C57)</f>
        <v>C</v>
      </c>
      <c r="AC66" s="2" t="str">
        <f>IF(VLOOKUP(AC$10,contractorInformation!$B$2:$H$43,7,FALSE) = "Sacramento", hydrologyAssumptions!$B57, hydrologyAssumptions!$C57)</f>
        <v>C</v>
      </c>
      <c r="AD66" s="2" t="str">
        <f>IF(VLOOKUP(AD$10,contractorInformation!$B$2:$H$43,7,FALSE) = "Sacramento", hydrologyAssumptions!$B57, hydrologyAssumptions!$C57)</f>
        <v>C</v>
      </c>
      <c r="AE66" s="2" t="str">
        <f>IF(VLOOKUP(AE$10,contractorInformation!$B$2:$H$43,7,FALSE) = "Sacramento", hydrologyAssumptions!$B57, hydrologyAssumptions!$C57)</f>
        <v>C</v>
      </c>
      <c r="AF66" s="2" t="str">
        <f>IF(VLOOKUP(AF$10,contractorInformation!$B$2:$H$43,7,FALSE) = "Sacramento", hydrologyAssumptions!$B57, hydrologyAssumptions!$C57)</f>
        <v>C</v>
      </c>
      <c r="AG66" s="2" t="str">
        <f>IF(VLOOKUP(AG$10,contractorInformation!$B$2:$H$43,7,FALSE) = "Sacramento", hydrologyAssumptions!$B57, hydrologyAssumptions!$C57)</f>
        <v>C</v>
      </c>
      <c r="AH66" s="2" t="str">
        <f>IF(VLOOKUP(AH$10,contractorInformation!$B$2:$H$43,7,FALSE) = "Sacramento", hydrologyAssumptions!$B57, hydrologyAssumptions!$C57)</f>
        <v>C</v>
      </c>
      <c r="AI66" s="2" t="str">
        <f>IF(VLOOKUP(AI$10,contractorInformation!$B$2:$H$43,7,FALSE) = "Sacramento", hydrologyAssumptions!$B57, hydrologyAssumptions!$C57)</f>
        <v>C</v>
      </c>
      <c r="AJ66" s="2" t="str">
        <f>IF(VLOOKUP(AJ$10,contractorInformation!$B$2:$H$43,7,FALSE) = "Sacramento", hydrologyAssumptions!$B57, hydrologyAssumptions!$C57)</f>
        <v>C</v>
      </c>
      <c r="AK66" s="2" t="str">
        <f>IF(VLOOKUP(AK$10,contractorInformation!$B$2:$H$43,7,FALSE) = "Sacramento", hydrologyAssumptions!$B57, hydrologyAssumptions!$C57)</f>
        <v>C</v>
      </c>
      <c r="AL66" s="2" t="str">
        <f>IF(VLOOKUP(AL$10,contractorInformation!$B$2:$H$43,7,FALSE) = "Sacramento", hydrologyAssumptions!$B57, hydrologyAssumptions!$C57)</f>
        <v>C</v>
      </c>
      <c r="AM66" s="2" t="str">
        <f>IF(VLOOKUP(AM$10,contractorInformation!$B$2:$H$43,7,FALSE) = "Sacramento", hydrologyAssumptions!$B57, hydrologyAssumptions!$C57)</f>
        <v>C</v>
      </c>
      <c r="AN66" s="2" t="str">
        <f>IF(VLOOKUP(AN$10,contractorInformation!$B$2:$H$43,7,FALSE) = "Sacramento", hydrologyAssumptions!$B57, hydrologyAssumptions!$C57)</f>
        <v>C</v>
      </c>
      <c r="AO66" s="2" t="str">
        <f>IF(VLOOKUP(AO$10,contractorInformation!$B$2:$H$43,7,FALSE) = "Sacramento", hydrologyAssumptions!$B57, hydrologyAssumptions!$C57)</f>
        <v>C</v>
      </c>
      <c r="AP66" s="2" t="str">
        <f>IF(VLOOKUP(AP$10,contractorInformation!$B$2:$H$43,7,FALSE) = "Sacramento", hydrologyAssumptions!$B57, hydrologyAssumptions!$C57)</f>
        <v>C</v>
      </c>
      <c r="AQ66" s="2" t="str">
        <f>IF(VLOOKUP(AQ$10,contractorInformation!$B$2:$H$43,7,FALSE) = "Sacramento", hydrologyAssumptions!$B57, hydrologyAssumptions!$C57)</f>
        <v>C</v>
      </c>
    </row>
    <row r="67" spans="1:43" hidden="1" outlineLevel="1" x14ac:dyDescent="0.35">
      <c r="A67" s="2">
        <v>1978</v>
      </c>
      <c r="B67" s="2" t="str">
        <f>IF(VLOOKUP(B$10,contractorInformation!$B$2:$H$43,7,FALSE) = "Sacramento", hydrologyAssumptions!$B58, hydrologyAssumptions!$C58)</f>
        <v>AN</v>
      </c>
      <c r="C67" s="2" t="str">
        <f>IF(VLOOKUP(C$10,contractorInformation!$B$2:$H$43,7,FALSE) = "Sacramento", hydrologyAssumptions!$B58, hydrologyAssumptions!$C58)</f>
        <v>AN</v>
      </c>
      <c r="D67" s="2" t="str">
        <f>IF(VLOOKUP(D$10,contractorInformation!$B$2:$H$43,7,FALSE) = "Sacramento", hydrologyAssumptions!$B58, hydrologyAssumptions!$C58)</f>
        <v>AN</v>
      </c>
      <c r="E67" s="2" t="str">
        <f>IF(VLOOKUP(E$10,contractorInformation!$B$2:$H$43,7,FALSE) = "Sacramento", hydrologyAssumptions!$B58, hydrologyAssumptions!$C58)</f>
        <v>AN</v>
      </c>
      <c r="F67" s="2" t="str">
        <f>IF(VLOOKUP(F$10,contractorInformation!$B$2:$H$43,7,FALSE) = "Sacramento", hydrologyAssumptions!$B58, hydrologyAssumptions!$C58)</f>
        <v>AN</v>
      </c>
      <c r="G67" s="2" t="str">
        <f>IF(VLOOKUP(G$10,contractorInformation!$B$2:$H$43,7,FALSE) = "Sacramento", hydrologyAssumptions!$B58, hydrologyAssumptions!$C58)</f>
        <v>AN</v>
      </c>
      <c r="H67" s="2" t="str">
        <f>IF(VLOOKUP(H$10,contractorInformation!$B$2:$H$43,7,FALSE) = "Sacramento", hydrologyAssumptions!$B58, hydrologyAssumptions!$C58)</f>
        <v>AN</v>
      </c>
      <c r="I67" s="2" t="str">
        <f>IF(VLOOKUP(I$10,contractorInformation!$B$2:$H$43,7,FALSE) = "Sacramento", hydrologyAssumptions!$B58, hydrologyAssumptions!$C58)</f>
        <v>AN</v>
      </c>
      <c r="J67" s="2" t="str">
        <f>IF(VLOOKUP(J$10,contractorInformation!$B$2:$H$43,7,FALSE) = "Sacramento", hydrologyAssumptions!$B58, hydrologyAssumptions!$C58)</f>
        <v>AN</v>
      </c>
      <c r="K67" s="2" t="str">
        <f>IF(VLOOKUP(K$10,contractorInformation!$B$2:$H$43,7,FALSE) = "Sacramento", hydrologyAssumptions!$B58, hydrologyAssumptions!$C58)</f>
        <v>AN</v>
      </c>
      <c r="L67" s="2" t="str">
        <f>IF(VLOOKUP(L$10,contractorInformation!$B$2:$H$43,7,FALSE) = "Sacramento", hydrologyAssumptions!$B58, hydrologyAssumptions!$C58)</f>
        <v>AN</v>
      </c>
      <c r="M67" s="2" t="str">
        <f>IF(VLOOKUP(M$10,contractorInformation!$B$2:$H$43,7,FALSE) = "Sacramento", hydrologyAssumptions!$B58, hydrologyAssumptions!$C58)</f>
        <v>AN</v>
      </c>
      <c r="N67" s="2" t="str">
        <f>IF(VLOOKUP(N$10,contractorInformation!$B$2:$H$43,7,FALSE) = "Sacramento", hydrologyAssumptions!$B58, hydrologyAssumptions!$C58)</f>
        <v>W</v>
      </c>
      <c r="O67" s="2" t="str">
        <f>IF(VLOOKUP(O$10,contractorInformation!$B$2:$H$43,7,FALSE) = "Sacramento", hydrologyAssumptions!$B58, hydrologyAssumptions!$C58)</f>
        <v>W</v>
      </c>
      <c r="P67" s="2" t="str">
        <f>IF(VLOOKUP(P$10,contractorInformation!$B$2:$H$43,7,FALSE) = "Sacramento", hydrologyAssumptions!$B58, hydrologyAssumptions!$C58)</f>
        <v>W</v>
      </c>
      <c r="Q67" s="2" t="str">
        <f>IF(VLOOKUP(Q$10,contractorInformation!$B$2:$H$43,7,FALSE) = "Sacramento", hydrologyAssumptions!$B58, hydrologyAssumptions!$C58)</f>
        <v>W</v>
      </c>
      <c r="R67" s="2" t="str">
        <f>IF(VLOOKUP(R$10,contractorInformation!$B$2:$H$43,7,FALSE) = "Sacramento", hydrologyAssumptions!$B58, hydrologyAssumptions!$C58)</f>
        <v>W</v>
      </c>
      <c r="S67" s="2" t="str">
        <f>IF(VLOOKUP(S$10,contractorInformation!$B$2:$H$43,7,FALSE) = "Sacramento", hydrologyAssumptions!$B58, hydrologyAssumptions!$C58)</f>
        <v>W</v>
      </c>
      <c r="T67" s="2" t="str">
        <f>IF(VLOOKUP(T$10,contractorInformation!$B$2:$H$43,7,FALSE) = "Sacramento", hydrologyAssumptions!$B58, hydrologyAssumptions!$C58)</f>
        <v>W</v>
      </c>
      <c r="U67" s="2" t="str">
        <f>IF(VLOOKUP(U$10,contractorInformation!$B$2:$H$43,7,FALSE) = "Sacramento", hydrologyAssumptions!$B58, hydrologyAssumptions!$C58)</f>
        <v>W</v>
      </c>
      <c r="V67" s="2" t="str">
        <f>IF(VLOOKUP(V$10,contractorInformation!$B$2:$H$43,7,FALSE) = "Sacramento", hydrologyAssumptions!$B58, hydrologyAssumptions!$C58)</f>
        <v>W</v>
      </c>
      <c r="W67" s="2" t="str">
        <f>IF(VLOOKUP(W$10,contractorInformation!$B$2:$H$43,7,FALSE) = "Sacramento", hydrologyAssumptions!$B58, hydrologyAssumptions!$C58)</f>
        <v>W</v>
      </c>
      <c r="X67" s="2" t="str">
        <f>IF(VLOOKUP(X$10,contractorInformation!$B$2:$H$43,7,FALSE) = "Sacramento", hydrologyAssumptions!$B58, hydrologyAssumptions!$C58)</f>
        <v>AN</v>
      </c>
      <c r="Y67" s="2" t="str">
        <f>IF(VLOOKUP(Y$10,contractorInformation!$B$2:$H$43,7,FALSE) = "Sacramento", hydrologyAssumptions!$B58, hydrologyAssumptions!$C58)</f>
        <v>AN</v>
      </c>
      <c r="Z67" s="2" t="str">
        <f>IF(VLOOKUP(Z$10,contractorInformation!$B$2:$H$43,7,FALSE) = "Sacramento", hydrologyAssumptions!$B58, hydrologyAssumptions!$C58)</f>
        <v>AN</v>
      </c>
      <c r="AA67" s="2" t="str">
        <f>IF(VLOOKUP(AA$10,contractorInformation!$B$2:$H$43,7,FALSE) = "Sacramento", hydrologyAssumptions!$B58, hydrologyAssumptions!$C58)</f>
        <v>AN</v>
      </c>
      <c r="AB67" s="2" t="str">
        <f>IF(VLOOKUP(AB$10,contractorInformation!$B$2:$H$43,7,FALSE) = "Sacramento", hydrologyAssumptions!$B58, hydrologyAssumptions!$C58)</f>
        <v>AN</v>
      </c>
      <c r="AC67" s="2" t="str">
        <f>IF(VLOOKUP(AC$10,contractorInformation!$B$2:$H$43,7,FALSE) = "Sacramento", hydrologyAssumptions!$B58, hydrologyAssumptions!$C58)</f>
        <v>AN</v>
      </c>
      <c r="AD67" s="2" t="str">
        <f>IF(VLOOKUP(AD$10,contractorInformation!$B$2:$H$43,7,FALSE) = "Sacramento", hydrologyAssumptions!$B58, hydrologyAssumptions!$C58)</f>
        <v>W</v>
      </c>
      <c r="AE67" s="2" t="str">
        <f>IF(VLOOKUP(AE$10,contractorInformation!$B$2:$H$43,7,FALSE) = "Sacramento", hydrologyAssumptions!$B58, hydrologyAssumptions!$C58)</f>
        <v>W</v>
      </c>
      <c r="AF67" s="2" t="str">
        <f>IF(VLOOKUP(AF$10,contractorInformation!$B$2:$H$43,7,FALSE) = "Sacramento", hydrologyAssumptions!$B58, hydrologyAssumptions!$C58)</f>
        <v>W</v>
      </c>
      <c r="AG67" s="2" t="str">
        <f>IF(VLOOKUP(AG$10,contractorInformation!$B$2:$H$43,7,FALSE) = "Sacramento", hydrologyAssumptions!$B58, hydrologyAssumptions!$C58)</f>
        <v>W</v>
      </c>
      <c r="AH67" s="2" t="str">
        <f>IF(VLOOKUP(AH$10,contractorInformation!$B$2:$H$43,7,FALSE) = "Sacramento", hydrologyAssumptions!$B58, hydrologyAssumptions!$C58)</f>
        <v>W</v>
      </c>
      <c r="AI67" s="2" t="str">
        <f>IF(VLOOKUP(AI$10,contractorInformation!$B$2:$H$43,7,FALSE) = "Sacramento", hydrologyAssumptions!$B58, hydrologyAssumptions!$C58)</f>
        <v>W</v>
      </c>
      <c r="AJ67" s="2" t="str">
        <f>IF(VLOOKUP(AJ$10,contractorInformation!$B$2:$H$43,7,FALSE) = "Sacramento", hydrologyAssumptions!$B58, hydrologyAssumptions!$C58)</f>
        <v>W</v>
      </c>
      <c r="AK67" s="2" t="str">
        <f>IF(VLOOKUP(AK$10,contractorInformation!$B$2:$H$43,7,FALSE) = "Sacramento", hydrologyAssumptions!$B58, hydrologyAssumptions!$C58)</f>
        <v>W</v>
      </c>
      <c r="AL67" s="2" t="str">
        <f>IF(VLOOKUP(AL$10,contractorInformation!$B$2:$H$43,7,FALSE) = "Sacramento", hydrologyAssumptions!$B58, hydrologyAssumptions!$C58)</f>
        <v>W</v>
      </c>
      <c r="AM67" s="2" t="str">
        <f>IF(VLOOKUP(AM$10,contractorInformation!$B$2:$H$43,7,FALSE) = "Sacramento", hydrologyAssumptions!$B58, hydrologyAssumptions!$C58)</f>
        <v>W</v>
      </c>
      <c r="AN67" s="2" t="str">
        <f>IF(VLOOKUP(AN$10,contractorInformation!$B$2:$H$43,7,FALSE) = "Sacramento", hydrologyAssumptions!$B58, hydrologyAssumptions!$C58)</f>
        <v>W</v>
      </c>
      <c r="AO67" s="2" t="str">
        <f>IF(VLOOKUP(AO$10,contractorInformation!$B$2:$H$43,7,FALSE) = "Sacramento", hydrologyAssumptions!$B58, hydrologyAssumptions!$C58)</f>
        <v>W</v>
      </c>
      <c r="AP67" s="2" t="str">
        <f>IF(VLOOKUP(AP$10,contractorInformation!$B$2:$H$43,7,FALSE) = "Sacramento", hydrologyAssumptions!$B58, hydrologyAssumptions!$C58)</f>
        <v>W</v>
      </c>
      <c r="AQ67" s="2" t="str">
        <f>IF(VLOOKUP(AQ$10,contractorInformation!$B$2:$H$43,7,FALSE) = "Sacramento", hydrologyAssumptions!$B58, hydrologyAssumptions!$C58)</f>
        <v>W</v>
      </c>
    </row>
    <row r="68" spans="1:43" hidden="1" outlineLevel="1" x14ac:dyDescent="0.35">
      <c r="A68" s="2">
        <v>1979</v>
      </c>
      <c r="B68" s="2" t="str">
        <f>IF(VLOOKUP(B$10,contractorInformation!$B$2:$H$43,7,FALSE) = "Sacramento", hydrologyAssumptions!$B59, hydrologyAssumptions!$C59)</f>
        <v>BN</v>
      </c>
      <c r="C68" s="2" t="str">
        <f>IF(VLOOKUP(C$10,contractorInformation!$B$2:$H$43,7,FALSE) = "Sacramento", hydrologyAssumptions!$B59, hydrologyAssumptions!$C59)</f>
        <v>BN</v>
      </c>
      <c r="D68" s="2" t="str">
        <f>IF(VLOOKUP(D$10,contractorInformation!$B$2:$H$43,7,FALSE) = "Sacramento", hydrologyAssumptions!$B59, hydrologyAssumptions!$C59)</f>
        <v>BN</v>
      </c>
      <c r="E68" s="2" t="str">
        <f>IF(VLOOKUP(E$10,contractorInformation!$B$2:$H$43,7,FALSE) = "Sacramento", hydrologyAssumptions!$B59, hydrologyAssumptions!$C59)</f>
        <v>BN</v>
      </c>
      <c r="F68" s="2" t="str">
        <f>IF(VLOOKUP(F$10,contractorInformation!$B$2:$H$43,7,FALSE) = "Sacramento", hydrologyAssumptions!$B59, hydrologyAssumptions!$C59)</f>
        <v>BN</v>
      </c>
      <c r="G68" s="2" t="str">
        <f>IF(VLOOKUP(G$10,contractorInformation!$B$2:$H$43,7,FALSE) = "Sacramento", hydrologyAssumptions!$B59, hydrologyAssumptions!$C59)</f>
        <v>BN</v>
      </c>
      <c r="H68" s="2" t="str">
        <f>IF(VLOOKUP(H$10,contractorInformation!$B$2:$H$43,7,FALSE) = "Sacramento", hydrologyAssumptions!$B59, hydrologyAssumptions!$C59)</f>
        <v>BN</v>
      </c>
      <c r="I68" s="2" t="str">
        <f>IF(VLOOKUP(I$10,contractorInformation!$B$2:$H$43,7,FALSE) = "Sacramento", hydrologyAssumptions!$B59, hydrologyAssumptions!$C59)</f>
        <v>BN</v>
      </c>
      <c r="J68" s="2" t="str">
        <f>IF(VLOOKUP(J$10,contractorInformation!$B$2:$H$43,7,FALSE) = "Sacramento", hydrologyAssumptions!$B59, hydrologyAssumptions!$C59)</f>
        <v>BN</v>
      </c>
      <c r="K68" s="2" t="str">
        <f>IF(VLOOKUP(K$10,contractorInformation!$B$2:$H$43,7,FALSE) = "Sacramento", hydrologyAssumptions!$B59, hydrologyAssumptions!$C59)</f>
        <v>BN</v>
      </c>
      <c r="L68" s="2" t="str">
        <f>IF(VLOOKUP(L$10,contractorInformation!$B$2:$H$43,7,FALSE) = "Sacramento", hydrologyAssumptions!$B59, hydrologyAssumptions!$C59)</f>
        <v>BN</v>
      </c>
      <c r="M68" s="2" t="str">
        <f>IF(VLOOKUP(M$10,contractorInformation!$B$2:$H$43,7,FALSE) = "Sacramento", hydrologyAssumptions!$B59, hydrologyAssumptions!$C59)</f>
        <v>BN</v>
      </c>
      <c r="N68" s="2" t="str">
        <f>IF(VLOOKUP(N$10,contractorInformation!$B$2:$H$43,7,FALSE) = "Sacramento", hydrologyAssumptions!$B59, hydrologyAssumptions!$C59)</f>
        <v>AN</v>
      </c>
      <c r="O68" s="2" t="str">
        <f>IF(VLOOKUP(O$10,contractorInformation!$B$2:$H$43,7,FALSE) = "Sacramento", hydrologyAssumptions!$B59, hydrologyAssumptions!$C59)</f>
        <v>AN</v>
      </c>
      <c r="P68" s="2" t="str">
        <f>IF(VLOOKUP(P$10,contractorInformation!$B$2:$H$43,7,FALSE) = "Sacramento", hydrologyAssumptions!$B59, hydrologyAssumptions!$C59)</f>
        <v>AN</v>
      </c>
      <c r="Q68" s="2" t="str">
        <f>IF(VLOOKUP(Q$10,contractorInformation!$B$2:$H$43,7,FALSE) = "Sacramento", hydrologyAssumptions!$B59, hydrologyAssumptions!$C59)</f>
        <v>AN</v>
      </c>
      <c r="R68" s="2" t="str">
        <f>IF(VLOOKUP(R$10,contractorInformation!$B$2:$H$43,7,FALSE) = "Sacramento", hydrologyAssumptions!$B59, hydrologyAssumptions!$C59)</f>
        <v>AN</v>
      </c>
      <c r="S68" s="2" t="str">
        <f>IF(VLOOKUP(S$10,contractorInformation!$B$2:$H$43,7,FALSE) = "Sacramento", hydrologyAssumptions!$B59, hydrologyAssumptions!$C59)</f>
        <v>AN</v>
      </c>
      <c r="T68" s="2" t="str">
        <f>IF(VLOOKUP(T$10,contractorInformation!$B$2:$H$43,7,FALSE) = "Sacramento", hydrologyAssumptions!$B59, hydrologyAssumptions!$C59)</f>
        <v>AN</v>
      </c>
      <c r="U68" s="2" t="str">
        <f>IF(VLOOKUP(U$10,contractorInformation!$B$2:$H$43,7,FALSE) = "Sacramento", hydrologyAssumptions!$B59, hydrologyAssumptions!$C59)</f>
        <v>AN</v>
      </c>
      <c r="V68" s="2" t="str">
        <f>IF(VLOOKUP(V$10,contractorInformation!$B$2:$H$43,7,FALSE) = "Sacramento", hydrologyAssumptions!$B59, hydrologyAssumptions!$C59)</f>
        <v>AN</v>
      </c>
      <c r="W68" s="2" t="str">
        <f>IF(VLOOKUP(W$10,contractorInformation!$B$2:$H$43,7,FALSE) = "Sacramento", hydrologyAssumptions!$B59, hydrologyAssumptions!$C59)</f>
        <v>AN</v>
      </c>
      <c r="X68" s="2" t="str">
        <f>IF(VLOOKUP(X$10,contractorInformation!$B$2:$H$43,7,FALSE) = "Sacramento", hydrologyAssumptions!$B59, hydrologyAssumptions!$C59)</f>
        <v>BN</v>
      </c>
      <c r="Y68" s="2" t="str">
        <f>IF(VLOOKUP(Y$10,contractorInformation!$B$2:$H$43,7,FALSE) = "Sacramento", hydrologyAssumptions!$B59, hydrologyAssumptions!$C59)</f>
        <v>BN</v>
      </c>
      <c r="Z68" s="2" t="str">
        <f>IF(VLOOKUP(Z$10,contractorInformation!$B$2:$H$43,7,FALSE) = "Sacramento", hydrologyAssumptions!$B59, hydrologyAssumptions!$C59)</f>
        <v>BN</v>
      </c>
      <c r="AA68" s="2" t="str">
        <f>IF(VLOOKUP(AA$10,contractorInformation!$B$2:$H$43,7,FALSE) = "Sacramento", hydrologyAssumptions!$B59, hydrologyAssumptions!$C59)</f>
        <v>BN</v>
      </c>
      <c r="AB68" s="2" t="str">
        <f>IF(VLOOKUP(AB$10,contractorInformation!$B$2:$H$43,7,FALSE) = "Sacramento", hydrologyAssumptions!$B59, hydrologyAssumptions!$C59)</f>
        <v>BN</v>
      </c>
      <c r="AC68" s="2" t="str">
        <f>IF(VLOOKUP(AC$10,contractorInformation!$B$2:$H$43,7,FALSE) = "Sacramento", hydrologyAssumptions!$B59, hydrologyAssumptions!$C59)</f>
        <v>BN</v>
      </c>
      <c r="AD68" s="2" t="str">
        <f>IF(VLOOKUP(AD$10,contractorInformation!$B$2:$H$43,7,FALSE) = "Sacramento", hydrologyAssumptions!$B59, hydrologyAssumptions!$C59)</f>
        <v>AN</v>
      </c>
      <c r="AE68" s="2" t="str">
        <f>IF(VLOOKUP(AE$10,contractorInformation!$B$2:$H$43,7,FALSE) = "Sacramento", hydrologyAssumptions!$B59, hydrologyAssumptions!$C59)</f>
        <v>AN</v>
      </c>
      <c r="AF68" s="2" t="str">
        <f>IF(VLOOKUP(AF$10,contractorInformation!$B$2:$H$43,7,FALSE) = "Sacramento", hydrologyAssumptions!$B59, hydrologyAssumptions!$C59)</f>
        <v>AN</v>
      </c>
      <c r="AG68" s="2" t="str">
        <f>IF(VLOOKUP(AG$10,contractorInformation!$B$2:$H$43,7,FALSE) = "Sacramento", hydrologyAssumptions!$B59, hydrologyAssumptions!$C59)</f>
        <v>AN</v>
      </c>
      <c r="AH68" s="2" t="str">
        <f>IF(VLOOKUP(AH$10,contractorInformation!$B$2:$H$43,7,FALSE) = "Sacramento", hydrologyAssumptions!$B59, hydrologyAssumptions!$C59)</f>
        <v>AN</v>
      </c>
      <c r="AI68" s="2" t="str">
        <f>IF(VLOOKUP(AI$10,contractorInformation!$B$2:$H$43,7,FALSE) = "Sacramento", hydrologyAssumptions!$B59, hydrologyAssumptions!$C59)</f>
        <v>AN</v>
      </c>
      <c r="AJ68" s="2" t="str">
        <f>IF(VLOOKUP(AJ$10,contractorInformation!$B$2:$H$43,7,FALSE) = "Sacramento", hydrologyAssumptions!$B59, hydrologyAssumptions!$C59)</f>
        <v>AN</v>
      </c>
      <c r="AK68" s="2" t="str">
        <f>IF(VLOOKUP(AK$10,contractorInformation!$B$2:$H$43,7,FALSE) = "Sacramento", hydrologyAssumptions!$B59, hydrologyAssumptions!$C59)</f>
        <v>AN</v>
      </c>
      <c r="AL68" s="2" t="str">
        <f>IF(VLOOKUP(AL$10,contractorInformation!$B$2:$H$43,7,FALSE) = "Sacramento", hydrologyAssumptions!$B59, hydrologyAssumptions!$C59)</f>
        <v>AN</v>
      </c>
      <c r="AM68" s="2" t="str">
        <f>IF(VLOOKUP(AM$10,contractorInformation!$B$2:$H$43,7,FALSE) = "Sacramento", hydrologyAssumptions!$B59, hydrologyAssumptions!$C59)</f>
        <v>AN</v>
      </c>
      <c r="AN68" s="2" t="str">
        <f>IF(VLOOKUP(AN$10,contractorInformation!$B$2:$H$43,7,FALSE) = "Sacramento", hydrologyAssumptions!$B59, hydrologyAssumptions!$C59)</f>
        <v>AN</v>
      </c>
      <c r="AO68" s="2" t="str">
        <f>IF(VLOOKUP(AO$10,contractorInformation!$B$2:$H$43,7,FALSE) = "Sacramento", hydrologyAssumptions!$B59, hydrologyAssumptions!$C59)</f>
        <v>AN</v>
      </c>
      <c r="AP68" s="2" t="str">
        <f>IF(VLOOKUP(AP$10,contractorInformation!$B$2:$H$43,7,FALSE) = "Sacramento", hydrologyAssumptions!$B59, hydrologyAssumptions!$C59)</f>
        <v>AN</v>
      </c>
      <c r="AQ68" s="2" t="str">
        <f>IF(VLOOKUP(AQ$10,contractorInformation!$B$2:$H$43,7,FALSE) = "Sacramento", hydrologyAssumptions!$B59, hydrologyAssumptions!$C59)</f>
        <v>AN</v>
      </c>
    </row>
    <row r="69" spans="1:43" hidden="1" outlineLevel="1" x14ac:dyDescent="0.35">
      <c r="A69" s="2">
        <v>1980</v>
      </c>
      <c r="B69" s="2" t="str">
        <f>IF(VLOOKUP(B$10,contractorInformation!$B$2:$H$43,7,FALSE) = "Sacramento", hydrologyAssumptions!$B60, hydrologyAssumptions!$C60)</f>
        <v>AN</v>
      </c>
      <c r="C69" s="2" t="str">
        <f>IF(VLOOKUP(C$10,contractorInformation!$B$2:$H$43,7,FALSE) = "Sacramento", hydrologyAssumptions!$B60, hydrologyAssumptions!$C60)</f>
        <v>AN</v>
      </c>
      <c r="D69" s="2" t="str">
        <f>IF(VLOOKUP(D$10,contractorInformation!$B$2:$H$43,7,FALSE) = "Sacramento", hydrologyAssumptions!$B60, hydrologyAssumptions!$C60)</f>
        <v>AN</v>
      </c>
      <c r="E69" s="2" t="str">
        <f>IF(VLOOKUP(E$10,contractorInformation!$B$2:$H$43,7,FALSE) = "Sacramento", hydrologyAssumptions!$B60, hydrologyAssumptions!$C60)</f>
        <v>AN</v>
      </c>
      <c r="F69" s="2" t="str">
        <f>IF(VLOOKUP(F$10,contractorInformation!$B$2:$H$43,7,FALSE) = "Sacramento", hydrologyAssumptions!$B60, hydrologyAssumptions!$C60)</f>
        <v>AN</v>
      </c>
      <c r="G69" s="2" t="str">
        <f>IF(VLOOKUP(G$10,contractorInformation!$B$2:$H$43,7,FALSE) = "Sacramento", hydrologyAssumptions!$B60, hydrologyAssumptions!$C60)</f>
        <v>AN</v>
      </c>
      <c r="H69" s="2" t="str">
        <f>IF(VLOOKUP(H$10,contractorInformation!$B$2:$H$43,7,FALSE) = "Sacramento", hydrologyAssumptions!$B60, hydrologyAssumptions!$C60)</f>
        <v>AN</v>
      </c>
      <c r="I69" s="2" t="str">
        <f>IF(VLOOKUP(I$10,contractorInformation!$B$2:$H$43,7,FALSE) = "Sacramento", hydrologyAssumptions!$B60, hydrologyAssumptions!$C60)</f>
        <v>AN</v>
      </c>
      <c r="J69" s="2" t="str">
        <f>IF(VLOOKUP(J$10,contractorInformation!$B$2:$H$43,7,FALSE) = "Sacramento", hydrologyAssumptions!$B60, hydrologyAssumptions!$C60)</f>
        <v>AN</v>
      </c>
      <c r="K69" s="2" t="str">
        <f>IF(VLOOKUP(K$10,contractorInformation!$B$2:$H$43,7,FALSE) = "Sacramento", hydrologyAssumptions!$B60, hydrologyAssumptions!$C60)</f>
        <v>AN</v>
      </c>
      <c r="L69" s="2" t="str">
        <f>IF(VLOOKUP(L$10,contractorInformation!$B$2:$H$43,7,FALSE) = "Sacramento", hydrologyAssumptions!$B60, hydrologyAssumptions!$C60)</f>
        <v>AN</v>
      </c>
      <c r="M69" s="2" t="str">
        <f>IF(VLOOKUP(M$10,contractorInformation!$B$2:$H$43,7,FALSE) = "Sacramento", hydrologyAssumptions!$B60, hydrologyAssumptions!$C60)</f>
        <v>AN</v>
      </c>
      <c r="N69" s="2" t="str">
        <f>IF(VLOOKUP(N$10,contractorInformation!$B$2:$H$43,7,FALSE) = "Sacramento", hydrologyAssumptions!$B60, hydrologyAssumptions!$C60)</f>
        <v>W</v>
      </c>
      <c r="O69" s="2" t="str">
        <f>IF(VLOOKUP(O$10,contractorInformation!$B$2:$H$43,7,FALSE) = "Sacramento", hydrologyAssumptions!$B60, hydrologyAssumptions!$C60)</f>
        <v>W</v>
      </c>
      <c r="P69" s="2" t="str">
        <f>IF(VLOOKUP(P$10,contractorInformation!$B$2:$H$43,7,FALSE) = "Sacramento", hydrologyAssumptions!$B60, hydrologyAssumptions!$C60)</f>
        <v>W</v>
      </c>
      <c r="Q69" s="2" t="str">
        <f>IF(VLOOKUP(Q$10,contractorInformation!$B$2:$H$43,7,FALSE) = "Sacramento", hydrologyAssumptions!$B60, hydrologyAssumptions!$C60)</f>
        <v>W</v>
      </c>
      <c r="R69" s="2" t="str">
        <f>IF(VLOOKUP(R$10,contractorInformation!$B$2:$H$43,7,FALSE) = "Sacramento", hydrologyAssumptions!$B60, hydrologyAssumptions!$C60)</f>
        <v>W</v>
      </c>
      <c r="S69" s="2" t="str">
        <f>IF(VLOOKUP(S$10,contractorInformation!$B$2:$H$43,7,FALSE) = "Sacramento", hydrologyAssumptions!$B60, hydrologyAssumptions!$C60)</f>
        <v>W</v>
      </c>
      <c r="T69" s="2" t="str">
        <f>IF(VLOOKUP(T$10,contractorInformation!$B$2:$H$43,7,FALSE) = "Sacramento", hydrologyAssumptions!$B60, hydrologyAssumptions!$C60)</f>
        <v>W</v>
      </c>
      <c r="U69" s="2" t="str">
        <f>IF(VLOOKUP(U$10,contractorInformation!$B$2:$H$43,7,FALSE) = "Sacramento", hydrologyAssumptions!$B60, hydrologyAssumptions!$C60)</f>
        <v>W</v>
      </c>
      <c r="V69" s="2" t="str">
        <f>IF(VLOOKUP(V$10,contractorInformation!$B$2:$H$43,7,FALSE) = "Sacramento", hydrologyAssumptions!$B60, hydrologyAssumptions!$C60)</f>
        <v>W</v>
      </c>
      <c r="W69" s="2" t="str">
        <f>IF(VLOOKUP(W$10,contractorInformation!$B$2:$H$43,7,FALSE) = "Sacramento", hydrologyAssumptions!$B60, hydrologyAssumptions!$C60)</f>
        <v>W</v>
      </c>
      <c r="X69" s="2" t="str">
        <f>IF(VLOOKUP(X$10,contractorInformation!$B$2:$H$43,7,FALSE) = "Sacramento", hydrologyAssumptions!$B60, hydrologyAssumptions!$C60)</f>
        <v>AN</v>
      </c>
      <c r="Y69" s="2" t="str">
        <f>IF(VLOOKUP(Y$10,contractorInformation!$B$2:$H$43,7,FALSE) = "Sacramento", hydrologyAssumptions!$B60, hydrologyAssumptions!$C60)</f>
        <v>AN</v>
      </c>
      <c r="Z69" s="2" t="str">
        <f>IF(VLOOKUP(Z$10,contractorInformation!$B$2:$H$43,7,FALSE) = "Sacramento", hydrologyAssumptions!$B60, hydrologyAssumptions!$C60)</f>
        <v>AN</v>
      </c>
      <c r="AA69" s="2" t="str">
        <f>IF(VLOOKUP(AA$10,contractorInformation!$B$2:$H$43,7,FALSE) = "Sacramento", hydrologyAssumptions!$B60, hydrologyAssumptions!$C60)</f>
        <v>AN</v>
      </c>
      <c r="AB69" s="2" t="str">
        <f>IF(VLOOKUP(AB$10,contractorInformation!$B$2:$H$43,7,FALSE) = "Sacramento", hydrologyAssumptions!$B60, hydrologyAssumptions!$C60)</f>
        <v>AN</v>
      </c>
      <c r="AC69" s="2" t="str">
        <f>IF(VLOOKUP(AC$10,contractorInformation!$B$2:$H$43,7,FALSE) = "Sacramento", hydrologyAssumptions!$B60, hydrologyAssumptions!$C60)</f>
        <v>AN</v>
      </c>
      <c r="AD69" s="2" t="str">
        <f>IF(VLOOKUP(AD$10,contractorInformation!$B$2:$H$43,7,FALSE) = "Sacramento", hydrologyAssumptions!$B60, hydrologyAssumptions!$C60)</f>
        <v>W</v>
      </c>
      <c r="AE69" s="2" t="str">
        <f>IF(VLOOKUP(AE$10,contractorInformation!$B$2:$H$43,7,FALSE) = "Sacramento", hydrologyAssumptions!$B60, hydrologyAssumptions!$C60)</f>
        <v>W</v>
      </c>
      <c r="AF69" s="2" t="str">
        <f>IF(VLOOKUP(AF$10,contractorInformation!$B$2:$H$43,7,FALSE) = "Sacramento", hydrologyAssumptions!$B60, hydrologyAssumptions!$C60)</f>
        <v>W</v>
      </c>
      <c r="AG69" s="2" t="str">
        <f>IF(VLOOKUP(AG$10,contractorInformation!$B$2:$H$43,7,FALSE) = "Sacramento", hydrologyAssumptions!$B60, hydrologyAssumptions!$C60)</f>
        <v>W</v>
      </c>
      <c r="AH69" s="2" t="str">
        <f>IF(VLOOKUP(AH$10,contractorInformation!$B$2:$H$43,7,FALSE) = "Sacramento", hydrologyAssumptions!$B60, hydrologyAssumptions!$C60)</f>
        <v>W</v>
      </c>
      <c r="AI69" s="2" t="str">
        <f>IF(VLOOKUP(AI$10,contractorInformation!$B$2:$H$43,7,FALSE) = "Sacramento", hydrologyAssumptions!$B60, hydrologyAssumptions!$C60)</f>
        <v>W</v>
      </c>
      <c r="AJ69" s="2" t="str">
        <f>IF(VLOOKUP(AJ$10,contractorInformation!$B$2:$H$43,7,FALSE) = "Sacramento", hydrologyAssumptions!$B60, hydrologyAssumptions!$C60)</f>
        <v>W</v>
      </c>
      <c r="AK69" s="2" t="str">
        <f>IF(VLOOKUP(AK$10,contractorInformation!$B$2:$H$43,7,FALSE) = "Sacramento", hydrologyAssumptions!$B60, hydrologyAssumptions!$C60)</f>
        <v>W</v>
      </c>
      <c r="AL69" s="2" t="str">
        <f>IF(VLOOKUP(AL$10,contractorInformation!$B$2:$H$43,7,FALSE) = "Sacramento", hydrologyAssumptions!$B60, hydrologyAssumptions!$C60)</f>
        <v>W</v>
      </c>
      <c r="AM69" s="2" t="str">
        <f>IF(VLOOKUP(AM$10,contractorInformation!$B$2:$H$43,7,FALSE) = "Sacramento", hydrologyAssumptions!$B60, hydrologyAssumptions!$C60)</f>
        <v>W</v>
      </c>
      <c r="AN69" s="2" t="str">
        <f>IF(VLOOKUP(AN$10,contractorInformation!$B$2:$H$43,7,FALSE) = "Sacramento", hydrologyAssumptions!$B60, hydrologyAssumptions!$C60)</f>
        <v>W</v>
      </c>
      <c r="AO69" s="2" t="str">
        <f>IF(VLOOKUP(AO$10,contractorInformation!$B$2:$H$43,7,FALSE) = "Sacramento", hydrologyAssumptions!$B60, hydrologyAssumptions!$C60)</f>
        <v>W</v>
      </c>
      <c r="AP69" s="2" t="str">
        <f>IF(VLOOKUP(AP$10,contractorInformation!$B$2:$H$43,7,FALSE) = "Sacramento", hydrologyAssumptions!$B60, hydrologyAssumptions!$C60)</f>
        <v>W</v>
      </c>
      <c r="AQ69" s="2" t="str">
        <f>IF(VLOOKUP(AQ$10,contractorInformation!$B$2:$H$43,7,FALSE) = "Sacramento", hydrologyAssumptions!$B60, hydrologyAssumptions!$C60)</f>
        <v>W</v>
      </c>
    </row>
    <row r="70" spans="1:43" hidden="1" outlineLevel="1" x14ac:dyDescent="0.35">
      <c r="A70" s="2">
        <v>1981</v>
      </c>
      <c r="B70" s="2" t="str">
        <f>IF(VLOOKUP(B$10,contractorInformation!$B$2:$H$43,7,FALSE) = "Sacramento", hydrologyAssumptions!$B61, hydrologyAssumptions!$C61)</f>
        <v>D</v>
      </c>
      <c r="C70" s="2" t="str">
        <f>IF(VLOOKUP(C$10,contractorInformation!$B$2:$H$43,7,FALSE) = "Sacramento", hydrologyAssumptions!$B61, hydrologyAssumptions!$C61)</f>
        <v>D</v>
      </c>
      <c r="D70" s="2" t="str">
        <f>IF(VLOOKUP(D$10,contractorInformation!$B$2:$H$43,7,FALSE) = "Sacramento", hydrologyAssumptions!$B61, hydrologyAssumptions!$C61)</f>
        <v>D</v>
      </c>
      <c r="E70" s="2" t="str">
        <f>IF(VLOOKUP(E$10,contractorInformation!$B$2:$H$43,7,FALSE) = "Sacramento", hydrologyAssumptions!$B61, hydrologyAssumptions!$C61)</f>
        <v>D</v>
      </c>
      <c r="F70" s="2" t="str">
        <f>IF(VLOOKUP(F$10,contractorInformation!$B$2:$H$43,7,FALSE) = "Sacramento", hydrologyAssumptions!$B61, hydrologyAssumptions!$C61)</f>
        <v>D</v>
      </c>
      <c r="G70" s="2" t="str">
        <f>IF(VLOOKUP(G$10,contractorInformation!$B$2:$H$43,7,FALSE) = "Sacramento", hydrologyAssumptions!$B61, hydrologyAssumptions!$C61)</f>
        <v>D</v>
      </c>
      <c r="H70" s="2" t="str">
        <f>IF(VLOOKUP(H$10,contractorInformation!$B$2:$H$43,7,FALSE) = "Sacramento", hydrologyAssumptions!$B61, hydrologyAssumptions!$C61)</f>
        <v>D</v>
      </c>
      <c r="I70" s="2" t="str">
        <f>IF(VLOOKUP(I$10,contractorInformation!$B$2:$H$43,7,FALSE) = "Sacramento", hydrologyAssumptions!$B61, hydrologyAssumptions!$C61)</f>
        <v>D</v>
      </c>
      <c r="J70" s="2" t="str">
        <f>IF(VLOOKUP(J$10,contractorInformation!$B$2:$H$43,7,FALSE) = "Sacramento", hydrologyAssumptions!$B61, hydrologyAssumptions!$C61)</f>
        <v>D</v>
      </c>
      <c r="K70" s="2" t="str">
        <f>IF(VLOOKUP(K$10,contractorInformation!$B$2:$H$43,7,FALSE) = "Sacramento", hydrologyAssumptions!$B61, hydrologyAssumptions!$C61)</f>
        <v>D</v>
      </c>
      <c r="L70" s="2" t="str">
        <f>IF(VLOOKUP(L$10,contractorInformation!$B$2:$H$43,7,FALSE) = "Sacramento", hydrologyAssumptions!$B61, hydrologyAssumptions!$C61)</f>
        <v>D</v>
      </c>
      <c r="M70" s="2" t="str">
        <f>IF(VLOOKUP(M$10,contractorInformation!$B$2:$H$43,7,FALSE) = "Sacramento", hydrologyAssumptions!$B61, hydrologyAssumptions!$C61)</f>
        <v>D</v>
      </c>
      <c r="N70" s="2" t="str">
        <f>IF(VLOOKUP(N$10,contractorInformation!$B$2:$H$43,7,FALSE) = "Sacramento", hydrologyAssumptions!$B61, hydrologyAssumptions!$C61)</f>
        <v>D</v>
      </c>
      <c r="O70" s="2" t="str">
        <f>IF(VLOOKUP(O$10,contractorInformation!$B$2:$H$43,7,FALSE) = "Sacramento", hydrologyAssumptions!$B61, hydrologyAssumptions!$C61)</f>
        <v>D</v>
      </c>
      <c r="P70" s="2" t="str">
        <f>IF(VLOOKUP(P$10,contractorInformation!$B$2:$H$43,7,FALSE) = "Sacramento", hydrologyAssumptions!$B61, hydrologyAssumptions!$C61)</f>
        <v>D</v>
      </c>
      <c r="Q70" s="2" t="str">
        <f>IF(VLOOKUP(Q$10,contractorInformation!$B$2:$H$43,7,FALSE) = "Sacramento", hydrologyAssumptions!$B61, hydrologyAssumptions!$C61)</f>
        <v>D</v>
      </c>
      <c r="R70" s="2" t="str">
        <f>IF(VLOOKUP(R$10,contractorInformation!$B$2:$H$43,7,FALSE) = "Sacramento", hydrologyAssumptions!$B61, hydrologyAssumptions!$C61)</f>
        <v>D</v>
      </c>
      <c r="S70" s="2" t="str">
        <f>IF(VLOOKUP(S$10,contractorInformation!$B$2:$H$43,7,FALSE) = "Sacramento", hydrologyAssumptions!$B61, hydrologyAssumptions!$C61)</f>
        <v>D</v>
      </c>
      <c r="T70" s="2" t="str">
        <f>IF(VLOOKUP(T$10,contractorInformation!$B$2:$H$43,7,FALSE) = "Sacramento", hydrologyAssumptions!$B61, hydrologyAssumptions!$C61)</f>
        <v>D</v>
      </c>
      <c r="U70" s="2" t="str">
        <f>IF(VLOOKUP(U$10,contractorInformation!$B$2:$H$43,7,FALSE) = "Sacramento", hydrologyAssumptions!$B61, hydrologyAssumptions!$C61)</f>
        <v>D</v>
      </c>
      <c r="V70" s="2" t="str">
        <f>IF(VLOOKUP(V$10,contractorInformation!$B$2:$H$43,7,FALSE) = "Sacramento", hydrologyAssumptions!$B61, hydrologyAssumptions!$C61)</f>
        <v>D</v>
      </c>
      <c r="W70" s="2" t="str">
        <f>IF(VLOOKUP(W$10,contractorInformation!$B$2:$H$43,7,FALSE) = "Sacramento", hydrologyAssumptions!$B61, hydrologyAssumptions!$C61)</f>
        <v>D</v>
      </c>
      <c r="X70" s="2" t="str">
        <f>IF(VLOOKUP(X$10,contractorInformation!$B$2:$H$43,7,FALSE) = "Sacramento", hydrologyAssumptions!$B61, hydrologyAssumptions!$C61)</f>
        <v>D</v>
      </c>
      <c r="Y70" s="2" t="str">
        <f>IF(VLOOKUP(Y$10,contractorInformation!$B$2:$H$43,7,FALSE) = "Sacramento", hydrologyAssumptions!$B61, hydrologyAssumptions!$C61)</f>
        <v>D</v>
      </c>
      <c r="Z70" s="2" t="str">
        <f>IF(VLOOKUP(Z$10,contractorInformation!$B$2:$H$43,7,FALSE) = "Sacramento", hydrologyAssumptions!$B61, hydrologyAssumptions!$C61)</f>
        <v>D</v>
      </c>
      <c r="AA70" s="2" t="str">
        <f>IF(VLOOKUP(AA$10,contractorInformation!$B$2:$H$43,7,FALSE) = "Sacramento", hydrologyAssumptions!$B61, hydrologyAssumptions!$C61)</f>
        <v>D</v>
      </c>
      <c r="AB70" s="2" t="str">
        <f>IF(VLOOKUP(AB$10,contractorInformation!$B$2:$H$43,7,FALSE) = "Sacramento", hydrologyAssumptions!$B61, hydrologyAssumptions!$C61)</f>
        <v>D</v>
      </c>
      <c r="AC70" s="2" t="str">
        <f>IF(VLOOKUP(AC$10,contractorInformation!$B$2:$H$43,7,FALSE) = "Sacramento", hydrologyAssumptions!$B61, hydrologyAssumptions!$C61)</f>
        <v>D</v>
      </c>
      <c r="AD70" s="2" t="str">
        <f>IF(VLOOKUP(AD$10,contractorInformation!$B$2:$H$43,7,FALSE) = "Sacramento", hydrologyAssumptions!$B61, hydrologyAssumptions!$C61)</f>
        <v>D</v>
      </c>
      <c r="AE70" s="2" t="str">
        <f>IF(VLOOKUP(AE$10,contractorInformation!$B$2:$H$43,7,FALSE) = "Sacramento", hydrologyAssumptions!$B61, hydrologyAssumptions!$C61)</f>
        <v>D</v>
      </c>
      <c r="AF70" s="2" t="str">
        <f>IF(VLOOKUP(AF$10,contractorInformation!$B$2:$H$43,7,FALSE) = "Sacramento", hydrologyAssumptions!$B61, hydrologyAssumptions!$C61)</f>
        <v>D</v>
      </c>
      <c r="AG70" s="2" t="str">
        <f>IF(VLOOKUP(AG$10,contractorInformation!$B$2:$H$43,7,FALSE) = "Sacramento", hydrologyAssumptions!$B61, hydrologyAssumptions!$C61)</f>
        <v>D</v>
      </c>
      <c r="AH70" s="2" t="str">
        <f>IF(VLOOKUP(AH$10,contractorInformation!$B$2:$H$43,7,FALSE) = "Sacramento", hydrologyAssumptions!$B61, hydrologyAssumptions!$C61)</f>
        <v>D</v>
      </c>
      <c r="AI70" s="2" t="str">
        <f>IF(VLOOKUP(AI$10,contractorInformation!$B$2:$H$43,7,FALSE) = "Sacramento", hydrologyAssumptions!$B61, hydrologyAssumptions!$C61)</f>
        <v>D</v>
      </c>
      <c r="AJ70" s="2" t="str">
        <f>IF(VLOOKUP(AJ$10,contractorInformation!$B$2:$H$43,7,FALSE) = "Sacramento", hydrologyAssumptions!$B61, hydrologyAssumptions!$C61)</f>
        <v>D</v>
      </c>
      <c r="AK70" s="2" t="str">
        <f>IF(VLOOKUP(AK$10,contractorInformation!$B$2:$H$43,7,FALSE) = "Sacramento", hydrologyAssumptions!$B61, hydrologyAssumptions!$C61)</f>
        <v>D</v>
      </c>
      <c r="AL70" s="2" t="str">
        <f>IF(VLOOKUP(AL$10,contractorInformation!$B$2:$H$43,7,FALSE) = "Sacramento", hydrologyAssumptions!$B61, hydrologyAssumptions!$C61)</f>
        <v>D</v>
      </c>
      <c r="AM70" s="2" t="str">
        <f>IF(VLOOKUP(AM$10,contractorInformation!$B$2:$H$43,7,FALSE) = "Sacramento", hydrologyAssumptions!$B61, hydrologyAssumptions!$C61)</f>
        <v>D</v>
      </c>
      <c r="AN70" s="2" t="str">
        <f>IF(VLOOKUP(AN$10,contractorInformation!$B$2:$H$43,7,FALSE) = "Sacramento", hydrologyAssumptions!$B61, hydrologyAssumptions!$C61)</f>
        <v>D</v>
      </c>
      <c r="AO70" s="2" t="str">
        <f>IF(VLOOKUP(AO$10,contractorInformation!$B$2:$H$43,7,FALSE) = "Sacramento", hydrologyAssumptions!$B61, hydrologyAssumptions!$C61)</f>
        <v>D</v>
      </c>
      <c r="AP70" s="2" t="str">
        <f>IF(VLOOKUP(AP$10,contractorInformation!$B$2:$H$43,7,FALSE) = "Sacramento", hydrologyAssumptions!$B61, hydrologyAssumptions!$C61)</f>
        <v>D</v>
      </c>
      <c r="AQ70" s="2" t="str">
        <f>IF(VLOOKUP(AQ$10,contractorInformation!$B$2:$H$43,7,FALSE) = "Sacramento", hydrologyAssumptions!$B61, hydrologyAssumptions!$C61)</f>
        <v>D</v>
      </c>
    </row>
    <row r="71" spans="1:43" hidden="1" outlineLevel="1" x14ac:dyDescent="0.35">
      <c r="A71" s="2">
        <v>1982</v>
      </c>
      <c r="B71" s="2" t="str">
        <f>IF(VLOOKUP(B$10,contractorInformation!$B$2:$H$43,7,FALSE) = "Sacramento", hydrologyAssumptions!$B62, hydrologyAssumptions!$C62)</f>
        <v>W</v>
      </c>
      <c r="C71" s="2" t="str">
        <f>IF(VLOOKUP(C$10,contractorInformation!$B$2:$H$43,7,FALSE) = "Sacramento", hydrologyAssumptions!$B62, hydrologyAssumptions!$C62)</f>
        <v>W</v>
      </c>
      <c r="D71" s="2" t="str">
        <f>IF(VLOOKUP(D$10,contractorInformation!$B$2:$H$43,7,FALSE) = "Sacramento", hydrologyAssumptions!$B62, hydrologyAssumptions!$C62)</f>
        <v>W</v>
      </c>
      <c r="E71" s="2" t="str">
        <f>IF(VLOOKUP(E$10,contractorInformation!$B$2:$H$43,7,FALSE) = "Sacramento", hydrologyAssumptions!$B62, hydrologyAssumptions!$C62)</f>
        <v>W</v>
      </c>
      <c r="F71" s="2" t="str">
        <f>IF(VLOOKUP(F$10,contractorInformation!$B$2:$H$43,7,FALSE) = "Sacramento", hydrologyAssumptions!$B62, hydrologyAssumptions!$C62)</f>
        <v>W</v>
      </c>
      <c r="G71" s="2" t="str">
        <f>IF(VLOOKUP(G$10,contractorInformation!$B$2:$H$43,7,FALSE) = "Sacramento", hydrologyAssumptions!$B62, hydrologyAssumptions!$C62)</f>
        <v>W</v>
      </c>
      <c r="H71" s="2" t="str">
        <f>IF(VLOOKUP(H$10,contractorInformation!$B$2:$H$43,7,FALSE) = "Sacramento", hydrologyAssumptions!$B62, hydrologyAssumptions!$C62)</f>
        <v>W</v>
      </c>
      <c r="I71" s="2" t="str">
        <f>IF(VLOOKUP(I$10,contractorInformation!$B$2:$H$43,7,FALSE) = "Sacramento", hydrologyAssumptions!$B62, hydrologyAssumptions!$C62)</f>
        <v>W</v>
      </c>
      <c r="J71" s="2" t="str">
        <f>IF(VLOOKUP(J$10,contractorInformation!$B$2:$H$43,7,FALSE) = "Sacramento", hydrologyAssumptions!$B62, hydrologyAssumptions!$C62)</f>
        <v>W</v>
      </c>
      <c r="K71" s="2" t="str">
        <f>IF(VLOOKUP(K$10,contractorInformation!$B$2:$H$43,7,FALSE) = "Sacramento", hydrologyAssumptions!$B62, hydrologyAssumptions!$C62)</f>
        <v>W</v>
      </c>
      <c r="L71" s="2" t="str">
        <f>IF(VLOOKUP(L$10,contractorInformation!$B$2:$H$43,7,FALSE) = "Sacramento", hydrologyAssumptions!$B62, hydrologyAssumptions!$C62)</f>
        <v>W</v>
      </c>
      <c r="M71" s="2" t="str">
        <f>IF(VLOOKUP(M$10,contractorInformation!$B$2:$H$43,7,FALSE) = "Sacramento", hydrologyAssumptions!$B62, hydrologyAssumptions!$C62)</f>
        <v>W</v>
      </c>
      <c r="N71" s="2" t="str">
        <f>IF(VLOOKUP(N$10,contractorInformation!$B$2:$H$43,7,FALSE) = "Sacramento", hydrologyAssumptions!$B62, hydrologyAssumptions!$C62)</f>
        <v>W</v>
      </c>
      <c r="O71" s="2" t="str">
        <f>IF(VLOOKUP(O$10,contractorInformation!$B$2:$H$43,7,FALSE) = "Sacramento", hydrologyAssumptions!$B62, hydrologyAssumptions!$C62)</f>
        <v>W</v>
      </c>
      <c r="P71" s="2" t="str">
        <f>IF(VLOOKUP(P$10,contractorInformation!$B$2:$H$43,7,FALSE) = "Sacramento", hydrologyAssumptions!$B62, hydrologyAssumptions!$C62)</f>
        <v>W</v>
      </c>
      <c r="Q71" s="2" t="str">
        <f>IF(VLOOKUP(Q$10,contractorInformation!$B$2:$H$43,7,FALSE) = "Sacramento", hydrologyAssumptions!$B62, hydrologyAssumptions!$C62)</f>
        <v>W</v>
      </c>
      <c r="R71" s="2" t="str">
        <f>IF(VLOOKUP(R$10,contractorInformation!$B$2:$H$43,7,FALSE) = "Sacramento", hydrologyAssumptions!$B62, hydrologyAssumptions!$C62)</f>
        <v>W</v>
      </c>
      <c r="S71" s="2" t="str">
        <f>IF(VLOOKUP(S$10,contractorInformation!$B$2:$H$43,7,FALSE) = "Sacramento", hydrologyAssumptions!$B62, hydrologyAssumptions!$C62)</f>
        <v>W</v>
      </c>
      <c r="T71" s="2" t="str">
        <f>IF(VLOOKUP(T$10,contractorInformation!$B$2:$H$43,7,FALSE) = "Sacramento", hydrologyAssumptions!$B62, hydrologyAssumptions!$C62)</f>
        <v>W</v>
      </c>
      <c r="U71" s="2" t="str">
        <f>IF(VLOOKUP(U$10,contractorInformation!$B$2:$H$43,7,FALSE) = "Sacramento", hydrologyAssumptions!$B62, hydrologyAssumptions!$C62)</f>
        <v>W</v>
      </c>
      <c r="V71" s="2" t="str">
        <f>IF(VLOOKUP(V$10,contractorInformation!$B$2:$H$43,7,FALSE) = "Sacramento", hydrologyAssumptions!$B62, hydrologyAssumptions!$C62)</f>
        <v>W</v>
      </c>
      <c r="W71" s="2" t="str">
        <f>IF(VLOOKUP(W$10,contractorInformation!$B$2:$H$43,7,FALSE) = "Sacramento", hydrologyAssumptions!$B62, hydrologyAssumptions!$C62)</f>
        <v>W</v>
      </c>
      <c r="X71" s="2" t="str">
        <f>IF(VLOOKUP(X$10,contractorInformation!$B$2:$H$43,7,FALSE) = "Sacramento", hydrologyAssumptions!$B62, hydrologyAssumptions!$C62)</f>
        <v>W</v>
      </c>
      <c r="Y71" s="2" t="str">
        <f>IF(VLOOKUP(Y$10,contractorInformation!$B$2:$H$43,7,FALSE) = "Sacramento", hydrologyAssumptions!$B62, hydrologyAssumptions!$C62)</f>
        <v>W</v>
      </c>
      <c r="Z71" s="2" t="str">
        <f>IF(VLOOKUP(Z$10,contractorInformation!$B$2:$H$43,7,FALSE) = "Sacramento", hydrologyAssumptions!$B62, hydrologyAssumptions!$C62)</f>
        <v>W</v>
      </c>
      <c r="AA71" s="2" t="str">
        <f>IF(VLOOKUP(AA$10,contractorInformation!$B$2:$H$43,7,FALSE) = "Sacramento", hydrologyAssumptions!$B62, hydrologyAssumptions!$C62)</f>
        <v>W</v>
      </c>
      <c r="AB71" s="2" t="str">
        <f>IF(VLOOKUP(AB$10,contractorInformation!$B$2:$H$43,7,FALSE) = "Sacramento", hydrologyAssumptions!$B62, hydrologyAssumptions!$C62)</f>
        <v>W</v>
      </c>
      <c r="AC71" s="2" t="str">
        <f>IF(VLOOKUP(AC$10,contractorInformation!$B$2:$H$43,7,FALSE) = "Sacramento", hydrologyAssumptions!$B62, hydrologyAssumptions!$C62)</f>
        <v>W</v>
      </c>
      <c r="AD71" s="2" t="str">
        <f>IF(VLOOKUP(AD$10,contractorInformation!$B$2:$H$43,7,FALSE) = "Sacramento", hydrologyAssumptions!$B62, hydrologyAssumptions!$C62)</f>
        <v>W</v>
      </c>
      <c r="AE71" s="2" t="str">
        <f>IF(VLOOKUP(AE$10,contractorInformation!$B$2:$H$43,7,FALSE) = "Sacramento", hydrologyAssumptions!$B62, hydrologyAssumptions!$C62)</f>
        <v>W</v>
      </c>
      <c r="AF71" s="2" t="str">
        <f>IF(VLOOKUP(AF$10,contractorInformation!$B$2:$H$43,7,FALSE) = "Sacramento", hydrologyAssumptions!$B62, hydrologyAssumptions!$C62)</f>
        <v>W</v>
      </c>
      <c r="AG71" s="2" t="str">
        <f>IF(VLOOKUP(AG$10,contractorInformation!$B$2:$H$43,7,FALSE) = "Sacramento", hydrologyAssumptions!$B62, hydrologyAssumptions!$C62)</f>
        <v>W</v>
      </c>
      <c r="AH71" s="2" t="str">
        <f>IF(VLOOKUP(AH$10,contractorInformation!$B$2:$H$43,7,FALSE) = "Sacramento", hydrologyAssumptions!$B62, hydrologyAssumptions!$C62)</f>
        <v>W</v>
      </c>
      <c r="AI71" s="2" t="str">
        <f>IF(VLOOKUP(AI$10,contractorInformation!$B$2:$H$43,7,FALSE) = "Sacramento", hydrologyAssumptions!$B62, hydrologyAssumptions!$C62)</f>
        <v>W</v>
      </c>
      <c r="AJ71" s="2" t="str">
        <f>IF(VLOOKUP(AJ$10,contractorInformation!$B$2:$H$43,7,FALSE) = "Sacramento", hydrologyAssumptions!$B62, hydrologyAssumptions!$C62)</f>
        <v>W</v>
      </c>
      <c r="AK71" s="2" t="str">
        <f>IF(VLOOKUP(AK$10,contractorInformation!$B$2:$H$43,7,FALSE) = "Sacramento", hydrologyAssumptions!$B62, hydrologyAssumptions!$C62)</f>
        <v>W</v>
      </c>
      <c r="AL71" s="2" t="str">
        <f>IF(VLOOKUP(AL$10,contractorInformation!$B$2:$H$43,7,FALSE) = "Sacramento", hydrologyAssumptions!$B62, hydrologyAssumptions!$C62)</f>
        <v>W</v>
      </c>
      <c r="AM71" s="2" t="str">
        <f>IF(VLOOKUP(AM$10,contractorInformation!$B$2:$H$43,7,FALSE) = "Sacramento", hydrologyAssumptions!$B62, hydrologyAssumptions!$C62)</f>
        <v>W</v>
      </c>
      <c r="AN71" s="2" t="str">
        <f>IF(VLOOKUP(AN$10,contractorInformation!$B$2:$H$43,7,FALSE) = "Sacramento", hydrologyAssumptions!$B62, hydrologyAssumptions!$C62)</f>
        <v>W</v>
      </c>
      <c r="AO71" s="2" t="str">
        <f>IF(VLOOKUP(AO$10,contractorInformation!$B$2:$H$43,7,FALSE) = "Sacramento", hydrologyAssumptions!$B62, hydrologyAssumptions!$C62)</f>
        <v>W</v>
      </c>
      <c r="AP71" s="2" t="str">
        <f>IF(VLOOKUP(AP$10,contractorInformation!$B$2:$H$43,7,FALSE) = "Sacramento", hydrologyAssumptions!$B62, hydrologyAssumptions!$C62)</f>
        <v>W</v>
      </c>
      <c r="AQ71" s="2" t="str">
        <f>IF(VLOOKUP(AQ$10,contractorInformation!$B$2:$H$43,7,FALSE) = "Sacramento", hydrologyAssumptions!$B62, hydrologyAssumptions!$C62)</f>
        <v>W</v>
      </c>
    </row>
    <row r="72" spans="1:43" hidden="1" outlineLevel="1" x14ac:dyDescent="0.35">
      <c r="A72" s="2">
        <v>1983</v>
      </c>
      <c r="B72" s="2" t="str">
        <f>IF(VLOOKUP(B$10,contractorInformation!$B$2:$H$43,7,FALSE) = "Sacramento", hydrologyAssumptions!$B63, hydrologyAssumptions!$C63)</f>
        <v>W</v>
      </c>
      <c r="C72" s="2" t="str">
        <f>IF(VLOOKUP(C$10,contractorInformation!$B$2:$H$43,7,FALSE) = "Sacramento", hydrologyAssumptions!$B63, hydrologyAssumptions!$C63)</f>
        <v>W</v>
      </c>
      <c r="D72" s="2" t="str">
        <f>IF(VLOOKUP(D$10,contractorInformation!$B$2:$H$43,7,FALSE) = "Sacramento", hydrologyAssumptions!$B63, hydrologyAssumptions!$C63)</f>
        <v>W</v>
      </c>
      <c r="E72" s="2" t="str">
        <f>IF(VLOOKUP(E$10,contractorInformation!$B$2:$H$43,7,FALSE) = "Sacramento", hydrologyAssumptions!$B63, hydrologyAssumptions!$C63)</f>
        <v>W</v>
      </c>
      <c r="F72" s="2" t="str">
        <f>IF(VLOOKUP(F$10,contractorInformation!$B$2:$H$43,7,FALSE) = "Sacramento", hydrologyAssumptions!$B63, hydrologyAssumptions!$C63)</f>
        <v>W</v>
      </c>
      <c r="G72" s="2" t="str">
        <f>IF(VLOOKUP(G$10,contractorInformation!$B$2:$H$43,7,FALSE) = "Sacramento", hydrologyAssumptions!$B63, hydrologyAssumptions!$C63)</f>
        <v>W</v>
      </c>
      <c r="H72" s="2" t="str">
        <f>IF(VLOOKUP(H$10,contractorInformation!$B$2:$H$43,7,FALSE) = "Sacramento", hydrologyAssumptions!$B63, hydrologyAssumptions!$C63)</f>
        <v>W</v>
      </c>
      <c r="I72" s="2" t="str">
        <f>IF(VLOOKUP(I$10,contractorInformation!$B$2:$H$43,7,FALSE) = "Sacramento", hydrologyAssumptions!$B63, hydrologyAssumptions!$C63)</f>
        <v>W</v>
      </c>
      <c r="J72" s="2" t="str">
        <f>IF(VLOOKUP(J$10,contractorInformation!$B$2:$H$43,7,FALSE) = "Sacramento", hydrologyAssumptions!$B63, hydrologyAssumptions!$C63)</f>
        <v>W</v>
      </c>
      <c r="K72" s="2" t="str">
        <f>IF(VLOOKUP(K$10,contractorInformation!$B$2:$H$43,7,FALSE) = "Sacramento", hydrologyAssumptions!$B63, hydrologyAssumptions!$C63)</f>
        <v>W</v>
      </c>
      <c r="L72" s="2" t="str">
        <f>IF(VLOOKUP(L$10,contractorInformation!$B$2:$H$43,7,FALSE) = "Sacramento", hydrologyAssumptions!$B63, hydrologyAssumptions!$C63)</f>
        <v>W</v>
      </c>
      <c r="M72" s="2" t="str">
        <f>IF(VLOOKUP(M$10,contractorInformation!$B$2:$H$43,7,FALSE) = "Sacramento", hydrologyAssumptions!$B63, hydrologyAssumptions!$C63)</f>
        <v>W</v>
      </c>
      <c r="N72" s="2" t="str">
        <f>IF(VLOOKUP(N$10,contractorInformation!$B$2:$H$43,7,FALSE) = "Sacramento", hydrologyAssumptions!$B63, hydrologyAssumptions!$C63)</f>
        <v>W</v>
      </c>
      <c r="O72" s="2" t="str">
        <f>IF(VLOOKUP(O$10,contractorInformation!$B$2:$H$43,7,FALSE) = "Sacramento", hydrologyAssumptions!$B63, hydrologyAssumptions!$C63)</f>
        <v>W</v>
      </c>
      <c r="P72" s="2" t="str">
        <f>IF(VLOOKUP(P$10,contractorInformation!$B$2:$H$43,7,FALSE) = "Sacramento", hydrologyAssumptions!$B63, hydrologyAssumptions!$C63)</f>
        <v>W</v>
      </c>
      <c r="Q72" s="2" t="str">
        <f>IF(VLOOKUP(Q$10,contractorInformation!$B$2:$H$43,7,FALSE) = "Sacramento", hydrologyAssumptions!$B63, hydrologyAssumptions!$C63)</f>
        <v>W</v>
      </c>
      <c r="R72" s="2" t="str">
        <f>IF(VLOOKUP(R$10,contractorInformation!$B$2:$H$43,7,FALSE) = "Sacramento", hydrologyAssumptions!$B63, hydrologyAssumptions!$C63)</f>
        <v>W</v>
      </c>
      <c r="S72" s="2" t="str">
        <f>IF(VLOOKUP(S$10,contractorInformation!$B$2:$H$43,7,FALSE) = "Sacramento", hydrologyAssumptions!$B63, hydrologyAssumptions!$C63)</f>
        <v>W</v>
      </c>
      <c r="T72" s="2" t="str">
        <f>IF(VLOOKUP(T$10,contractorInformation!$B$2:$H$43,7,FALSE) = "Sacramento", hydrologyAssumptions!$B63, hydrologyAssumptions!$C63)</f>
        <v>W</v>
      </c>
      <c r="U72" s="2" t="str">
        <f>IF(VLOOKUP(U$10,contractorInformation!$B$2:$H$43,7,FALSE) = "Sacramento", hydrologyAssumptions!$B63, hydrologyAssumptions!$C63)</f>
        <v>W</v>
      </c>
      <c r="V72" s="2" t="str">
        <f>IF(VLOOKUP(V$10,contractorInformation!$B$2:$H$43,7,FALSE) = "Sacramento", hydrologyAssumptions!$B63, hydrologyAssumptions!$C63)</f>
        <v>W</v>
      </c>
      <c r="W72" s="2" t="str">
        <f>IF(VLOOKUP(W$10,contractorInformation!$B$2:$H$43,7,FALSE) = "Sacramento", hydrologyAssumptions!$B63, hydrologyAssumptions!$C63)</f>
        <v>W</v>
      </c>
      <c r="X72" s="2" t="str">
        <f>IF(VLOOKUP(X$10,contractorInformation!$B$2:$H$43,7,FALSE) = "Sacramento", hydrologyAssumptions!$B63, hydrologyAssumptions!$C63)</f>
        <v>W</v>
      </c>
      <c r="Y72" s="2" t="str">
        <f>IF(VLOOKUP(Y$10,contractorInformation!$B$2:$H$43,7,FALSE) = "Sacramento", hydrologyAssumptions!$B63, hydrologyAssumptions!$C63)</f>
        <v>W</v>
      </c>
      <c r="Z72" s="2" t="str">
        <f>IF(VLOOKUP(Z$10,contractorInformation!$B$2:$H$43,7,FALSE) = "Sacramento", hydrologyAssumptions!$B63, hydrologyAssumptions!$C63)</f>
        <v>W</v>
      </c>
      <c r="AA72" s="2" t="str">
        <f>IF(VLOOKUP(AA$10,contractorInformation!$B$2:$H$43,7,FALSE) = "Sacramento", hydrologyAssumptions!$B63, hydrologyAssumptions!$C63)</f>
        <v>W</v>
      </c>
      <c r="AB72" s="2" t="str">
        <f>IF(VLOOKUP(AB$10,contractorInformation!$B$2:$H$43,7,FALSE) = "Sacramento", hydrologyAssumptions!$B63, hydrologyAssumptions!$C63)</f>
        <v>W</v>
      </c>
      <c r="AC72" s="2" t="str">
        <f>IF(VLOOKUP(AC$10,contractorInformation!$B$2:$H$43,7,FALSE) = "Sacramento", hydrologyAssumptions!$B63, hydrologyAssumptions!$C63)</f>
        <v>W</v>
      </c>
      <c r="AD72" s="2" t="str">
        <f>IF(VLOOKUP(AD$10,contractorInformation!$B$2:$H$43,7,FALSE) = "Sacramento", hydrologyAssumptions!$B63, hydrologyAssumptions!$C63)</f>
        <v>W</v>
      </c>
      <c r="AE72" s="2" t="str">
        <f>IF(VLOOKUP(AE$10,contractorInformation!$B$2:$H$43,7,FALSE) = "Sacramento", hydrologyAssumptions!$B63, hydrologyAssumptions!$C63)</f>
        <v>W</v>
      </c>
      <c r="AF72" s="2" t="str">
        <f>IF(VLOOKUP(AF$10,contractorInformation!$B$2:$H$43,7,FALSE) = "Sacramento", hydrologyAssumptions!$B63, hydrologyAssumptions!$C63)</f>
        <v>W</v>
      </c>
      <c r="AG72" s="2" t="str">
        <f>IF(VLOOKUP(AG$10,contractorInformation!$B$2:$H$43,7,FALSE) = "Sacramento", hydrologyAssumptions!$B63, hydrologyAssumptions!$C63)</f>
        <v>W</v>
      </c>
      <c r="AH72" s="2" t="str">
        <f>IF(VLOOKUP(AH$10,contractorInformation!$B$2:$H$43,7,FALSE) = "Sacramento", hydrologyAssumptions!$B63, hydrologyAssumptions!$C63)</f>
        <v>W</v>
      </c>
      <c r="AI72" s="2" t="str">
        <f>IF(VLOOKUP(AI$10,contractorInformation!$B$2:$H$43,7,FALSE) = "Sacramento", hydrologyAssumptions!$B63, hydrologyAssumptions!$C63)</f>
        <v>W</v>
      </c>
      <c r="AJ72" s="2" t="str">
        <f>IF(VLOOKUP(AJ$10,contractorInformation!$B$2:$H$43,7,FALSE) = "Sacramento", hydrologyAssumptions!$B63, hydrologyAssumptions!$C63)</f>
        <v>W</v>
      </c>
      <c r="AK72" s="2" t="str">
        <f>IF(VLOOKUP(AK$10,contractorInformation!$B$2:$H$43,7,FALSE) = "Sacramento", hydrologyAssumptions!$B63, hydrologyAssumptions!$C63)</f>
        <v>W</v>
      </c>
      <c r="AL72" s="2" t="str">
        <f>IF(VLOOKUP(AL$10,contractorInformation!$B$2:$H$43,7,FALSE) = "Sacramento", hydrologyAssumptions!$B63, hydrologyAssumptions!$C63)</f>
        <v>W</v>
      </c>
      <c r="AM72" s="2" t="str">
        <f>IF(VLOOKUP(AM$10,contractorInformation!$B$2:$H$43,7,FALSE) = "Sacramento", hydrologyAssumptions!$B63, hydrologyAssumptions!$C63)</f>
        <v>W</v>
      </c>
      <c r="AN72" s="2" t="str">
        <f>IF(VLOOKUP(AN$10,contractorInformation!$B$2:$H$43,7,FALSE) = "Sacramento", hydrologyAssumptions!$B63, hydrologyAssumptions!$C63)</f>
        <v>W</v>
      </c>
      <c r="AO72" s="2" t="str">
        <f>IF(VLOOKUP(AO$10,contractorInformation!$B$2:$H$43,7,FALSE) = "Sacramento", hydrologyAssumptions!$B63, hydrologyAssumptions!$C63)</f>
        <v>W</v>
      </c>
      <c r="AP72" s="2" t="str">
        <f>IF(VLOOKUP(AP$10,contractorInformation!$B$2:$H$43,7,FALSE) = "Sacramento", hydrologyAssumptions!$B63, hydrologyAssumptions!$C63)</f>
        <v>W</v>
      </c>
      <c r="AQ72" s="2" t="str">
        <f>IF(VLOOKUP(AQ$10,contractorInformation!$B$2:$H$43,7,FALSE) = "Sacramento", hydrologyAssumptions!$B63, hydrologyAssumptions!$C63)</f>
        <v>W</v>
      </c>
    </row>
    <row r="73" spans="1:43" hidden="1" outlineLevel="1" x14ac:dyDescent="0.35">
      <c r="A73" s="2">
        <v>1984</v>
      </c>
      <c r="B73" s="2" t="str">
        <f>IF(VLOOKUP(B$10,contractorInformation!$B$2:$H$43,7,FALSE) = "Sacramento", hydrologyAssumptions!$B64, hydrologyAssumptions!$C64)</f>
        <v>W</v>
      </c>
      <c r="C73" s="2" t="str">
        <f>IF(VLOOKUP(C$10,contractorInformation!$B$2:$H$43,7,FALSE) = "Sacramento", hydrologyAssumptions!$B64, hydrologyAssumptions!$C64)</f>
        <v>W</v>
      </c>
      <c r="D73" s="2" t="str">
        <f>IF(VLOOKUP(D$10,contractorInformation!$B$2:$H$43,7,FALSE) = "Sacramento", hydrologyAssumptions!$B64, hydrologyAssumptions!$C64)</f>
        <v>W</v>
      </c>
      <c r="E73" s="2" t="str">
        <f>IF(VLOOKUP(E$10,contractorInformation!$B$2:$H$43,7,FALSE) = "Sacramento", hydrologyAssumptions!$B64, hydrologyAssumptions!$C64)</f>
        <v>W</v>
      </c>
      <c r="F73" s="2" t="str">
        <f>IF(VLOOKUP(F$10,contractorInformation!$B$2:$H$43,7,FALSE) = "Sacramento", hydrologyAssumptions!$B64, hydrologyAssumptions!$C64)</f>
        <v>W</v>
      </c>
      <c r="G73" s="2" t="str">
        <f>IF(VLOOKUP(G$10,contractorInformation!$B$2:$H$43,7,FALSE) = "Sacramento", hydrologyAssumptions!$B64, hydrologyAssumptions!$C64)</f>
        <v>W</v>
      </c>
      <c r="H73" s="2" t="str">
        <f>IF(VLOOKUP(H$10,contractorInformation!$B$2:$H$43,7,FALSE) = "Sacramento", hydrologyAssumptions!$B64, hydrologyAssumptions!$C64)</f>
        <v>W</v>
      </c>
      <c r="I73" s="2" t="str">
        <f>IF(VLOOKUP(I$10,contractorInformation!$B$2:$H$43,7,FALSE) = "Sacramento", hydrologyAssumptions!$B64, hydrologyAssumptions!$C64)</f>
        <v>W</v>
      </c>
      <c r="J73" s="2" t="str">
        <f>IF(VLOOKUP(J$10,contractorInformation!$B$2:$H$43,7,FALSE) = "Sacramento", hydrologyAssumptions!$B64, hydrologyAssumptions!$C64)</f>
        <v>W</v>
      </c>
      <c r="K73" s="2" t="str">
        <f>IF(VLOOKUP(K$10,contractorInformation!$B$2:$H$43,7,FALSE) = "Sacramento", hydrologyAssumptions!$B64, hydrologyAssumptions!$C64)</f>
        <v>W</v>
      </c>
      <c r="L73" s="2" t="str">
        <f>IF(VLOOKUP(L$10,contractorInformation!$B$2:$H$43,7,FALSE) = "Sacramento", hydrologyAssumptions!$B64, hydrologyAssumptions!$C64)</f>
        <v>W</v>
      </c>
      <c r="M73" s="2" t="str">
        <f>IF(VLOOKUP(M$10,contractorInformation!$B$2:$H$43,7,FALSE) = "Sacramento", hydrologyAssumptions!$B64, hydrologyAssumptions!$C64)</f>
        <v>W</v>
      </c>
      <c r="N73" s="2" t="str">
        <f>IF(VLOOKUP(N$10,contractorInformation!$B$2:$H$43,7,FALSE) = "Sacramento", hydrologyAssumptions!$B64, hydrologyAssumptions!$C64)</f>
        <v>AN</v>
      </c>
      <c r="O73" s="2" t="str">
        <f>IF(VLOOKUP(O$10,contractorInformation!$B$2:$H$43,7,FALSE) = "Sacramento", hydrologyAssumptions!$B64, hydrologyAssumptions!$C64)</f>
        <v>AN</v>
      </c>
      <c r="P73" s="2" t="str">
        <f>IF(VLOOKUP(P$10,contractorInformation!$B$2:$H$43,7,FALSE) = "Sacramento", hydrologyAssumptions!$B64, hydrologyAssumptions!$C64)</f>
        <v>AN</v>
      </c>
      <c r="Q73" s="2" t="str">
        <f>IF(VLOOKUP(Q$10,contractorInformation!$B$2:$H$43,7,FALSE) = "Sacramento", hydrologyAssumptions!$B64, hydrologyAssumptions!$C64)</f>
        <v>AN</v>
      </c>
      <c r="R73" s="2" t="str">
        <f>IF(VLOOKUP(R$10,contractorInformation!$B$2:$H$43,7,FALSE) = "Sacramento", hydrologyAssumptions!$B64, hydrologyAssumptions!$C64)</f>
        <v>AN</v>
      </c>
      <c r="S73" s="2" t="str">
        <f>IF(VLOOKUP(S$10,contractorInformation!$B$2:$H$43,7,FALSE) = "Sacramento", hydrologyAssumptions!$B64, hydrologyAssumptions!$C64)</f>
        <v>AN</v>
      </c>
      <c r="T73" s="2" t="str">
        <f>IF(VLOOKUP(T$10,contractorInformation!$B$2:$H$43,7,FALSE) = "Sacramento", hydrologyAssumptions!$B64, hydrologyAssumptions!$C64)</f>
        <v>AN</v>
      </c>
      <c r="U73" s="2" t="str">
        <f>IF(VLOOKUP(U$10,contractorInformation!$B$2:$H$43,7,FALSE) = "Sacramento", hydrologyAssumptions!$B64, hydrologyAssumptions!$C64)</f>
        <v>AN</v>
      </c>
      <c r="V73" s="2" t="str">
        <f>IF(VLOOKUP(V$10,contractorInformation!$B$2:$H$43,7,FALSE) = "Sacramento", hydrologyAssumptions!$B64, hydrologyAssumptions!$C64)</f>
        <v>AN</v>
      </c>
      <c r="W73" s="2" t="str">
        <f>IF(VLOOKUP(W$10,contractorInformation!$B$2:$H$43,7,FALSE) = "Sacramento", hydrologyAssumptions!$B64, hydrologyAssumptions!$C64)</f>
        <v>AN</v>
      </c>
      <c r="X73" s="2" t="str">
        <f>IF(VLOOKUP(X$10,contractorInformation!$B$2:$H$43,7,FALSE) = "Sacramento", hydrologyAssumptions!$B64, hydrologyAssumptions!$C64)</f>
        <v>W</v>
      </c>
      <c r="Y73" s="2" t="str">
        <f>IF(VLOOKUP(Y$10,contractorInformation!$B$2:$H$43,7,FALSE) = "Sacramento", hydrologyAssumptions!$B64, hydrologyAssumptions!$C64)</f>
        <v>W</v>
      </c>
      <c r="Z73" s="2" t="str">
        <f>IF(VLOOKUP(Z$10,contractorInformation!$B$2:$H$43,7,FALSE) = "Sacramento", hydrologyAssumptions!$B64, hydrologyAssumptions!$C64)</f>
        <v>W</v>
      </c>
      <c r="AA73" s="2" t="str">
        <f>IF(VLOOKUP(AA$10,contractorInformation!$B$2:$H$43,7,FALSE) = "Sacramento", hydrologyAssumptions!$B64, hydrologyAssumptions!$C64)</f>
        <v>W</v>
      </c>
      <c r="AB73" s="2" t="str">
        <f>IF(VLOOKUP(AB$10,contractorInformation!$B$2:$H$43,7,FALSE) = "Sacramento", hydrologyAssumptions!$B64, hydrologyAssumptions!$C64)</f>
        <v>W</v>
      </c>
      <c r="AC73" s="2" t="str">
        <f>IF(VLOOKUP(AC$10,contractorInformation!$B$2:$H$43,7,FALSE) = "Sacramento", hydrologyAssumptions!$B64, hydrologyAssumptions!$C64)</f>
        <v>W</v>
      </c>
      <c r="AD73" s="2" t="str">
        <f>IF(VLOOKUP(AD$10,contractorInformation!$B$2:$H$43,7,FALSE) = "Sacramento", hydrologyAssumptions!$B64, hydrologyAssumptions!$C64)</f>
        <v>AN</v>
      </c>
      <c r="AE73" s="2" t="str">
        <f>IF(VLOOKUP(AE$10,contractorInformation!$B$2:$H$43,7,FALSE) = "Sacramento", hydrologyAssumptions!$B64, hydrologyAssumptions!$C64)</f>
        <v>AN</v>
      </c>
      <c r="AF73" s="2" t="str">
        <f>IF(VLOOKUP(AF$10,contractorInformation!$B$2:$H$43,7,FALSE) = "Sacramento", hydrologyAssumptions!$B64, hydrologyAssumptions!$C64)</f>
        <v>AN</v>
      </c>
      <c r="AG73" s="2" t="str">
        <f>IF(VLOOKUP(AG$10,contractorInformation!$B$2:$H$43,7,FALSE) = "Sacramento", hydrologyAssumptions!$B64, hydrologyAssumptions!$C64)</f>
        <v>AN</v>
      </c>
      <c r="AH73" s="2" t="str">
        <f>IF(VLOOKUP(AH$10,contractorInformation!$B$2:$H$43,7,FALSE) = "Sacramento", hydrologyAssumptions!$B64, hydrologyAssumptions!$C64)</f>
        <v>AN</v>
      </c>
      <c r="AI73" s="2" t="str">
        <f>IF(VLOOKUP(AI$10,contractorInformation!$B$2:$H$43,7,FALSE) = "Sacramento", hydrologyAssumptions!$B64, hydrologyAssumptions!$C64)</f>
        <v>AN</v>
      </c>
      <c r="AJ73" s="2" t="str">
        <f>IF(VLOOKUP(AJ$10,contractorInformation!$B$2:$H$43,7,FALSE) = "Sacramento", hydrologyAssumptions!$B64, hydrologyAssumptions!$C64)</f>
        <v>AN</v>
      </c>
      <c r="AK73" s="2" t="str">
        <f>IF(VLOOKUP(AK$10,contractorInformation!$B$2:$H$43,7,FALSE) = "Sacramento", hydrologyAssumptions!$B64, hydrologyAssumptions!$C64)</f>
        <v>AN</v>
      </c>
      <c r="AL73" s="2" t="str">
        <f>IF(VLOOKUP(AL$10,contractorInformation!$B$2:$H$43,7,FALSE) = "Sacramento", hydrologyAssumptions!$B64, hydrologyAssumptions!$C64)</f>
        <v>AN</v>
      </c>
      <c r="AM73" s="2" t="str">
        <f>IF(VLOOKUP(AM$10,contractorInformation!$B$2:$H$43,7,FALSE) = "Sacramento", hydrologyAssumptions!$B64, hydrologyAssumptions!$C64)</f>
        <v>AN</v>
      </c>
      <c r="AN73" s="2" t="str">
        <f>IF(VLOOKUP(AN$10,contractorInformation!$B$2:$H$43,7,FALSE) = "Sacramento", hydrologyAssumptions!$B64, hydrologyAssumptions!$C64)</f>
        <v>AN</v>
      </c>
      <c r="AO73" s="2" t="str">
        <f>IF(VLOOKUP(AO$10,contractorInformation!$B$2:$H$43,7,FALSE) = "Sacramento", hydrologyAssumptions!$B64, hydrologyAssumptions!$C64)</f>
        <v>AN</v>
      </c>
      <c r="AP73" s="2" t="str">
        <f>IF(VLOOKUP(AP$10,contractorInformation!$B$2:$H$43,7,FALSE) = "Sacramento", hydrologyAssumptions!$B64, hydrologyAssumptions!$C64)</f>
        <v>AN</v>
      </c>
      <c r="AQ73" s="2" t="str">
        <f>IF(VLOOKUP(AQ$10,contractorInformation!$B$2:$H$43,7,FALSE) = "Sacramento", hydrologyAssumptions!$B64, hydrologyAssumptions!$C64)</f>
        <v>AN</v>
      </c>
    </row>
    <row r="74" spans="1:43" hidden="1" outlineLevel="1" x14ac:dyDescent="0.35">
      <c r="A74" s="2">
        <v>1985</v>
      </c>
      <c r="B74" s="2" t="str">
        <f>IF(VLOOKUP(B$10,contractorInformation!$B$2:$H$43,7,FALSE) = "Sacramento", hydrologyAssumptions!$B65, hydrologyAssumptions!$C65)</f>
        <v>D</v>
      </c>
      <c r="C74" s="2" t="str">
        <f>IF(VLOOKUP(C$10,contractorInformation!$B$2:$H$43,7,FALSE) = "Sacramento", hydrologyAssumptions!$B65, hydrologyAssumptions!$C65)</f>
        <v>D</v>
      </c>
      <c r="D74" s="2" t="str">
        <f>IF(VLOOKUP(D$10,contractorInformation!$B$2:$H$43,7,FALSE) = "Sacramento", hydrologyAssumptions!$B65, hydrologyAssumptions!$C65)</f>
        <v>D</v>
      </c>
      <c r="E74" s="2" t="str">
        <f>IF(VLOOKUP(E$10,contractorInformation!$B$2:$H$43,7,FALSE) = "Sacramento", hydrologyAssumptions!$B65, hydrologyAssumptions!$C65)</f>
        <v>D</v>
      </c>
      <c r="F74" s="2" t="str">
        <f>IF(VLOOKUP(F$10,contractorInformation!$B$2:$H$43,7,FALSE) = "Sacramento", hydrologyAssumptions!$B65, hydrologyAssumptions!$C65)</f>
        <v>D</v>
      </c>
      <c r="G74" s="2" t="str">
        <f>IF(VLOOKUP(G$10,contractorInformation!$B$2:$H$43,7,FALSE) = "Sacramento", hydrologyAssumptions!$B65, hydrologyAssumptions!$C65)</f>
        <v>D</v>
      </c>
      <c r="H74" s="2" t="str">
        <f>IF(VLOOKUP(H$10,contractorInformation!$B$2:$H$43,7,FALSE) = "Sacramento", hydrologyAssumptions!$B65, hydrologyAssumptions!$C65)</f>
        <v>D</v>
      </c>
      <c r="I74" s="2" t="str">
        <f>IF(VLOOKUP(I$10,contractorInformation!$B$2:$H$43,7,FALSE) = "Sacramento", hydrologyAssumptions!$B65, hydrologyAssumptions!$C65)</f>
        <v>D</v>
      </c>
      <c r="J74" s="2" t="str">
        <f>IF(VLOOKUP(J$10,contractorInformation!$B$2:$H$43,7,FALSE) = "Sacramento", hydrologyAssumptions!$B65, hydrologyAssumptions!$C65)</f>
        <v>D</v>
      </c>
      <c r="K74" s="2" t="str">
        <f>IF(VLOOKUP(K$10,contractorInformation!$B$2:$H$43,7,FALSE) = "Sacramento", hydrologyAssumptions!$B65, hydrologyAssumptions!$C65)</f>
        <v>D</v>
      </c>
      <c r="L74" s="2" t="str">
        <f>IF(VLOOKUP(L$10,contractorInformation!$B$2:$H$43,7,FALSE) = "Sacramento", hydrologyAssumptions!$B65, hydrologyAssumptions!$C65)</f>
        <v>D</v>
      </c>
      <c r="M74" s="2" t="str">
        <f>IF(VLOOKUP(M$10,contractorInformation!$B$2:$H$43,7,FALSE) = "Sacramento", hydrologyAssumptions!$B65, hydrologyAssumptions!$C65)</f>
        <v>D</v>
      </c>
      <c r="N74" s="2" t="str">
        <f>IF(VLOOKUP(N$10,contractorInformation!$B$2:$H$43,7,FALSE) = "Sacramento", hydrologyAssumptions!$B65, hydrologyAssumptions!$C65)</f>
        <v>D</v>
      </c>
      <c r="O74" s="2" t="str">
        <f>IF(VLOOKUP(O$10,contractorInformation!$B$2:$H$43,7,FALSE) = "Sacramento", hydrologyAssumptions!$B65, hydrologyAssumptions!$C65)</f>
        <v>D</v>
      </c>
      <c r="P74" s="2" t="str">
        <f>IF(VLOOKUP(P$10,contractorInformation!$B$2:$H$43,7,FALSE) = "Sacramento", hydrologyAssumptions!$B65, hydrologyAssumptions!$C65)</f>
        <v>D</v>
      </c>
      <c r="Q74" s="2" t="str">
        <f>IF(VLOOKUP(Q$10,contractorInformation!$B$2:$H$43,7,FALSE) = "Sacramento", hydrologyAssumptions!$B65, hydrologyAssumptions!$C65)</f>
        <v>D</v>
      </c>
      <c r="R74" s="2" t="str">
        <f>IF(VLOOKUP(R$10,contractorInformation!$B$2:$H$43,7,FALSE) = "Sacramento", hydrologyAssumptions!$B65, hydrologyAssumptions!$C65)</f>
        <v>D</v>
      </c>
      <c r="S74" s="2" t="str">
        <f>IF(VLOOKUP(S$10,contractorInformation!$B$2:$H$43,7,FALSE) = "Sacramento", hydrologyAssumptions!$B65, hydrologyAssumptions!$C65)</f>
        <v>D</v>
      </c>
      <c r="T74" s="2" t="str">
        <f>IF(VLOOKUP(T$10,contractorInformation!$B$2:$H$43,7,FALSE) = "Sacramento", hydrologyAssumptions!$B65, hydrologyAssumptions!$C65)</f>
        <v>D</v>
      </c>
      <c r="U74" s="2" t="str">
        <f>IF(VLOOKUP(U$10,contractorInformation!$B$2:$H$43,7,FALSE) = "Sacramento", hydrologyAssumptions!$B65, hydrologyAssumptions!$C65)</f>
        <v>D</v>
      </c>
      <c r="V74" s="2" t="str">
        <f>IF(VLOOKUP(V$10,contractorInformation!$B$2:$H$43,7,FALSE) = "Sacramento", hydrologyAssumptions!$B65, hydrologyAssumptions!$C65)</f>
        <v>D</v>
      </c>
      <c r="W74" s="2" t="str">
        <f>IF(VLOOKUP(W$10,contractorInformation!$B$2:$H$43,7,FALSE) = "Sacramento", hydrologyAssumptions!$B65, hydrologyAssumptions!$C65)</f>
        <v>D</v>
      </c>
      <c r="X74" s="2" t="str">
        <f>IF(VLOOKUP(X$10,contractorInformation!$B$2:$H$43,7,FALSE) = "Sacramento", hydrologyAssumptions!$B65, hydrologyAssumptions!$C65)</f>
        <v>D</v>
      </c>
      <c r="Y74" s="2" t="str">
        <f>IF(VLOOKUP(Y$10,contractorInformation!$B$2:$H$43,7,FALSE) = "Sacramento", hydrologyAssumptions!$B65, hydrologyAssumptions!$C65)</f>
        <v>D</v>
      </c>
      <c r="Z74" s="2" t="str">
        <f>IF(VLOOKUP(Z$10,contractorInformation!$B$2:$H$43,7,FALSE) = "Sacramento", hydrologyAssumptions!$B65, hydrologyAssumptions!$C65)</f>
        <v>D</v>
      </c>
      <c r="AA74" s="2" t="str">
        <f>IF(VLOOKUP(AA$10,contractorInformation!$B$2:$H$43,7,FALSE) = "Sacramento", hydrologyAssumptions!$B65, hydrologyAssumptions!$C65)</f>
        <v>D</v>
      </c>
      <c r="AB74" s="2" t="str">
        <f>IF(VLOOKUP(AB$10,contractorInformation!$B$2:$H$43,7,FALSE) = "Sacramento", hydrologyAssumptions!$B65, hydrologyAssumptions!$C65)</f>
        <v>D</v>
      </c>
      <c r="AC74" s="2" t="str">
        <f>IF(VLOOKUP(AC$10,contractorInformation!$B$2:$H$43,7,FALSE) = "Sacramento", hydrologyAssumptions!$B65, hydrologyAssumptions!$C65)</f>
        <v>D</v>
      </c>
      <c r="AD74" s="2" t="str">
        <f>IF(VLOOKUP(AD$10,contractorInformation!$B$2:$H$43,7,FALSE) = "Sacramento", hydrologyAssumptions!$B65, hydrologyAssumptions!$C65)</f>
        <v>D</v>
      </c>
      <c r="AE74" s="2" t="str">
        <f>IF(VLOOKUP(AE$10,contractorInformation!$B$2:$H$43,7,FALSE) = "Sacramento", hydrologyAssumptions!$B65, hydrologyAssumptions!$C65)</f>
        <v>D</v>
      </c>
      <c r="AF74" s="2" t="str">
        <f>IF(VLOOKUP(AF$10,contractorInformation!$B$2:$H$43,7,FALSE) = "Sacramento", hydrologyAssumptions!$B65, hydrologyAssumptions!$C65)</f>
        <v>D</v>
      </c>
      <c r="AG74" s="2" t="str">
        <f>IF(VLOOKUP(AG$10,contractorInformation!$B$2:$H$43,7,FALSE) = "Sacramento", hydrologyAssumptions!$B65, hydrologyAssumptions!$C65)</f>
        <v>D</v>
      </c>
      <c r="AH74" s="2" t="str">
        <f>IF(VLOOKUP(AH$10,contractorInformation!$B$2:$H$43,7,FALSE) = "Sacramento", hydrologyAssumptions!$B65, hydrologyAssumptions!$C65)</f>
        <v>D</v>
      </c>
      <c r="AI74" s="2" t="str">
        <f>IF(VLOOKUP(AI$10,contractorInformation!$B$2:$H$43,7,FALSE) = "Sacramento", hydrologyAssumptions!$B65, hydrologyAssumptions!$C65)</f>
        <v>D</v>
      </c>
      <c r="AJ74" s="2" t="str">
        <f>IF(VLOOKUP(AJ$10,contractorInformation!$B$2:$H$43,7,FALSE) = "Sacramento", hydrologyAssumptions!$B65, hydrologyAssumptions!$C65)</f>
        <v>D</v>
      </c>
      <c r="AK74" s="2" t="str">
        <f>IF(VLOOKUP(AK$10,contractorInformation!$B$2:$H$43,7,FALSE) = "Sacramento", hydrologyAssumptions!$B65, hydrologyAssumptions!$C65)</f>
        <v>D</v>
      </c>
      <c r="AL74" s="2" t="str">
        <f>IF(VLOOKUP(AL$10,contractorInformation!$B$2:$H$43,7,FALSE) = "Sacramento", hydrologyAssumptions!$B65, hydrologyAssumptions!$C65)</f>
        <v>D</v>
      </c>
      <c r="AM74" s="2" t="str">
        <f>IF(VLOOKUP(AM$10,contractorInformation!$B$2:$H$43,7,FALSE) = "Sacramento", hydrologyAssumptions!$B65, hydrologyAssumptions!$C65)</f>
        <v>D</v>
      </c>
      <c r="AN74" s="2" t="str">
        <f>IF(VLOOKUP(AN$10,contractorInformation!$B$2:$H$43,7,FALSE) = "Sacramento", hydrologyAssumptions!$B65, hydrologyAssumptions!$C65)</f>
        <v>D</v>
      </c>
      <c r="AO74" s="2" t="str">
        <f>IF(VLOOKUP(AO$10,contractorInformation!$B$2:$H$43,7,FALSE) = "Sacramento", hydrologyAssumptions!$B65, hydrologyAssumptions!$C65)</f>
        <v>D</v>
      </c>
      <c r="AP74" s="2" t="str">
        <f>IF(VLOOKUP(AP$10,contractorInformation!$B$2:$H$43,7,FALSE) = "Sacramento", hydrologyAssumptions!$B65, hydrologyAssumptions!$C65)</f>
        <v>D</v>
      </c>
      <c r="AQ74" s="2" t="str">
        <f>IF(VLOOKUP(AQ$10,contractorInformation!$B$2:$H$43,7,FALSE) = "Sacramento", hydrologyAssumptions!$B65, hydrologyAssumptions!$C65)</f>
        <v>D</v>
      </c>
    </row>
    <row r="75" spans="1:43" hidden="1" outlineLevel="1" x14ac:dyDescent="0.35">
      <c r="A75" s="2">
        <v>1986</v>
      </c>
      <c r="B75" s="2" t="str">
        <f>IF(VLOOKUP(B$10,contractorInformation!$B$2:$H$43,7,FALSE) = "Sacramento", hydrologyAssumptions!$B66, hydrologyAssumptions!$C66)</f>
        <v>W</v>
      </c>
      <c r="C75" s="2" t="str">
        <f>IF(VLOOKUP(C$10,contractorInformation!$B$2:$H$43,7,FALSE) = "Sacramento", hydrologyAssumptions!$B66, hydrologyAssumptions!$C66)</f>
        <v>W</v>
      </c>
      <c r="D75" s="2" t="str">
        <f>IF(VLOOKUP(D$10,contractorInformation!$B$2:$H$43,7,FALSE) = "Sacramento", hydrologyAssumptions!$B66, hydrologyAssumptions!$C66)</f>
        <v>W</v>
      </c>
      <c r="E75" s="2" t="str">
        <f>IF(VLOOKUP(E$10,contractorInformation!$B$2:$H$43,7,FALSE) = "Sacramento", hydrologyAssumptions!$B66, hydrologyAssumptions!$C66)</f>
        <v>W</v>
      </c>
      <c r="F75" s="2" t="str">
        <f>IF(VLOOKUP(F$10,contractorInformation!$B$2:$H$43,7,FALSE) = "Sacramento", hydrologyAssumptions!$B66, hydrologyAssumptions!$C66)</f>
        <v>W</v>
      </c>
      <c r="G75" s="2" t="str">
        <f>IF(VLOOKUP(G$10,contractorInformation!$B$2:$H$43,7,FALSE) = "Sacramento", hydrologyAssumptions!$B66, hydrologyAssumptions!$C66)</f>
        <v>W</v>
      </c>
      <c r="H75" s="2" t="str">
        <f>IF(VLOOKUP(H$10,contractorInformation!$B$2:$H$43,7,FALSE) = "Sacramento", hydrologyAssumptions!$B66, hydrologyAssumptions!$C66)</f>
        <v>W</v>
      </c>
      <c r="I75" s="2" t="str">
        <f>IF(VLOOKUP(I$10,contractorInformation!$B$2:$H$43,7,FALSE) = "Sacramento", hydrologyAssumptions!$B66, hydrologyAssumptions!$C66)</f>
        <v>W</v>
      </c>
      <c r="J75" s="2" t="str">
        <f>IF(VLOOKUP(J$10,contractorInformation!$B$2:$H$43,7,FALSE) = "Sacramento", hydrologyAssumptions!$B66, hydrologyAssumptions!$C66)</f>
        <v>W</v>
      </c>
      <c r="K75" s="2" t="str">
        <f>IF(VLOOKUP(K$10,contractorInformation!$B$2:$H$43,7,FALSE) = "Sacramento", hydrologyAssumptions!$B66, hydrologyAssumptions!$C66)</f>
        <v>W</v>
      </c>
      <c r="L75" s="2" t="str">
        <f>IF(VLOOKUP(L$10,contractorInformation!$B$2:$H$43,7,FALSE) = "Sacramento", hydrologyAssumptions!$B66, hydrologyAssumptions!$C66)</f>
        <v>W</v>
      </c>
      <c r="M75" s="2" t="str">
        <f>IF(VLOOKUP(M$10,contractorInformation!$B$2:$H$43,7,FALSE) = "Sacramento", hydrologyAssumptions!$B66, hydrologyAssumptions!$C66)</f>
        <v>W</v>
      </c>
      <c r="N75" s="2" t="str">
        <f>IF(VLOOKUP(N$10,contractorInformation!$B$2:$H$43,7,FALSE) = "Sacramento", hydrologyAssumptions!$B66, hydrologyAssumptions!$C66)</f>
        <v>W</v>
      </c>
      <c r="O75" s="2" t="str">
        <f>IF(VLOOKUP(O$10,contractorInformation!$B$2:$H$43,7,FALSE) = "Sacramento", hydrologyAssumptions!$B66, hydrologyAssumptions!$C66)</f>
        <v>W</v>
      </c>
      <c r="P75" s="2" t="str">
        <f>IF(VLOOKUP(P$10,contractorInformation!$B$2:$H$43,7,FALSE) = "Sacramento", hydrologyAssumptions!$B66, hydrologyAssumptions!$C66)</f>
        <v>W</v>
      </c>
      <c r="Q75" s="2" t="str">
        <f>IF(VLOOKUP(Q$10,contractorInformation!$B$2:$H$43,7,FALSE) = "Sacramento", hydrologyAssumptions!$B66, hydrologyAssumptions!$C66)</f>
        <v>W</v>
      </c>
      <c r="R75" s="2" t="str">
        <f>IF(VLOOKUP(R$10,contractorInformation!$B$2:$H$43,7,FALSE) = "Sacramento", hydrologyAssumptions!$B66, hydrologyAssumptions!$C66)</f>
        <v>W</v>
      </c>
      <c r="S75" s="2" t="str">
        <f>IF(VLOOKUP(S$10,contractorInformation!$B$2:$H$43,7,FALSE) = "Sacramento", hydrologyAssumptions!$B66, hydrologyAssumptions!$C66)</f>
        <v>W</v>
      </c>
      <c r="T75" s="2" t="str">
        <f>IF(VLOOKUP(T$10,contractorInformation!$B$2:$H$43,7,FALSE) = "Sacramento", hydrologyAssumptions!$B66, hydrologyAssumptions!$C66)</f>
        <v>W</v>
      </c>
      <c r="U75" s="2" t="str">
        <f>IF(VLOOKUP(U$10,contractorInformation!$B$2:$H$43,7,FALSE) = "Sacramento", hydrologyAssumptions!$B66, hydrologyAssumptions!$C66)</f>
        <v>W</v>
      </c>
      <c r="V75" s="2" t="str">
        <f>IF(VLOOKUP(V$10,contractorInformation!$B$2:$H$43,7,FALSE) = "Sacramento", hydrologyAssumptions!$B66, hydrologyAssumptions!$C66)</f>
        <v>W</v>
      </c>
      <c r="W75" s="2" t="str">
        <f>IF(VLOOKUP(W$10,contractorInformation!$B$2:$H$43,7,FALSE) = "Sacramento", hydrologyAssumptions!$B66, hydrologyAssumptions!$C66)</f>
        <v>W</v>
      </c>
      <c r="X75" s="2" t="str">
        <f>IF(VLOOKUP(X$10,contractorInformation!$B$2:$H$43,7,FALSE) = "Sacramento", hydrologyAssumptions!$B66, hydrologyAssumptions!$C66)</f>
        <v>W</v>
      </c>
      <c r="Y75" s="2" t="str">
        <f>IF(VLOOKUP(Y$10,contractorInformation!$B$2:$H$43,7,FALSE) = "Sacramento", hydrologyAssumptions!$B66, hydrologyAssumptions!$C66)</f>
        <v>W</v>
      </c>
      <c r="Z75" s="2" t="str">
        <f>IF(VLOOKUP(Z$10,contractorInformation!$B$2:$H$43,7,FALSE) = "Sacramento", hydrologyAssumptions!$B66, hydrologyAssumptions!$C66)</f>
        <v>W</v>
      </c>
      <c r="AA75" s="2" t="str">
        <f>IF(VLOOKUP(AA$10,contractorInformation!$B$2:$H$43,7,FALSE) = "Sacramento", hydrologyAssumptions!$B66, hydrologyAssumptions!$C66)</f>
        <v>W</v>
      </c>
      <c r="AB75" s="2" t="str">
        <f>IF(VLOOKUP(AB$10,contractorInformation!$B$2:$H$43,7,FALSE) = "Sacramento", hydrologyAssumptions!$B66, hydrologyAssumptions!$C66)</f>
        <v>W</v>
      </c>
      <c r="AC75" s="2" t="str">
        <f>IF(VLOOKUP(AC$10,contractorInformation!$B$2:$H$43,7,FALSE) = "Sacramento", hydrologyAssumptions!$B66, hydrologyAssumptions!$C66)</f>
        <v>W</v>
      </c>
      <c r="AD75" s="2" t="str">
        <f>IF(VLOOKUP(AD$10,contractorInformation!$B$2:$H$43,7,FALSE) = "Sacramento", hydrologyAssumptions!$B66, hydrologyAssumptions!$C66)</f>
        <v>W</v>
      </c>
      <c r="AE75" s="2" t="str">
        <f>IF(VLOOKUP(AE$10,contractorInformation!$B$2:$H$43,7,FALSE) = "Sacramento", hydrologyAssumptions!$B66, hydrologyAssumptions!$C66)</f>
        <v>W</v>
      </c>
      <c r="AF75" s="2" t="str">
        <f>IF(VLOOKUP(AF$10,contractorInformation!$B$2:$H$43,7,FALSE) = "Sacramento", hydrologyAssumptions!$B66, hydrologyAssumptions!$C66)</f>
        <v>W</v>
      </c>
      <c r="AG75" s="2" t="str">
        <f>IF(VLOOKUP(AG$10,contractorInformation!$B$2:$H$43,7,FALSE) = "Sacramento", hydrologyAssumptions!$B66, hydrologyAssumptions!$C66)</f>
        <v>W</v>
      </c>
      <c r="AH75" s="2" t="str">
        <f>IF(VLOOKUP(AH$10,contractorInformation!$B$2:$H$43,7,FALSE) = "Sacramento", hydrologyAssumptions!$B66, hydrologyAssumptions!$C66)</f>
        <v>W</v>
      </c>
      <c r="AI75" s="2" t="str">
        <f>IF(VLOOKUP(AI$10,contractorInformation!$B$2:$H$43,7,FALSE) = "Sacramento", hydrologyAssumptions!$B66, hydrologyAssumptions!$C66)</f>
        <v>W</v>
      </c>
      <c r="AJ75" s="2" t="str">
        <f>IF(VLOOKUP(AJ$10,contractorInformation!$B$2:$H$43,7,FALSE) = "Sacramento", hydrologyAssumptions!$B66, hydrologyAssumptions!$C66)</f>
        <v>W</v>
      </c>
      <c r="AK75" s="2" t="str">
        <f>IF(VLOOKUP(AK$10,contractorInformation!$B$2:$H$43,7,FALSE) = "Sacramento", hydrologyAssumptions!$B66, hydrologyAssumptions!$C66)</f>
        <v>W</v>
      </c>
      <c r="AL75" s="2" t="str">
        <f>IF(VLOOKUP(AL$10,contractorInformation!$B$2:$H$43,7,FALSE) = "Sacramento", hydrologyAssumptions!$B66, hydrologyAssumptions!$C66)</f>
        <v>W</v>
      </c>
      <c r="AM75" s="2" t="str">
        <f>IF(VLOOKUP(AM$10,contractorInformation!$B$2:$H$43,7,FALSE) = "Sacramento", hydrologyAssumptions!$B66, hydrologyAssumptions!$C66)</f>
        <v>W</v>
      </c>
      <c r="AN75" s="2" t="str">
        <f>IF(VLOOKUP(AN$10,contractorInformation!$B$2:$H$43,7,FALSE) = "Sacramento", hydrologyAssumptions!$B66, hydrologyAssumptions!$C66)</f>
        <v>W</v>
      </c>
      <c r="AO75" s="2" t="str">
        <f>IF(VLOOKUP(AO$10,contractorInformation!$B$2:$H$43,7,FALSE) = "Sacramento", hydrologyAssumptions!$B66, hydrologyAssumptions!$C66)</f>
        <v>W</v>
      </c>
      <c r="AP75" s="2" t="str">
        <f>IF(VLOOKUP(AP$10,contractorInformation!$B$2:$H$43,7,FALSE) = "Sacramento", hydrologyAssumptions!$B66, hydrologyAssumptions!$C66)</f>
        <v>W</v>
      </c>
      <c r="AQ75" s="2" t="str">
        <f>IF(VLOOKUP(AQ$10,contractorInformation!$B$2:$H$43,7,FALSE) = "Sacramento", hydrologyAssumptions!$B66, hydrologyAssumptions!$C66)</f>
        <v>W</v>
      </c>
    </row>
    <row r="76" spans="1:43" hidden="1" outlineLevel="1" x14ac:dyDescent="0.35">
      <c r="A76" s="2">
        <v>1987</v>
      </c>
      <c r="B76" s="2" t="str">
        <f>IF(VLOOKUP(B$10,contractorInformation!$B$2:$H$43,7,FALSE) = "Sacramento", hydrologyAssumptions!$B67, hydrologyAssumptions!$C67)</f>
        <v>D</v>
      </c>
      <c r="C76" s="2" t="str">
        <f>IF(VLOOKUP(C$10,contractorInformation!$B$2:$H$43,7,FALSE) = "Sacramento", hydrologyAssumptions!$B67, hydrologyAssumptions!$C67)</f>
        <v>D</v>
      </c>
      <c r="D76" s="2" t="str">
        <f>IF(VLOOKUP(D$10,contractorInformation!$B$2:$H$43,7,FALSE) = "Sacramento", hydrologyAssumptions!$B67, hydrologyAssumptions!$C67)</f>
        <v>D</v>
      </c>
      <c r="E76" s="2" t="str">
        <f>IF(VLOOKUP(E$10,contractorInformation!$B$2:$H$43,7,FALSE) = "Sacramento", hydrologyAssumptions!$B67, hydrologyAssumptions!$C67)</f>
        <v>D</v>
      </c>
      <c r="F76" s="2" t="str">
        <f>IF(VLOOKUP(F$10,contractorInformation!$B$2:$H$43,7,FALSE) = "Sacramento", hydrologyAssumptions!$B67, hydrologyAssumptions!$C67)</f>
        <v>D</v>
      </c>
      <c r="G76" s="2" t="str">
        <f>IF(VLOOKUP(G$10,contractorInformation!$B$2:$H$43,7,FALSE) = "Sacramento", hydrologyAssumptions!$B67, hydrologyAssumptions!$C67)</f>
        <v>D</v>
      </c>
      <c r="H76" s="2" t="str">
        <f>IF(VLOOKUP(H$10,contractorInformation!$B$2:$H$43,7,FALSE) = "Sacramento", hydrologyAssumptions!$B67, hydrologyAssumptions!$C67)</f>
        <v>D</v>
      </c>
      <c r="I76" s="2" t="str">
        <f>IF(VLOOKUP(I$10,contractorInformation!$B$2:$H$43,7,FALSE) = "Sacramento", hydrologyAssumptions!$B67, hydrologyAssumptions!$C67)</f>
        <v>D</v>
      </c>
      <c r="J76" s="2" t="str">
        <f>IF(VLOOKUP(J$10,contractorInformation!$B$2:$H$43,7,FALSE) = "Sacramento", hydrologyAssumptions!$B67, hydrologyAssumptions!$C67)</f>
        <v>D</v>
      </c>
      <c r="K76" s="2" t="str">
        <f>IF(VLOOKUP(K$10,contractorInformation!$B$2:$H$43,7,FALSE) = "Sacramento", hydrologyAssumptions!$B67, hydrologyAssumptions!$C67)</f>
        <v>D</v>
      </c>
      <c r="L76" s="2" t="str">
        <f>IF(VLOOKUP(L$10,contractorInformation!$B$2:$H$43,7,FALSE) = "Sacramento", hydrologyAssumptions!$B67, hydrologyAssumptions!$C67)</f>
        <v>D</v>
      </c>
      <c r="M76" s="2" t="str">
        <f>IF(VLOOKUP(M$10,contractorInformation!$B$2:$H$43,7,FALSE) = "Sacramento", hydrologyAssumptions!$B67, hydrologyAssumptions!$C67)</f>
        <v>D</v>
      </c>
      <c r="N76" s="2" t="str">
        <f>IF(VLOOKUP(N$10,contractorInformation!$B$2:$H$43,7,FALSE) = "Sacramento", hydrologyAssumptions!$B67, hydrologyAssumptions!$C67)</f>
        <v>C</v>
      </c>
      <c r="O76" s="2" t="str">
        <f>IF(VLOOKUP(O$10,contractorInformation!$B$2:$H$43,7,FALSE) = "Sacramento", hydrologyAssumptions!$B67, hydrologyAssumptions!$C67)</f>
        <v>C</v>
      </c>
      <c r="P76" s="2" t="str">
        <f>IF(VLOOKUP(P$10,contractorInformation!$B$2:$H$43,7,FALSE) = "Sacramento", hydrologyAssumptions!$B67, hydrologyAssumptions!$C67)</f>
        <v>C</v>
      </c>
      <c r="Q76" s="2" t="str">
        <f>IF(VLOOKUP(Q$10,contractorInformation!$B$2:$H$43,7,FALSE) = "Sacramento", hydrologyAssumptions!$B67, hydrologyAssumptions!$C67)</f>
        <v>C</v>
      </c>
      <c r="R76" s="2" t="str">
        <f>IF(VLOOKUP(R$10,contractorInformation!$B$2:$H$43,7,FALSE) = "Sacramento", hydrologyAssumptions!$B67, hydrologyAssumptions!$C67)</f>
        <v>C</v>
      </c>
      <c r="S76" s="2" t="str">
        <f>IF(VLOOKUP(S$10,contractorInformation!$B$2:$H$43,7,FALSE) = "Sacramento", hydrologyAssumptions!$B67, hydrologyAssumptions!$C67)</f>
        <v>C</v>
      </c>
      <c r="T76" s="2" t="str">
        <f>IF(VLOOKUP(T$10,contractorInformation!$B$2:$H$43,7,FALSE) = "Sacramento", hydrologyAssumptions!$B67, hydrologyAssumptions!$C67)</f>
        <v>C</v>
      </c>
      <c r="U76" s="2" t="str">
        <f>IF(VLOOKUP(U$10,contractorInformation!$B$2:$H$43,7,FALSE) = "Sacramento", hydrologyAssumptions!$B67, hydrologyAssumptions!$C67)</f>
        <v>C</v>
      </c>
      <c r="V76" s="2" t="str">
        <f>IF(VLOOKUP(V$10,contractorInformation!$B$2:$H$43,7,FALSE) = "Sacramento", hydrologyAssumptions!$B67, hydrologyAssumptions!$C67)</f>
        <v>C</v>
      </c>
      <c r="W76" s="2" t="str">
        <f>IF(VLOOKUP(W$10,contractorInformation!$B$2:$H$43,7,FALSE) = "Sacramento", hydrologyAssumptions!$B67, hydrologyAssumptions!$C67)</f>
        <v>C</v>
      </c>
      <c r="X76" s="2" t="str">
        <f>IF(VLOOKUP(X$10,contractorInformation!$B$2:$H$43,7,FALSE) = "Sacramento", hydrologyAssumptions!$B67, hydrologyAssumptions!$C67)</f>
        <v>D</v>
      </c>
      <c r="Y76" s="2" t="str">
        <f>IF(VLOOKUP(Y$10,contractorInformation!$B$2:$H$43,7,FALSE) = "Sacramento", hydrologyAssumptions!$B67, hydrologyAssumptions!$C67)</f>
        <v>D</v>
      </c>
      <c r="Z76" s="2" t="str">
        <f>IF(VLOOKUP(Z$10,contractorInformation!$B$2:$H$43,7,FALSE) = "Sacramento", hydrologyAssumptions!$B67, hydrologyAssumptions!$C67)</f>
        <v>D</v>
      </c>
      <c r="AA76" s="2" t="str">
        <f>IF(VLOOKUP(AA$10,contractorInformation!$B$2:$H$43,7,FALSE) = "Sacramento", hydrologyAssumptions!$B67, hydrologyAssumptions!$C67)</f>
        <v>D</v>
      </c>
      <c r="AB76" s="2" t="str">
        <f>IF(VLOOKUP(AB$10,contractorInformation!$B$2:$H$43,7,FALSE) = "Sacramento", hydrologyAssumptions!$B67, hydrologyAssumptions!$C67)</f>
        <v>D</v>
      </c>
      <c r="AC76" s="2" t="str">
        <f>IF(VLOOKUP(AC$10,contractorInformation!$B$2:$H$43,7,FALSE) = "Sacramento", hydrologyAssumptions!$B67, hydrologyAssumptions!$C67)</f>
        <v>D</v>
      </c>
      <c r="AD76" s="2" t="str">
        <f>IF(VLOOKUP(AD$10,contractorInformation!$B$2:$H$43,7,FALSE) = "Sacramento", hydrologyAssumptions!$B67, hydrologyAssumptions!$C67)</f>
        <v>C</v>
      </c>
      <c r="AE76" s="2" t="str">
        <f>IF(VLOOKUP(AE$10,contractorInformation!$B$2:$H$43,7,FALSE) = "Sacramento", hydrologyAssumptions!$B67, hydrologyAssumptions!$C67)</f>
        <v>C</v>
      </c>
      <c r="AF76" s="2" t="str">
        <f>IF(VLOOKUP(AF$10,contractorInformation!$B$2:$H$43,7,FALSE) = "Sacramento", hydrologyAssumptions!$B67, hydrologyAssumptions!$C67)</f>
        <v>C</v>
      </c>
      <c r="AG76" s="2" t="str">
        <f>IF(VLOOKUP(AG$10,contractorInformation!$B$2:$H$43,7,FALSE) = "Sacramento", hydrologyAssumptions!$B67, hydrologyAssumptions!$C67)</f>
        <v>C</v>
      </c>
      <c r="AH76" s="2" t="str">
        <f>IF(VLOOKUP(AH$10,contractorInformation!$B$2:$H$43,7,FALSE) = "Sacramento", hydrologyAssumptions!$B67, hydrologyAssumptions!$C67)</f>
        <v>C</v>
      </c>
      <c r="AI76" s="2" t="str">
        <f>IF(VLOOKUP(AI$10,contractorInformation!$B$2:$H$43,7,FALSE) = "Sacramento", hydrologyAssumptions!$B67, hydrologyAssumptions!$C67)</f>
        <v>C</v>
      </c>
      <c r="AJ76" s="2" t="str">
        <f>IF(VLOOKUP(AJ$10,contractorInformation!$B$2:$H$43,7,FALSE) = "Sacramento", hydrologyAssumptions!$B67, hydrologyAssumptions!$C67)</f>
        <v>C</v>
      </c>
      <c r="AK76" s="2" t="str">
        <f>IF(VLOOKUP(AK$10,contractorInformation!$B$2:$H$43,7,FALSE) = "Sacramento", hydrologyAssumptions!$B67, hydrologyAssumptions!$C67)</f>
        <v>C</v>
      </c>
      <c r="AL76" s="2" t="str">
        <f>IF(VLOOKUP(AL$10,contractorInformation!$B$2:$H$43,7,FALSE) = "Sacramento", hydrologyAssumptions!$B67, hydrologyAssumptions!$C67)</f>
        <v>C</v>
      </c>
      <c r="AM76" s="2" t="str">
        <f>IF(VLOOKUP(AM$10,contractorInformation!$B$2:$H$43,7,FALSE) = "Sacramento", hydrologyAssumptions!$B67, hydrologyAssumptions!$C67)</f>
        <v>C</v>
      </c>
      <c r="AN76" s="2" t="str">
        <f>IF(VLOOKUP(AN$10,contractorInformation!$B$2:$H$43,7,FALSE) = "Sacramento", hydrologyAssumptions!$B67, hydrologyAssumptions!$C67)</f>
        <v>C</v>
      </c>
      <c r="AO76" s="2" t="str">
        <f>IF(VLOOKUP(AO$10,contractorInformation!$B$2:$H$43,7,FALSE) = "Sacramento", hydrologyAssumptions!$B67, hydrologyAssumptions!$C67)</f>
        <v>C</v>
      </c>
      <c r="AP76" s="2" t="str">
        <f>IF(VLOOKUP(AP$10,contractorInformation!$B$2:$H$43,7,FALSE) = "Sacramento", hydrologyAssumptions!$B67, hydrologyAssumptions!$C67)</f>
        <v>C</v>
      </c>
      <c r="AQ76" s="2" t="str">
        <f>IF(VLOOKUP(AQ$10,contractorInformation!$B$2:$H$43,7,FALSE) = "Sacramento", hydrologyAssumptions!$B67, hydrologyAssumptions!$C67)</f>
        <v>C</v>
      </c>
    </row>
    <row r="77" spans="1:43" hidden="1" outlineLevel="1" x14ac:dyDescent="0.35">
      <c r="A77" s="2">
        <v>1988</v>
      </c>
      <c r="B77" s="2" t="str">
        <f>IF(VLOOKUP(B$10,contractorInformation!$B$2:$H$43,7,FALSE) = "Sacramento", hydrologyAssumptions!$B68, hydrologyAssumptions!$C68)</f>
        <v>C</v>
      </c>
      <c r="C77" s="2" t="str">
        <f>IF(VLOOKUP(C$10,contractorInformation!$B$2:$H$43,7,FALSE) = "Sacramento", hydrologyAssumptions!$B68, hydrologyAssumptions!$C68)</f>
        <v>C</v>
      </c>
      <c r="D77" s="2" t="str">
        <f>IF(VLOOKUP(D$10,contractorInformation!$B$2:$H$43,7,FALSE) = "Sacramento", hydrologyAssumptions!$B68, hydrologyAssumptions!$C68)</f>
        <v>C</v>
      </c>
      <c r="E77" s="2" t="str">
        <f>IF(VLOOKUP(E$10,contractorInformation!$B$2:$H$43,7,FALSE) = "Sacramento", hydrologyAssumptions!$B68, hydrologyAssumptions!$C68)</f>
        <v>C</v>
      </c>
      <c r="F77" s="2" t="str">
        <f>IF(VLOOKUP(F$10,contractorInformation!$B$2:$H$43,7,FALSE) = "Sacramento", hydrologyAssumptions!$B68, hydrologyAssumptions!$C68)</f>
        <v>C</v>
      </c>
      <c r="G77" s="2" t="str">
        <f>IF(VLOOKUP(G$10,contractorInformation!$B$2:$H$43,7,FALSE) = "Sacramento", hydrologyAssumptions!$B68, hydrologyAssumptions!$C68)</f>
        <v>C</v>
      </c>
      <c r="H77" s="2" t="str">
        <f>IF(VLOOKUP(H$10,contractorInformation!$B$2:$H$43,7,FALSE) = "Sacramento", hydrologyAssumptions!$B68, hydrologyAssumptions!$C68)</f>
        <v>C</v>
      </c>
      <c r="I77" s="2" t="str">
        <f>IF(VLOOKUP(I$10,contractorInformation!$B$2:$H$43,7,FALSE) = "Sacramento", hydrologyAssumptions!$B68, hydrologyAssumptions!$C68)</f>
        <v>C</v>
      </c>
      <c r="J77" s="2" t="str">
        <f>IF(VLOOKUP(J$10,contractorInformation!$B$2:$H$43,7,FALSE) = "Sacramento", hydrologyAssumptions!$B68, hydrologyAssumptions!$C68)</f>
        <v>C</v>
      </c>
      <c r="K77" s="2" t="str">
        <f>IF(VLOOKUP(K$10,contractorInformation!$B$2:$H$43,7,FALSE) = "Sacramento", hydrologyAssumptions!$B68, hydrologyAssumptions!$C68)</f>
        <v>C</v>
      </c>
      <c r="L77" s="2" t="str">
        <f>IF(VLOOKUP(L$10,contractorInformation!$B$2:$H$43,7,FALSE) = "Sacramento", hydrologyAssumptions!$B68, hydrologyAssumptions!$C68)</f>
        <v>C</v>
      </c>
      <c r="M77" s="2" t="str">
        <f>IF(VLOOKUP(M$10,contractorInformation!$B$2:$H$43,7,FALSE) = "Sacramento", hydrologyAssumptions!$B68, hydrologyAssumptions!$C68)</f>
        <v>C</v>
      </c>
      <c r="N77" s="2" t="str">
        <f>IF(VLOOKUP(N$10,contractorInformation!$B$2:$H$43,7,FALSE) = "Sacramento", hydrologyAssumptions!$B68, hydrologyAssumptions!$C68)</f>
        <v>C</v>
      </c>
      <c r="O77" s="2" t="str">
        <f>IF(VLOOKUP(O$10,contractorInformation!$B$2:$H$43,7,FALSE) = "Sacramento", hydrologyAssumptions!$B68, hydrologyAssumptions!$C68)</f>
        <v>C</v>
      </c>
      <c r="P77" s="2" t="str">
        <f>IF(VLOOKUP(P$10,contractorInformation!$B$2:$H$43,7,FALSE) = "Sacramento", hydrologyAssumptions!$B68, hydrologyAssumptions!$C68)</f>
        <v>C</v>
      </c>
      <c r="Q77" s="2" t="str">
        <f>IF(VLOOKUP(Q$10,contractorInformation!$B$2:$H$43,7,FALSE) = "Sacramento", hydrologyAssumptions!$B68, hydrologyAssumptions!$C68)</f>
        <v>C</v>
      </c>
      <c r="R77" s="2" t="str">
        <f>IF(VLOOKUP(R$10,contractorInformation!$B$2:$H$43,7,FALSE) = "Sacramento", hydrologyAssumptions!$B68, hydrologyAssumptions!$C68)</f>
        <v>C</v>
      </c>
      <c r="S77" s="2" t="str">
        <f>IF(VLOOKUP(S$10,contractorInformation!$B$2:$H$43,7,FALSE) = "Sacramento", hydrologyAssumptions!$B68, hydrologyAssumptions!$C68)</f>
        <v>C</v>
      </c>
      <c r="T77" s="2" t="str">
        <f>IF(VLOOKUP(T$10,contractorInformation!$B$2:$H$43,7,FALSE) = "Sacramento", hydrologyAssumptions!$B68, hydrologyAssumptions!$C68)</f>
        <v>C</v>
      </c>
      <c r="U77" s="2" t="str">
        <f>IF(VLOOKUP(U$10,contractorInformation!$B$2:$H$43,7,FALSE) = "Sacramento", hydrologyAssumptions!$B68, hydrologyAssumptions!$C68)</f>
        <v>C</v>
      </c>
      <c r="V77" s="2" t="str">
        <f>IF(VLOOKUP(V$10,contractorInformation!$B$2:$H$43,7,FALSE) = "Sacramento", hydrologyAssumptions!$B68, hydrologyAssumptions!$C68)</f>
        <v>C</v>
      </c>
      <c r="W77" s="2" t="str">
        <f>IF(VLOOKUP(W$10,contractorInformation!$B$2:$H$43,7,FALSE) = "Sacramento", hydrologyAssumptions!$B68, hydrologyAssumptions!$C68)</f>
        <v>C</v>
      </c>
      <c r="X77" s="2" t="str">
        <f>IF(VLOOKUP(X$10,contractorInformation!$B$2:$H$43,7,FALSE) = "Sacramento", hydrologyAssumptions!$B68, hydrologyAssumptions!$C68)</f>
        <v>C</v>
      </c>
      <c r="Y77" s="2" t="str">
        <f>IF(VLOOKUP(Y$10,contractorInformation!$B$2:$H$43,7,FALSE) = "Sacramento", hydrologyAssumptions!$B68, hydrologyAssumptions!$C68)</f>
        <v>C</v>
      </c>
      <c r="Z77" s="2" t="str">
        <f>IF(VLOOKUP(Z$10,contractorInformation!$B$2:$H$43,7,FALSE) = "Sacramento", hydrologyAssumptions!$B68, hydrologyAssumptions!$C68)</f>
        <v>C</v>
      </c>
      <c r="AA77" s="2" t="str">
        <f>IF(VLOOKUP(AA$10,contractorInformation!$B$2:$H$43,7,FALSE) = "Sacramento", hydrologyAssumptions!$B68, hydrologyAssumptions!$C68)</f>
        <v>C</v>
      </c>
      <c r="AB77" s="2" t="str">
        <f>IF(VLOOKUP(AB$10,contractorInformation!$B$2:$H$43,7,FALSE) = "Sacramento", hydrologyAssumptions!$B68, hydrologyAssumptions!$C68)</f>
        <v>C</v>
      </c>
      <c r="AC77" s="2" t="str">
        <f>IF(VLOOKUP(AC$10,contractorInformation!$B$2:$H$43,7,FALSE) = "Sacramento", hydrologyAssumptions!$B68, hydrologyAssumptions!$C68)</f>
        <v>C</v>
      </c>
      <c r="AD77" s="2" t="str">
        <f>IF(VLOOKUP(AD$10,contractorInformation!$B$2:$H$43,7,FALSE) = "Sacramento", hydrologyAssumptions!$B68, hydrologyAssumptions!$C68)</f>
        <v>C</v>
      </c>
      <c r="AE77" s="2" t="str">
        <f>IF(VLOOKUP(AE$10,contractorInformation!$B$2:$H$43,7,FALSE) = "Sacramento", hydrologyAssumptions!$B68, hydrologyAssumptions!$C68)</f>
        <v>C</v>
      </c>
      <c r="AF77" s="2" t="str">
        <f>IF(VLOOKUP(AF$10,contractorInformation!$B$2:$H$43,7,FALSE) = "Sacramento", hydrologyAssumptions!$B68, hydrologyAssumptions!$C68)</f>
        <v>C</v>
      </c>
      <c r="AG77" s="2" t="str">
        <f>IF(VLOOKUP(AG$10,contractorInformation!$B$2:$H$43,7,FALSE) = "Sacramento", hydrologyAssumptions!$B68, hydrologyAssumptions!$C68)</f>
        <v>C</v>
      </c>
      <c r="AH77" s="2" t="str">
        <f>IF(VLOOKUP(AH$10,contractorInformation!$B$2:$H$43,7,FALSE) = "Sacramento", hydrologyAssumptions!$B68, hydrologyAssumptions!$C68)</f>
        <v>C</v>
      </c>
      <c r="AI77" s="2" t="str">
        <f>IF(VLOOKUP(AI$10,contractorInformation!$B$2:$H$43,7,FALSE) = "Sacramento", hydrologyAssumptions!$B68, hydrologyAssumptions!$C68)</f>
        <v>C</v>
      </c>
      <c r="AJ77" s="2" t="str">
        <f>IF(VLOOKUP(AJ$10,contractorInformation!$B$2:$H$43,7,FALSE) = "Sacramento", hydrologyAssumptions!$B68, hydrologyAssumptions!$C68)</f>
        <v>C</v>
      </c>
      <c r="AK77" s="2" t="str">
        <f>IF(VLOOKUP(AK$10,contractorInformation!$B$2:$H$43,7,FALSE) = "Sacramento", hydrologyAssumptions!$B68, hydrologyAssumptions!$C68)</f>
        <v>C</v>
      </c>
      <c r="AL77" s="2" t="str">
        <f>IF(VLOOKUP(AL$10,contractorInformation!$B$2:$H$43,7,FALSE) = "Sacramento", hydrologyAssumptions!$B68, hydrologyAssumptions!$C68)</f>
        <v>C</v>
      </c>
      <c r="AM77" s="2" t="str">
        <f>IF(VLOOKUP(AM$10,contractorInformation!$B$2:$H$43,7,FALSE) = "Sacramento", hydrologyAssumptions!$B68, hydrologyAssumptions!$C68)</f>
        <v>C</v>
      </c>
      <c r="AN77" s="2" t="str">
        <f>IF(VLOOKUP(AN$10,contractorInformation!$B$2:$H$43,7,FALSE) = "Sacramento", hydrologyAssumptions!$B68, hydrologyAssumptions!$C68)</f>
        <v>C</v>
      </c>
      <c r="AO77" s="2" t="str">
        <f>IF(VLOOKUP(AO$10,contractorInformation!$B$2:$H$43,7,FALSE) = "Sacramento", hydrologyAssumptions!$B68, hydrologyAssumptions!$C68)</f>
        <v>C</v>
      </c>
      <c r="AP77" s="2" t="str">
        <f>IF(VLOOKUP(AP$10,contractorInformation!$B$2:$H$43,7,FALSE) = "Sacramento", hydrologyAssumptions!$B68, hydrologyAssumptions!$C68)</f>
        <v>C</v>
      </c>
      <c r="AQ77" s="2" t="str">
        <f>IF(VLOOKUP(AQ$10,contractorInformation!$B$2:$H$43,7,FALSE) = "Sacramento", hydrologyAssumptions!$B68, hydrologyAssumptions!$C68)</f>
        <v>C</v>
      </c>
    </row>
    <row r="78" spans="1:43" hidden="1" outlineLevel="1" x14ac:dyDescent="0.35">
      <c r="A78" s="2">
        <v>1989</v>
      </c>
      <c r="B78" s="2" t="str">
        <f>IF(VLOOKUP(B$10,contractorInformation!$B$2:$H$43,7,FALSE) = "Sacramento", hydrologyAssumptions!$B69, hydrologyAssumptions!$C69)</f>
        <v>D</v>
      </c>
      <c r="C78" s="2" t="str">
        <f>IF(VLOOKUP(C$10,contractorInformation!$B$2:$H$43,7,FALSE) = "Sacramento", hydrologyAssumptions!$B69, hydrologyAssumptions!$C69)</f>
        <v>D</v>
      </c>
      <c r="D78" s="2" t="str">
        <f>IF(VLOOKUP(D$10,contractorInformation!$B$2:$H$43,7,FALSE) = "Sacramento", hydrologyAssumptions!$B69, hydrologyAssumptions!$C69)</f>
        <v>D</v>
      </c>
      <c r="E78" s="2" t="str">
        <f>IF(VLOOKUP(E$10,contractorInformation!$B$2:$H$43,7,FALSE) = "Sacramento", hydrologyAssumptions!$B69, hydrologyAssumptions!$C69)</f>
        <v>D</v>
      </c>
      <c r="F78" s="2" t="str">
        <f>IF(VLOOKUP(F$10,contractorInformation!$B$2:$H$43,7,FALSE) = "Sacramento", hydrologyAssumptions!$B69, hydrologyAssumptions!$C69)</f>
        <v>D</v>
      </c>
      <c r="G78" s="2" t="str">
        <f>IF(VLOOKUP(G$10,contractorInformation!$B$2:$H$43,7,FALSE) = "Sacramento", hydrologyAssumptions!$B69, hydrologyAssumptions!$C69)</f>
        <v>D</v>
      </c>
      <c r="H78" s="2" t="str">
        <f>IF(VLOOKUP(H$10,contractorInformation!$B$2:$H$43,7,FALSE) = "Sacramento", hydrologyAssumptions!$B69, hydrologyAssumptions!$C69)</f>
        <v>D</v>
      </c>
      <c r="I78" s="2" t="str">
        <f>IF(VLOOKUP(I$10,contractorInformation!$B$2:$H$43,7,FALSE) = "Sacramento", hydrologyAssumptions!$B69, hydrologyAssumptions!$C69)</f>
        <v>D</v>
      </c>
      <c r="J78" s="2" t="str">
        <f>IF(VLOOKUP(J$10,contractorInformation!$B$2:$H$43,7,FALSE) = "Sacramento", hydrologyAssumptions!$B69, hydrologyAssumptions!$C69)</f>
        <v>D</v>
      </c>
      <c r="K78" s="2" t="str">
        <f>IF(VLOOKUP(K$10,contractorInformation!$B$2:$H$43,7,FALSE) = "Sacramento", hydrologyAssumptions!$B69, hydrologyAssumptions!$C69)</f>
        <v>D</v>
      </c>
      <c r="L78" s="2" t="str">
        <f>IF(VLOOKUP(L$10,contractorInformation!$B$2:$H$43,7,FALSE) = "Sacramento", hydrologyAssumptions!$B69, hydrologyAssumptions!$C69)</f>
        <v>D</v>
      </c>
      <c r="M78" s="2" t="str">
        <f>IF(VLOOKUP(M$10,contractorInformation!$B$2:$H$43,7,FALSE) = "Sacramento", hydrologyAssumptions!$B69, hydrologyAssumptions!$C69)</f>
        <v>D</v>
      </c>
      <c r="N78" s="2" t="str">
        <f>IF(VLOOKUP(N$10,contractorInformation!$B$2:$H$43,7,FALSE) = "Sacramento", hydrologyAssumptions!$B69, hydrologyAssumptions!$C69)</f>
        <v>C</v>
      </c>
      <c r="O78" s="2" t="str">
        <f>IF(VLOOKUP(O$10,contractorInformation!$B$2:$H$43,7,FALSE) = "Sacramento", hydrologyAssumptions!$B69, hydrologyAssumptions!$C69)</f>
        <v>C</v>
      </c>
      <c r="P78" s="2" t="str">
        <f>IF(VLOOKUP(P$10,contractorInformation!$B$2:$H$43,7,FALSE) = "Sacramento", hydrologyAssumptions!$B69, hydrologyAssumptions!$C69)</f>
        <v>C</v>
      </c>
      <c r="Q78" s="2" t="str">
        <f>IF(VLOOKUP(Q$10,contractorInformation!$B$2:$H$43,7,FALSE) = "Sacramento", hydrologyAssumptions!$B69, hydrologyAssumptions!$C69)</f>
        <v>C</v>
      </c>
      <c r="R78" s="2" t="str">
        <f>IF(VLOOKUP(R$10,contractorInformation!$B$2:$H$43,7,FALSE) = "Sacramento", hydrologyAssumptions!$B69, hydrologyAssumptions!$C69)</f>
        <v>C</v>
      </c>
      <c r="S78" s="2" t="str">
        <f>IF(VLOOKUP(S$10,contractorInformation!$B$2:$H$43,7,FALSE) = "Sacramento", hydrologyAssumptions!$B69, hydrologyAssumptions!$C69)</f>
        <v>C</v>
      </c>
      <c r="T78" s="2" t="str">
        <f>IF(VLOOKUP(T$10,contractorInformation!$B$2:$H$43,7,FALSE) = "Sacramento", hydrologyAssumptions!$B69, hydrologyAssumptions!$C69)</f>
        <v>C</v>
      </c>
      <c r="U78" s="2" t="str">
        <f>IF(VLOOKUP(U$10,contractorInformation!$B$2:$H$43,7,FALSE) = "Sacramento", hydrologyAssumptions!$B69, hydrologyAssumptions!$C69)</f>
        <v>C</v>
      </c>
      <c r="V78" s="2" t="str">
        <f>IF(VLOOKUP(V$10,contractorInformation!$B$2:$H$43,7,FALSE) = "Sacramento", hydrologyAssumptions!$B69, hydrologyAssumptions!$C69)</f>
        <v>C</v>
      </c>
      <c r="W78" s="2" t="str">
        <f>IF(VLOOKUP(W$10,contractorInformation!$B$2:$H$43,7,FALSE) = "Sacramento", hydrologyAssumptions!$B69, hydrologyAssumptions!$C69)</f>
        <v>C</v>
      </c>
      <c r="X78" s="2" t="str">
        <f>IF(VLOOKUP(X$10,contractorInformation!$B$2:$H$43,7,FALSE) = "Sacramento", hydrologyAssumptions!$B69, hydrologyAssumptions!$C69)</f>
        <v>D</v>
      </c>
      <c r="Y78" s="2" t="str">
        <f>IF(VLOOKUP(Y$10,contractorInformation!$B$2:$H$43,7,FALSE) = "Sacramento", hydrologyAssumptions!$B69, hydrologyAssumptions!$C69)</f>
        <v>D</v>
      </c>
      <c r="Z78" s="2" t="str">
        <f>IF(VLOOKUP(Z$10,contractorInformation!$B$2:$H$43,7,FALSE) = "Sacramento", hydrologyAssumptions!$B69, hydrologyAssumptions!$C69)</f>
        <v>D</v>
      </c>
      <c r="AA78" s="2" t="str">
        <f>IF(VLOOKUP(AA$10,contractorInformation!$B$2:$H$43,7,FALSE) = "Sacramento", hydrologyAssumptions!$B69, hydrologyAssumptions!$C69)</f>
        <v>D</v>
      </c>
      <c r="AB78" s="2" t="str">
        <f>IF(VLOOKUP(AB$10,contractorInformation!$B$2:$H$43,7,FALSE) = "Sacramento", hydrologyAssumptions!$B69, hydrologyAssumptions!$C69)</f>
        <v>D</v>
      </c>
      <c r="AC78" s="2" t="str">
        <f>IF(VLOOKUP(AC$10,contractorInformation!$B$2:$H$43,7,FALSE) = "Sacramento", hydrologyAssumptions!$B69, hydrologyAssumptions!$C69)</f>
        <v>D</v>
      </c>
      <c r="AD78" s="2" t="str">
        <f>IF(VLOOKUP(AD$10,contractorInformation!$B$2:$H$43,7,FALSE) = "Sacramento", hydrologyAssumptions!$B69, hydrologyAssumptions!$C69)</f>
        <v>C</v>
      </c>
      <c r="AE78" s="2" t="str">
        <f>IF(VLOOKUP(AE$10,contractorInformation!$B$2:$H$43,7,FALSE) = "Sacramento", hydrologyAssumptions!$B69, hydrologyAssumptions!$C69)</f>
        <v>C</v>
      </c>
      <c r="AF78" s="2" t="str">
        <f>IF(VLOOKUP(AF$10,contractorInformation!$B$2:$H$43,7,FALSE) = "Sacramento", hydrologyAssumptions!$B69, hydrologyAssumptions!$C69)</f>
        <v>C</v>
      </c>
      <c r="AG78" s="2" t="str">
        <f>IF(VLOOKUP(AG$10,contractorInformation!$B$2:$H$43,7,FALSE) = "Sacramento", hydrologyAssumptions!$B69, hydrologyAssumptions!$C69)</f>
        <v>C</v>
      </c>
      <c r="AH78" s="2" t="str">
        <f>IF(VLOOKUP(AH$10,contractorInformation!$B$2:$H$43,7,FALSE) = "Sacramento", hydrologyAssumptions!$B69, hydrologyAssumptions!$C69)</f>
        <v>C</v>
      </c>
      <c r="AI78" s="2" t="str">
        <f>IF(VLOOKUP(AI$10,contractorInformation!$B$2:$H$43,7,FALSE) = "Sacramento", hydrologyAssumptions!$B69, hydrologyAssumptions!$C69)</f>
        <v>C</v>
      </c>
      <c r="AJ78" s="2" t="str">
        <f>IF(VLOOKUP(AJ$10,contractorInformation!$B$2:$H$43,7,FALSE) = "Sacramento", hydrologyAssumptions!$B69, hydrologyAssumptions!$C69)</f>
        <v>C</v>
      </c>
      <c r="AK78" s="2" t="str">
        <f>IF(VLOOKUP(AK$10,contractorInformation!$B$2:$H$43,7,FALSE) = "Sacramento", hydrologyAssumptions!$B69, hydrologyAssumptions!$C69)</f>
        <v>C</v>
      </c>
      <c r="AL78" s="2" t="str">
        <f>IF(VLOOKUP(AL$10,contractorInformation!$B$2:$H$43,7,FALSE) = "Sacramento", hydrologyAssumptions!$B69, hydrologyAssumptions!$C69)</f>
        <v>C</v>
      </c>
      <c r="AM78" s="2" t="str">
        <f>IF(VLOOKUP(AM$10,contractorInformation!$B$2:$H$43,7,FALSE) = "Sacramento", hydrologyAssumptions!$B69, hydrologyAssumptions!$C69)</f>
        <v>C</v>
      </c>
      <c r="AN78" s="2" t="str">
        <f>IF(VLOOKUP(AN$10,contractorInformation!$B$2:$H$43,7,FALSE) = "Sacramento", hydrologyAssumptions!$B69, hydrologyAssumptions!$C69)</f>
        <v>C</v>
      </c>
      <c r="AO78" s="2" t="str">
        <f>IF(VLOOKUP(AO$10,contractorInformation!$B$2:$H$43,7,FALSE) = "Sacramento", hydrologyAssumptions!$B69, hydrologyAssumptions!$C69)</f>
        <v>C</v>
      </c>
      <c r="AP78" s="2" t="str">
        <f>IF(VLOOKUP(AP$10,contractorInformation!$B$2:$H$43,7,FALSE) = "Sacramento", hydrologyAssumptions!$B69, hydrologyAssumptions!$C69)</f>
        <v>C</v>
      </c>
      <c r="AQ78" s="2" t="str">
        <f>IF(VLOOKUP(AQ$10,contractorInformation!$B$2:$H$43,7,FALSE) = "Sacramento", hydrologyAssumptions!$B69, hydrologyAssumptions!$C69)</f>
        <v>C</v>
      </c>
    </row>
    <row r="79" spans="1:43" hidden="1" outlineLevel="1" x14ac:dyDescent="0.35">
      <c r="A79" s="2">
        <v>1990</v>
      </c>
      <c r="B79" s="2" t="str">
        <f>IF(VLOOKUP(B$10,contractorInformation!$B$2:$H$43,7,FALSE) = "Sacramento", hydrologyAssumptions!$B70, hydrologyAssumptions!$C70)</f>
        <v>C</v>
      </c>
      <c r="C79" s="2" t="str">
        <f>IF(VLOOKUP(C$10,contractorInformation!$B$2:$H$43,7,FALSE) = "Sacramento", hydrologyAssumptions!$B70, hydrologyAssumptions!$C70)</f>
        <v>C</v>
      </c>
      <c r="D79" s="2" t="str">
        <f>IF(VLOOKUP(D$10,contractorInformation!$B$2:$H$43,7,FALSE) = "Sacramento", hydrologyAssumptions!$B70, hydrologyAssumptions!$C70)</f>
        <v>C</v>
      </c>
      <c r="E79" s="2" t="str">
        <f>IF(VLOOKUP(E$10,contractorInformation!$B$2:$H$43,7,FALSE) = "Sacramento", hydrologyAssumptions!$B70, hydrologyAssumptions!$C70)</f>
        <v>C</v>
      </c>
      <c r="F79" s="2" t="str">
        <f>IF(VLOOKUP(F$10,contractorInformation!$B$2:$H$43,7,FALSE) = "Sacramento", hydrologyAssumptions!$B70, hydrologyAssumptions!$C70)</f>
        <v>C</v>
      </c>
      <c r="G79" s="2" t="str">
        <f>IF(VLOOKUP(G$10,contractorInformation!$B$2:$H$43,7,FALSE) = "Sacramento", hydrologyAssumptions!$B70, hydrologyAssumptions!$C70)</f>
        <v>C</v>
      </c>
      <c r="H79" s="2" t="str">
        <f>IF(VLOOKUP(H$10,contractorInformation!$B$2:$H$43,7,FALSE) = "Sacramento", hydrologyAssumptions!$B70, hydrologyAssumptions!$C70)</f>
        <v>C</v>
      </c>
      <c r="I79" s="2" t="str">
        <f>IF(VLOOKUP(I$10,contractorInformation!$B$2:$H$43,7,FALSE) = "Sacramento", hydrologyAssumptions!$B70, hydrologyAssumptions!$C70)</f>
        <v>C</v>
      </c>
      <c r="J79" s="2" t="str">
        <f>IF(VLOOKUP(J$10,contractorInformation!$B$2:$H$43,7,FALSE) = "Sacramento", hydrologyAssumptions!$B70, hydrologyAssumptions!$C70)</f>
        <v>C</v>
      </c>
      <c r="K79" s="2" t="str">
        <f>IF(VLOOKUP(K$10,contractorInformation!$B$2:$H$43,7,FALSE) = "Sacramento", hydrologyAssumptions!$B70, hydrologyAssumptions!$C70)</f>
        <v>C</v>
      </c>
      <c r="L79" s="2" t="str">
        <f>IF(VLOOKUP(L$10,contractorInformation!$B$2:$H$43,7,FALSE) = "Sacramento", hydrologyAssumptions!$B70, hydrologyAssumptions!$C70)</f>
        <v>C</v>
      </c>
      <c r="M79" s="2" t="str">
        <f>IF(VLOOKUP(M$10,contractorInformation!$B$2:$H$43,7,FALSE) = "Sacramento", hydrologyAssumptions!$B70, hydrologyAssumptions!$C70)</f>
        <v>C</v>
      </c>
      <c r="N79" s="2" t="str">
        <f>IF(VLOOKUP(N$10,contractorInformation!$B$2:$H$43,7,FALSE) = "Sacramento", hydrologyAssumptions!$B70, hydrologyAssumptions!$C70)</f>
        <v>C</v>
      </c>
      <c r="O79" s="2" t="str">
        <f>IF(VLOOKUP(O$10,contractorInformation!$B$2:$H$43,7,FALSE) = "Sacramento", hydrologyAssumptions!$B70, hydrologyAssumptions!$C70)</f>
        <v>C</v>
      </c>
      <c r="P79" s="2" t="str">
        <f>IF(VLOOKUP(P$10,contractorInformation!$B$2:$H$43,7,FALSE) = "Sacramento", hydrologyAssumptions!$B70, hydrologyAssumptions!$C70)</f>
        <v>C</v>
      </c>
      <c r="Q79" s="2" t="str">
        <f>IF(VLOOKUP(Q$10,contractorInformation!$B$2:$H$43,7,FALSE) = "Sacramento", hydrologyAssumptions!$B70, hydrologyAssumptions!$C70)</f>
        <v>C</v>
      </c>
      <c r="R79" s="2" t="str">
        <f>IF(VLOOKUP(R$10,contractorInformation!$B$2:$H$43,7,FALSE) = "Sacramento", hydrologyAssumptions!$B70, hydrologyAssumptions!$C70)</f>
        <v>C</v>
      </c>
      <c r="S79" s="2" t="str">
        <f>IF(VLOOKUP(S$10,contractorInformation!$B$2:$H$43,7,FALSE) = "Sacramento", hydrologyAssumptions!$B70, hydrologyAssumptions!$C70)</f>
        <v>C</v>
      </c>
      <c r="T79" s="2" t="str">
        <f>IF(VLOOKUP(T$10,contractorInformation!$B$2:$H$43,7,FALSE) = "Sacramento", hydrologyAssumptions!$B70, hydrologyAssumptions!$C70)</f>
        <v>C</v>
      </c>
      <c r="U79" s="2" t="str">
        <f>IF(VLOOKUP(U$10,contractorInformation!$B$2:$H$43,7,FALSE) = "Sacramento", hydrologyAssumptions!$B70, hydrologyAssumptions!$C70)</f>
        <v>C</v>
      </c>
      <c r="V79" s="2" t="str">
        <f>IF(VLOOKUP(V$10,contractorInformation!$B$2:$H$43,7,FALSE) = "Sacramento", hydrologyAssumptions!$B70, hydrologyAssumptions!$C70)</f>
        <v>C</v>
      </c>
      <c r="W79" s="2" t="str">
        <f>IF(VLOOKUP(W$10,contractorInformation!$B$2:$H$43,7,FALSE) = "Sacramento", hydrologyAssumptions!$B70, hydrologyAssumptions!$C70)</f>
        <v>C</v>
      </c>
      <c r="X79" s="2" t="str">
        <f>IF(VLOOKUP(X$10,contractorInformation!$B$2:$H$43,7,FALSE) = "Sacramento", hydrologyAssumptions!$B70, hydrologyAssumptions!$C70)</f>
        <v>C</v>
      </c>
      <c r="Y79" s="2" t="str">
        <f>IF(VLOOKUP(Y$10,contractorInformation!$B$2:$H$43,7,FALSE) = "Sacramento", hydrologyAssumptions!$B70, hydrologyAssumptions!$C70)</f>
        <v>C</v>
      </c>
      <c r="Z79" s="2" t="str">
        <f>IF(VLOOKUP(Z$10,contractorInformation!$B$2:$H$43,7,FALSE) = "Sacramento", hydrologyAssumptions!$B70, hydrologyAssumptions!$C70)</f>
        <v>C</v>
      </c>
      <c r="AA79" s="2" t="str">
        <f>IF(VLOOKUP(AA$10,contractorInformation!$B$2:$H$43,7,FALSE) = "Sacramento", hydrologyAssumptions!$B70, hydrologyAssumptions!$C70)</f>
        <v>C</v>
      </c>
      <c r="AB79" s="2" t="str">
        <f>IF(VLOOKUP(AB$10,contractorInformation!$B$2:$H$43,7,FALSE) = "Sacramento", hydrologyAssumptions!$B70, hydrologyAssumptions!$C70)</f>
        <v>C</v>
      </c>
      <c r="AC79" s="2" t="str">
        <f>IF(VLOOKUP(AC$10,contractorInformation!$B$2:$H$43,7,FALSE) = "Sacramento", hydrologyAssumptions!$B70, hydrologyAssumptions!$C70)</f>
        <v>C</v>
      </c>
      <c r="AD79" s="2" t="str">
        <f>IF(VLOOKUP(AD$10,contractorInformation!$B$2:$H$43,7,FALSE) = "Sacramento", hydrologyAssumptions!$B70, hydrologyAssumptions!$C70)</f>
        <v>C</v>
      </c>
      <c r="AE79" s="2" t="str">
        <f>IF(VLOOKUP(AE$10,contractorInformation!$B$2:$H$43,7,FALSE) = "Sacramento", hydrologyAssumptions!$B70, hydrologyAssumptions!$C70)</f>
        <v>C</v>
      </c>
      <c r="AF79" s="2" t="str">
        <f>IF(VLOOKUP(AF$10,contractorInformation!$B$2:$H$43,7,FALSE) = "Sacramento", hydrologyAssumptions!$B70, hydrologyAssumptions!$C70)</f>
        <v>C</v>
      </c>
      <c r="AG79" s="2" t="str">
        <f>IF(VLOOKUP(AG$10,contractorInformation!$B$2:$H$43,7,FALSE) = "Sacramento", hydrologyAssumptions!$B70, hydrologyAssumptions!$C70)</f>
        <v>C</v>
      </c>
      <c r="AH79" s="2" t="str">
        <f>IF(VLOOKUP(AH$10,contractorInformation!$B$2:$H$43,7,FALSE) = "Sacramento", hydrologyAssumptions!$B70, hydrologyAssumptions!$C70)</f>
        <v>C</v>
      </c>
      <c r="AI79" s="2" t="str">
        <f>IF(VLOOKUP(AI$10,contractorInformation!$B$2:$H$43,7,FALSE) = "Sacramento", hydrologyAssumptions!$B70, hydrologyAssumptions!$C70)</f>
        <v>C</v>
      </c>
      <c r="AJ79" s="2" t="str">
        <f>IF(VLOOKUP(AJ$10,contractorInformation!$B$2:$H$43,7,FALSE) = "Sacramento", hydrologyAssumptions!$B70, hydrologyAssumptions!$C70)</f>
        <v>C</v>
      </c>
      <c r="AK79" s="2" t="str">
        <f>IF(VLOOKUP(AK$10,contractorInformation!$B$2:$H$43,7,FALSE) = "Sacramento", hydrologyAssumptions!$B70, hydrologyAssumptions!$C70)</f>
        <v>C</v>
      </c>
      <c r="AL79" s="2" t="str">
        <f>IF(VLOOKUP(AL$10,contractorInformation!$B$2:$H$43,7,FALSE) = "Sacramento", hydrologyAssumptions!$B70, hydrologyAssumptions!$C70)</f>
        <v>C</v>
      </c>
      <c r="AM79" s="2" t="str">
        <f>IF(VLOOKUP(AM$10,contractorInformation!$B$2:$H$43,7,FALSE) = "Sacramento", hydrologyAssumptions!$B70, hydrologyAssumptions!$C70)</f>
        <v>C</v>
      </c>
      <c r="AN79" s="2" t="str">
        <f>IF(VLOOKUP(AN$10,contractorInformation!$B$2:$H$43,7,FALSE) = "Sacramento", hydrologyAssumptions!$B70, hydrologyAssumptions!$C70)</f>
        <v>C</v>
      </c>
      <c r="AO79" s="2" t="str">
        <f>IF(VLOOKUP(AO$10,contractorInformation!$B$2:$H$43,7,FALSE) = "Sacramento", hydrologyAssumptions!$B70, hydrologyAssumptions!$C70)</f>
        <v>C</v>
      </c>
      <c r="AP79" s="2" t="str">
        <f>IF(VLOOKUP(AP$10,contractorInformation!$B$2:$H$43,7,FALSE) = "Sacramento", hydrologyAssumptions!$B70, hydrologyAssumptions!$C70)</f>
        <v>C</v>
      </c>
      <c r="AQ79" s="2" t="str">
        <f>IF(VLOOKUP(AQ$10,contractorInformation!$B$2:$H$43,7,FALSE) = "Sacramento", hydrologyAssumptions!$B70, hydrologyAssumptions!$C70)</f>
        <v>C</v>
      </c>
    </row>
    <row r="80" spans="1:43" hidden="1" outlineLevel="1" x14ac:dyDescent="0.35">
      <c r="A80" s="2">
        <v>1991</v>
      </c>
      <c r="B80" s="2" t="str">
        <f>IF(VLOOKUP(B$10,contractorInformation!$B$2:$H$43,7,FALSE) = "Sacramento", hydrologyAssumptions!$B71, hydrologyAssumptions!$C71)</f>
        <v>C</v>
      </c>
      <c r="C80" s="2" t="str">
        <f>IF(VLOOKUP(C$10,contractorInformation!$B$2:$H$43,7,FALSE) = "Sacramento", hydrologyAssumptions!$B71, hydrologyAssumptions!$C71)</f>
        <v>C</v>
      </c>
      <c r="D80" s="2" t="str">
        <f>IF(VLOOKUP(D$10,contractorInformation!$B$2:$H$43,7,FALSE) = "Sacramento", hydrologyAssumptions!$B71, hydrologyAssumptions!$C71)</f>
        <v>C</v>
      </c>
      <c r="E80" s="2" t="str">
        <f>IF(VLOOKUP(E$10,contractorInformation!$B$2:$H$43,7,FALSE) = "Sacramento", hydrologyAssumptions!$B71, hydrologyAssumptions!$C71)</f>
        <v>C</v>
      </c>
      <c r="F80" s="2" t="str">
        <f>IF(VLOOKUP(F$10,contractorInformation!$B$2:$H$43,7,FALSE) = "Sacramento", hydrologyAssumptions!$B71, hydrologyAssumptions!$C71)</f>
        <v>C</v>
      </c>
      <c r="G80" s="2" t="str">
        <f>IF(VLOOKUP(G$10,contractorInformation!$B$2:$H$43,7,FALSE) = "Sacramento", hydrologyAssumptions!$B71, hydrologyAssumptions!$C71)</f>
        <v>C</v>
      </c>
      <c r="H80" s="2" t="str">
        <f>IF(VLOOKUP(H$10,contractorInformation!$B$2:$H$43,7,FALSE) = "Sacramento", hydrologyAssumptions!$B71, hydrologyAssumptions!$C71)</f>
        <v>C</v>
      </c>
      <c r="I80" s="2" t="str">
        <f>IF(VLOOKUP(I$10,contractorInformation!$B$2:$H$43,7,FALSE) = "Sacramento", hydrologyAssumptions!$B71, hydrologyAssumptions!$C71)</f>
        <v>C</v>
      </c>
      <c r="J80" s="2" t="str">
        <f>IF(VLOOKUP(J$10,contractorInformation!$B$2:$H$43,7,FALSE) = "Sacramento", hydrologyAssumptions!$B71, hydrologyAssumptions!$C71)</f>
        <v>C</v>
      </c>
      <c r="K80" s="2" t="str">
        <f>IF(VLOOKUP(K$10,contractorInformation!$B$2:$H$43,7,FALSE) = "Sacramento", hydrologyAssumptions!$B71, hydrologyAssumptions!$C71)</f>
        <v>C</v>
      </c>
      <c r="L80" s="2" t="str">
        <f>IF(VLOOKUP(L$10,contractorInformation!$B$2:$H$43,7,FALSE) = "Sacramento", hydrologyAssumptions!$B71, hydrologyAssumptions!$C71)</f>
        <v>C</v>
      </c>
      <c r="M80" s="2" t="str">
        <f>IF(VLOOKUP(M$10,contractorInformation!$B$2:$H$43,7,FALSE) = "Sacramento", hydrologyAssumptions!$B71, hydrologyAssumptions!$C71)</f>
        <v>C</v>
      </c>
      <c r="N80" s="2" t="str">
        <f>IF(VLOOKUP(N$10,contractorInformation!$B$2:$H$43,7,FALSE) = "Sacramento", hydrologyAssumptions!$B71, hydrologyAssumptions!$C71)</f>
        <v>C</v>
      </c>
      <c r="O80" s="2" t="str">
        <f>IF(VLOOKUP(O$10,contractorInformation!$B$2:$H$43,7,FALSE) = "Sacramento", hydrologyAssumptions!$B71, hydrologyAssumptions!$C71)</f>
        <v>C</v>
      </c>
      <c r="P80" s="2" t="str">
        <f>IF(VLOOKUP(P$10,contractorInformation!$B$2:$H$43,7,FALSE) = "Sacramento", hydrologyAssumptions!$B71, hydrologyAssumptions!$C71)</f>
        <v>C</v>
      </c>
      <c r="Q80" s="2" t="str">
        <f>IF(VLOOKUP(Q$10,contractorInformation!$B$2:$H$43,7,FALSE) = "Sacramento", hydrologyAssumptions!$B71, hydrologyAssumptions!$C71)</f>
        <v>C</v>
      </c>
      <c r="R80" s="2" t="str">
        <f>IF(VLOOKUP(R$10,contractorInformation!$B$2:$H$43,7,FALSE) = "Sacramento", hydrologyAssumptions!$B71, hydrologyAssumptions!$C71)</f>
        <v>C</v>
      </c>
      <c r="S80" s="2" t="str">
        <f>IF(VLOOKUP(S$10,contractorInformation!$B$2:$H$43,7,FALSE) = "Sacramento", hydrologyAssumptions!$B71, hydrologyAssumptions!$C71)</f>
        <v>C</v>
      </c>
      <c r="T80" s="2" t="str">
        <f>IF(VLOOKUP(T$10,contractorInformation!$B$2:$H$43,7,FALSE) = "Sacramento", hydrologyAssumptions!$B71, hydrologyAssumptions!$C71)</f>
        <v>C</v>
      </c>
      <c r="U80" s="2" t="str">
        <f>IF(VLOOKUP(U$10,contractorInformation!$B$2:$H$43,7,FALSE) = "Sacramento", hydrologyAssumptions!$B71, hydrologyAssumptions!$C71)</f>
        <v>C</v>
      </c>
      <c r="V80" s="2" t="str">
        <f>IF(VLOOKUP(V$10,contractorInformation!$B$2:$H$43,7,FALSE) = "Sacramento", hydrologyAssumptions!$B71, hydrologyAssumptions!$C71)</f>
        <v>C</v>
      </c>
      <c r="W80" s="2" t="str">
        <f>IF(VLOOKUP(W$10,contractorInformation!$B$2:$H$43,7,FALSE) = "Sacramento", hydrologyAssumptions!$B71, hydrologyAssumptions!$C71)</f>
        <v>C</v>
      </c>
      <c r="X80" s="2" t="str">
        <f>IF(VLOOKUP(X$10,contractorInformation!$B$2:$H$43,7,FALSE) = "Sacramento", hydrologyAssumptions!$B71, hydrologyAssumptions!$C71)</f>
        <v>C</v>
      </c>
      <c r="Y80" s="2" t="str">
        <f>IF(VLOOKUP(Y$10,contractorInformation!$B$2:$H$43,7,FALSE) = "Sacramento", hydrologyAssumptions!$B71, hydrologyAssumptions!$C71)</f>
        <v>C</v>
      </c>
      <c r="Z80" s="2" t="str">
        <f>IF(VLOOKUP(Z$10,contractorInformation!$B$2:$H$43,7,FALSE) = "Sacramento", hydrologyAssumptions!$B71, hydrologyAssumptions!$C71)</f>
        <v>C</v>
      </c>
      <c r="AA80" s="2" t="str">
        <f>IF(VLOOKUP(AA$10,contractorInformation!$B$2:$H$43,7,FALSE) = "Sacramento", hydrologyAssumptions!$B71, hydrologyAssumptions!$C71)</f>
        <v>C</v>
      </c>
      <c r="AB80" s="2" t="str">
        <f>IF(VLOOKUP(AB$10,contractorInformation!$B$2:$H$43,7,FALSE) = "Sacramento", hydrologyAssumptions!$B71, hydrologyAssumptions!$C71)</f>
        <v>C</v>
      </c>
      <c r="AC80" s="2" t="str">
        <f>IF(VLOOKUP(AC$10,contractorInformation!$B$2:$H$43,7,FALSE) = "Sacramento", hydrologyAssumptions!$B71, hydrologyAssumptions!$C71)</f>
        <v>C</v>
      </c>
      <c r="AD80" s="2" t="str">
        <f>IF(VLOOKUP(AD$10,contractorInformation!$B$2:$H$43,7,FALSE) = "Sacramento", hydrologyAssumptions!$B71, hydrologyAssumptions!$C71)</f>
        <v>C</v>
      </c>
      <c r="AE80" s="2" t="str">
        <f>IF(VLOOKUP(AE$10,contractorInformation!$B$2:$H$43,7,FALSE) = "Sacramento", hydrologyAssumptions!$B71, hydrologyAssumptions!$C71)</f>
        <v>C</v>
      </c>
      <c r="AF80" s="2" t="str">
        <f>IF(VLOOKUP(AF$10,contractorInformation!$B$2:$H$43,7,FALSE) = "Sacramento", hydrologyAssumptions!$B71, hydrologyAssumptions!$C71)</f>
        <v>C</v>
      </c>
      <c r="AG80" s="2" t="str">
        <f>IF(VLOOKUP(AG$10,contractorInformation!$B$2:$H$43,7,FALSE) = "Sacramento", hydrologyAssumptions!$B71, hydrologyAssumptions!$C71)</f>
        <v>C</v>
      </c>
      <c r="AH80" s="2" t="str">
        <f>IF(VLOOKUP(AH$10,contractorInformation!$B$2:$H$43,7,FALSE) = "Sacramento", hydrologyAssumptions!$B71, hydrologyAssumptions!$C71)</f>
        <v>C</v>
      </c>
      <c r="AI80" s="2" t="str">
        <f>IF(VLOOKUP(AI$10,contractorInformation!$B$2:$H$43,7,FALSE) = "Sacramento", hydrologyAssumptions!$B71, hydrologyAssumptions!$C71)</f>
        <v>C</v>
      </c>
      <c r="AJ80" s="2" t="str">
        <f>IF(VLOOKUP(AJ$10,contractorInformation!$B$2:$H$43,7,FALSE) = "Sacramento", hydrologyAssumptions!$B71, hydrologyAssumptions!$C71)</f>
        <v>C</v>
      </c>
      <c r="AK80" s="2" t="str">
        <f>IF(VLOOKUP(AK$10,contractorInformation!$B$2:$H$43,7,FALSE) = "Sacramento", hydrologyAssumptions!$B71, hydrologyAssumptions!$C71)</f>
        <v>C</v>
      </c>
      <c r="AL80" s="2" t="str">
        <f>IF(VLOOKUP(AL$10,contractorInformation!$B$2:$H$43,7,FALSE) = "Sacramento", hydrologyAssumptions!$B71, hydrologyAssumptions!$C71)</f>
        <v>C</v>
      </c>
      <c r="AM80" s="2" t="str">
        <f>IF(VLOOKUP(AM$10,contractorInformation!$B$2:$H$43,7,FALSE) = "Sacramento", hydrologyAssumptions!$B71, hydrologyAssumptions!$C71)</f>
        <v>C</v>
      </c>
      <c r="AN80" s="2" t="str">
        <f>IF(VLOOKUP(AN$10,contractorInformation!$B$2:$H$43,7,FALSE) = "Sacramento", hydrologyAssumptions!$B71, hydrologyAssumptions!$C71)</f>
        <v>C</v>
      </c>
      <c r="AO80" s="2" t="str">
        <f>IF(VLOOKUP(AO$10,contractorInformation!$B$2:$H$43,7,FALSE) = "Sacramento", hydrologyAssumptions!$B71, hydrologyAssumptions!$C71)</f>
        <v>C</v>
      </c>
      <c r="AP80" s="2" t="str">
        <f>IF(VLOOKUP(AP$10,contractorInformation!$B$2:$H$43,7,FALSE) = "Sacramento", hydrologyAssumptions!$B71, hydrologyAssumptions!$C71)</f>
        <v>C</v>
      </c>
      <c r="AQ80" s="2" t="str">
        <f>IF(VLOOKUP(AQ$10,contractorInformation!$B$2:$H$43,7,FALSE) = "Sacramento", hydrologyAssumptions!$B71, hydrologyAssumptions!$C71)</f>
        <v>C</v>
      </c>
    </row>
    <row r="81" spans="1:43" hidden="1" outlineLevel="1" x14ac:dyDescent="0.35">
      <c r="A81" s="2">
        <v>1992</v>
      </c>
      <c r="B81" s="2" t="str">
        <f>IF(VLOOKUP(B$10,contractorInformation!$B$2:$H$43,7,FALSE) = "Sacramento", hydrologyAssumptions!$B72, hydrologyAssumptions!$C72)</f>
        <v>C</v>
      </c>
      <c r="C81" s="2" t="str">
        <f>IF(VLOOKUP(C$10,contractorInformation!$B$2:$H$43,7,FALSE) = "Sacramento", hydrologyAssumptions!$B72, hydrologyAssumptions!$C72)</f>
        <v>C</v>
      </c>
      <c r="D81" s="2" t="str">
        <f>IF(VLOOKUP(D$10,contractorInformation!$B$2:$H$43,7,FALSE) = "Sacramento", hydrologyAssumptions!$B72, hydrologyAssumptions!$C72)</f>
        <v>C</v>
      </c>
      <c r="E81" s="2" t="str">
        <f>IF(VLOOKUP(E$10,contractorInformation!$B$2:$H$43,7,FALSE) = "Sacramento", hydrologyAssumptions!$B72, hydrologyAssumptions!$C72)</f>
        <v>C</v>
      </c>
      <c r="F81" s="2" t="str">
        <f>IF(VLOOKUP(F$10,contractorInformation!$B$2:$H$43,7,FALSE) = "Sacramento", hydrologyAssumptions!$B72, hydrologyAssumptions!$C72)</f>
        <v>C</v>
      </c>
      <c r="G81" s="2" t="str">
        <f>IF(VLOOKUP(G$10,contractorInformation!$B$2:$H$43,7,FALSE) = "Sacramento", hydrologyAssumptions!$B72, hydrologyAssumptions!$C72)</f>
        <v>C</v>
      </c>
      <c r="H81" s="2" t="str">
        <f>IF(VLOOKUP(H$10,contractorInformation!$B$2:$H$43,7,FALSE) = "Sacramento", hydrologyAssumptions!$B72, hydrologyAssumptions!$C72)</f>
        <v>C</v>
      </c>
      <c r="I81" s="2" t="str">
        <f>IF(VLOOKUP(I$10,contractorInformation!$B$2:$H$43,7,FALSE) = "Sacramento", hydrologyAssumptions!$B72, hydrologyAssumptions!$C72)</f>
        <v>C</v>
      </c>
      <c r="J81" s="2" t="str">
        <f>IF(VLOOKUP(J$10,contractorInformation!$B$2:$H$43,7,FALSE) = "Sacramento", hydrologyAssumptions!$B72, hydrologyAssumptions!$C72)</f>
        <v>C</v>
      </c>
      <c r="K81" s="2" t="str">
        <f>IF(VLOOKUP(K$10,contractorInformation!$B$2:$H$43,7,FALSE) = "Sacramento", hydrologyAssumptions!$B72, hydrologyAssumptions!$C72)</f>
        <v>C</v>
      </c>
      <c r="L81" s="2" t="str">
        <f>IF(VLOOKUP(L$10,contractorInformation!$B$2:$H$43,7,FALSE) = "Sacramento", hydrologyAssumptions!$B72, hydrologyAssumptions!$C72)</f>
        <v>C</v>
      </c>
      <c r="M81" s="2" t="str">
        <f>IF(VLOOKUP(M$10,contractorInformation!$B$2:$H$43,7,FALSE) = "Sacramento", hydrologyAssumptions!$B72, hydrologyAssumptions!$C72)</f>
        <v>C</v>
      </c>
      <c r="N81" s="2" t="str">
        <f>IF(VLOOKUP(N$10,contractorInformation!$B$2:$H$43,7,FALSE) = "Sacramento", hydrologyAssumptions!$B72, hydrologyAssumptions!$C72)</f>
        <v>C</v>
      </c>
      <c r="O81" s="2" t="str">
        <f>IF(VLOOKUP(O$10,contractorInformation!$B$2:$H$43,7,FALSE) = "Sacramento", hydrologyAssumptions!$B72, hydrologyAssumptions!$C72)</f>
        <v>C</v>
      </c>
      <c r="P81" s="2" t="str">
        <f>IF(VLOOKUP(P$10,contractorInformation!$B$2:$H$43,7,FALSE) = "Sacramento", hydrologyAssumptions!$B72, hydrologyAssumptions!$C72)</f>
        <v>C</v>
      </c>
      <c r="Q81" s="2" t="str">
        <f>IF(VLOOKUP(Q$10,contractorInformation!$B$2:$H$43,7,FALSE) = "Sacramento", hydrologyAssumptions!$B72, hydrologyAssumptions!$C72)</f>
        <v>C</v>
      </c>
      <c r="R81" s="2" t="str">
        <f>IF(VLOOKUP(R$10,contractorInformation!$B$2:$H$43,7,FALSE) = "Sacramento", hydrologyAssumptions!$B72, hydrologyAssumptions!$C72)</f>
        <v>C</v>
      </c>
      <c r="S81" s="2" t="str">
        <f>IF(VLOOKUP(S$10,contractorInformation!$B$2:$H$43,7,FALSE) = "Sacramento", hydrologyAssumptions!$B72, hydrologyAssumptions!$C72)</f>
        <v>C</v>
      </c>
      <c r="T81" s="2" t="str">
        <f>IF(VLOOKUP(T$10,contractorInformation!$B$2:$H$43,7,FALSE) = "Sacramento", hydrologyAssumptions!$B72, hydrologyAssumptions!$C72)</f>
        <v>C</v>
      </c>
      <c r="U81" s="2" t="str">
        <f>IF(VLOOKUP(U$10,contractorInformation!$B$2:$H$43,7,FALSE) = "Sacramento", hydrologyAssumptions!$B72, hydrologyAssumptions!$C72)</f>
        <v>C</v>
      </c>
      <c r="V81" s="2" t="str">
        <f>IF(VLOOKUP(V$10,contractorInformation!$B$2:$H$43,7,FALSE) = "Sacramento", hydrologyAssumptions!$B72, hydrologyAssumptions!$C72)</f>
        <v>C</v>
      </c>
      <c r="W81" s="2" t="str">
        <f>IF(VLOOKUP(W$10,contractorInformation!$B$2:$H$43,7,FALSE) = "Sacramento", hydrologyAssumptions!$B72, hydrologyAssumptions!$C72)</f>
        <v>C</v>
      </c>
      <c r="X81" s="2" t="str">
        <f>IF(VLOOKUP(X$10,contractorInformation!$B$2:$H$43,7,FALSE) = "Sacramento", hydrologyAssumptions!$B72, hydrologyAssumptions!$C72)</f>
        <v>C</v>
      </c>
      <c r="Y81" s="2" t="str">
        <f>IF(VLOOKUP(Y$10,contractorInformation!$B$2:$H$43,7,FALSE) = "Sacramento", hydrologyAssumptions!$B72, hydrologyAssumptions!$C72)</f>
        <v>C</v>
      </c>
      <c r="Z81" s="2" t="str">
        <f>IF(VLOOKUP(Z$10,contractorInformation!$B$2:$H$43,7,FALSE) = "Sacramento", hydrologyAssumptions!$B72, hydrologyAssumptions!$C72)</f>
        <v>C</v>
      </c>
      <c r="AA81" s="2" t="str">
        <f>IF(VLOOKUP(AA$10,contractorInformation!$B$2:$H$43,7,FALSE) = "Sacramento", hydrologyAssumptions!$B72, hydrologyAssumptions!$C72)</f>
        <v>C</v>
      </c>
      <c r="AB81" s="2" t="str">
        <f>IF(VLOOKUP(AB$10,contractorInformation!$B$2:$H$43,7,FALSE) = "Sacramento", hydrologyAssumptions!$B72, hydrologyAssumptions!$C72)</f>
        <v>C</v>
      </c>
      <c r="AC81" s="2" t="str">
        <f>IF(VLOOKUP(AC$10,contractorInformation!$B$2:$H$43,7,FALSE) = "Sacramento", hydrologyAssumptions!$B72, hydrologyAssumptions!$C72)</f>
        <v>C</v>
      </c>
      <c r="AD81" s="2" t="str">
        <f>IF(VLOOKUP(AD$10,contractorInformation!$B$2:$H$43,7,FALSE) = "Sacramento", hydrologyAssumptions!$B72, hydrologyAssumptions!$C72)</f>
        <v>C</v>
      </c>
      <c r="AE81" s="2" t="str">
        <f>IF(VLOOKUP(AE$10,contractorInformation!$B$2:$H$43,7,FALSE) = "Sacramento", hydrologyAssumptions!$B72, hydrologyAssumptions!$C72)</f>
        <v>C</v>
      </c>
      <c r="AF81" s="2" t="str">
        <f>IF(VLOOKUP(AF$10,contractorInformation!$B$2:$H$43,7,FALSE) = "Sacramento", hydrologyAssumptions!$B72, hydrologyAssumptions!$C72)</f>
        <v>C</v>
      </c>
      <c r="AG81" s="2" t="str">
        <f>IF(VLOOKUP(AG$10,contractorInformation!$B$2:$H$43,7,FALSE) = "Sacramento", hydrologyAssumptions!$B72, hydrologyAssumptions!$C72)</f>
        <v>C</v>
      </c>
      <c r="AH81" s="2" t="str">
        <f>IF(VLOOKUP(AH$10,contractorInformation!$B$2:$H$43,7,FALSE) = "Sacramento", hydrologyAssumptions!$B72, hydrologyAssumptions!$C72)</f>
        <v>C</v>
      </c>
      <c r="AI81" s="2" t="str">
        <f>IF(VLOOKUP(AI$10,contractorInformation!$B$2:$H$43,7,FALSE) = "Sacramento", hydrologyAssumptions!$B72, hydrologyAssumptions!$C72)</f>
        <v>C</v>
      </c>
      <c r="AJ81" s="2" t="str">
        <f>IF(VLOOKUP(AJ$10,contractorInformation!$B$2:$H$43,7,FALSE) = "Sacramento", hydrologyAssumptions!$B72, hydrologyAssumptions!$C72)</f>
        <v>C</v>
      </c>
      <c r="AK81" s="2" t="str">
        <f>IF(VLOOKUP(AK$10,contractorInformation!$B$2:$H$43,7,FALSE) = "Sacramento", hydrologyAssumptions!$B72, hydrologyAssumptions!$C72)</f>
        <v>C</v>
      </c>
      <c r="AL81" s="2" t="str">
        <f>IF(VLOOKUP(AL$10,contractorInformation!$B$2:$H$43,7,FALSE) = "Sacramento", hydrologyAssumptions!$B72, hydrologyAssumptions!$C72)</f>
        <v>C</v>
      </c>
      <c r="AM81" s="2" t="str">
        <f>IF(VLOOKUP(AM$10,contractorInformation!$B$2:$H$43,7,FALSE) = "Sacramento", hydrologyAssumptions!$B72, hydrologyAssumptions!$C72)</f>
        <v>C</v>
      </c>
      <c r="AN81" s="2" t="str">
        <f>IF(VLOOKUP(AN$10,contractorInformation!$B$2:$H$43,7,FALSE) = "Sacramento", hydrologyAssumptions!$B72, hydrologyAssumptions!$C72)</f>
        <v>C</v>
      </c>
      <c r="AO81" s="2" t="str">
        <f>IF(VLOOKUP(AO$10,contractorInformation!$B$2:$H$43,7,FALSE) = "Sacramento", hydrologyAssumptions!$B72, hydrologyAssumptions!$C72)</f>
        <v>C</v>
      </c>
      <c r="AP81" s="2" t="str">
        <f>IF(VLOOKUP(AP$10,contractorInformation!$B$2:$H$43,7,FALSE) = "Sacramento", hydrologyAssumptions!$B72, hydrologyAssumptions!$C72)</f>
        <v>C</v>
      </c>
      <c r="AQ81" s="2" t="str">
        <f>IF(VLOOKUP(AQ$10,contractorInformation!$B$2:$H$43,7,FALSE) = "Sacramento", hydrologyAssumptions!$B72, hydrologyAssumptions!$C72)</f>
        <v>C</v>
      </c>
    </row>
    <row r="82" spans="1:43" hidden="1" outlineLevel="1" x14ac:dyDescent="0.35">
      <c r="A82" s="2">
        <v>1993</v>
      </c>
      <c r="B82" s="2" t="str">
        <f>IF(VLOOKUP(B$10,contractorInformation!$B$2:$H$43,7,FALSE) = "Sacramento", hydrologyAssumptions!$B73, hydrologyAssumptions!$C73)</f>
        <v>AN</v>
      </c>
      <c r="C82" s="2" t="str">
        <f>IF(VLOOKUP(C$10,contractorInformation!$B$2:$H$43,7,FALSE) = "Sacramento", hydrologyAssumptions!$B73, hydrologyAssumptions!$C73)</f>
        <v>AN</v>
      </c>
      <c r="D82" s="2" t="str">
        <f>IF(VLOOKUP(D$10,contractorInformation!$B$2:$H$43,7,FALSE) = "Sacramento", hydrologyAssumptions!$B73, hydrologyAssumptions!$C73)</f>
        <v>AN</v>
      </c>
      <c r="E82" s="2" t="str">
        <f>IF(VLOOKUP(E$10,contractorInformation!$B$2:$H$43,7,FALSE) = "Sacramento", hydrologyAssumptions!$B73, hydrologyAssumptions!$C73)</f>
        <v>AN</v>
      </c>
      <c r="F82" s="2" t="str">
        <f>IF(VLOOKUP(F$10,contractorInformation!$B$2:$H$43,7,FALSE) = "Sacramento", hydrologyAssumptions!$B73, hydrologyAssumptions!$C73)</f>
        <v>AN</v>
      </c>
      <c r="G82" s="2" t="str">
        <f>IF(VLOOKUP(G$10,contractorInformation!$B$2:$H$43,7,FALSE) = "Sacramento", hydrologyAssumptions!$B73, hydrologyAssumptions!$C73)</f>
        <v>AN</v>
      </c>
      <c r="H82" s="2" t="str">
        <f>IF(VLOOKUP(H$10,contractorInformation!$B$2:$H$43,7,FALSE) = "Sacramento", hydrologyAssumptions!$B73, hydrologyAssumptions!$C73)</f>
        <v>AN</v>
      </c>
      <c r="I82" s="2" t="str">
        <f>IF(VLOOKUP(I$10,contractorInformation!$B$2:$H$43,7,FALSE) = "Sacramento", hydrologyAssumptions!$B73, hydrologyAssumptions!$C73)</f>
        <v>AN</v>
      </c>
      <c r="J82" s="2" t="str">
        <f>IF(VLOOKUP(J$10,contractorInformation!$B$2:$H$43,7,FALSE) = "Sacramento", hydrologyAssumptions!$B73, hydrologyAssumptions!$C73)</f>
        <v>AN</v>
      </c>
      <c r="K82" s="2" t="str">
        <f>IF(VLOOKUP(K$10,contractorInformation!$B$2:$H$43,7,FALSE) = "Sacramento", hydrologyAssumptions!$B73, hydrologyAssumptions!$C73)</f>
        <v>AN</v>
      </c>
      <c r="L82" s="2" t="str">
        <f>IF(VLOOKUP(L$10,contractorInformation!$B$2:$H$43,7,FALSE) = "Sacramento", hydrologyAssumptions!$B73, hydrologyAssumptions!$C73)</f>
        <v>AN</v>
      </c>
      <c r="M82" s="2" t="str">
        <f>IF(VLOOKUP(M$10,contractorInformation!$B$2:$H$43,7,FALSE) = "Sacramento", hydrologyAssumptions!$B73, hydrologyAssumptions!$C73)</f>
        <v>AN</v>
      </c>
      <c r="N82" s="2" t="str">
        <f>IF(VLOOKUP(N$10,contractorInformation!$B$2:$H$43,7,FALSE) = "Sacramento", hydrologyAssumptions!$B73, hydrologyAssumptions!$C73)</f>
        <v>W</v>
      </c>
      <c r="O82" s="2" t="str">
        <f>IF(VLOOKUP(O$10,contractorInformation!$B$2:$H$43,7,FALSE) = "Sacramento", hydrologyAssumptions!$B73, hydrologyAssumptions!$C73)</f>
        <v>W</v>
      </c>
      <c r="P82" s="2" t="str">
        <f>IF(VLOOKUP(P$10,contractorInformation!$B$2:$H$43,7,FALSE) = "Sacramento", hydrologyAssumptions!$B73, hydrologyAssumptions!$C73)</f>
        <v>W</v>
      </c>
      <c r="Q82" s="2" t="str">
        <f>IF(VLOOKUP(Q$10,contractorInformation!$B$2:$H$43,7,FALSE) = "Sacramento", hydrologyAssumptions!$B73, hydrologyAssumptions!$C73)</f>
        <v>W</v>
      </c>
      <c r="R82" s="2" t="str">
        <f>IF(VLOOKUP(R$10,contractorInformation!$B$2:$H$43,7,FALSE) = "Sacramento", hydrologyAssumptions!$B73, hydrologyAssumptions!$C73)</f>
        <v>W</v>
      </c>
      <c r="S82" s="2" t="str">
        <f>IF(VLOOKUP(S$10,contractorInformation!$B$2:$H$43,7,FALSE) = "Sacramento", hydrologyAssumptions!$B73, hydrologyAssumptions!$C73)</f>
        <v>W</v>
      </c>
      <c r="T82" s="2" t="str">
        <f>IF(VLOOKUP(T$10,contractorInformation!$B$2:$H$43,7,FALSE) = "Sacramento", hydrologyAssumptions!$B73, hydrologyAssumptions!$C73)</f>
        <v>W</v>
      </c>
      <c r="U82" s="2" t="str">
        <f>IF(VLOOKUP(U$10,contractorInformation!$B$2:$H$43,7,FALSE) = "Sacramento", hydrologyAssumptions!$B73, hydrologyAssumptions!$C73)</f>
        <v>W</v>
      </c>
      <c r="V82" s="2" t="str">
        <f>IF(VLOOKUP(V$10,contractorInformation!$B$2:$H$43,7,FALSE) = "Sacramento", hydrologyAssumptions!$B73, hydrologyAssumptions!$C73)</f>
        <v>W</v>
      </c>
      <c r="W82" s="2" t="str">
        <f>IF(VLOOKUP(W$10,contractorInformation!$B$2:$H$43,7,FALSE) = "Sacramento", hydrologyAssumptions!$B73, hydrologyAssumptions!$C73)</f>
        <v>W</v>
      </c>
      <c r="X82" s="2" t="str">
        <f>IF(VLOOKUP(X$10,contractorInformation!$B$2:$H$43,7,FALSE) = "Sacramento", hydrologyAssumptions!$B73, hydrologyAssumptions!$C73)</f>
        <v>AN</v>
      </c>
      <c r="Y82" s="2" t="str">
        <f>IF(VLOOKUP(Y$10,contractorInformation!$B$2:$H$43,7,FALSE) = "Sacramento", hydrologyAssumptions!$B73, hydrologyAssumptions!$C73)</f>
        <v>AN</v>
      </c>
      <c r="Z82" s="2" t="str">
        <f>IF(VLOOKUP(Z$10,contractorInformation!$B$2:$H$43,7,FALSE) = "Sacramento", hydrologyAssumptions!$B73, hydrologyAssumptions!$C73)</f>
        <v>AN</v>
      </c>
      <c r="AA82" s="2" t="str">
        <f>IF(VLOOKUP(AA$10,contractorInformation!$B$2:$H$43,7,FALSE) = "Sacramento", hydrologyAssumptions!$B73, hydrologyAssumptions!$C73)</f>
        <v>AN</v>
      </c>
      <c r="AB82" s="2" t="str">
        <f>IF(VLOOKUP(AB$10,contractorInformation!$B$2:$H$43,7,FALSE) = "Sacramento", hydrologyAssumptions!$B73, hydrologyAssumptions!$C73)</f>
        <v>AN</v>
      </c>
      <c r="AC82" s="2" t="str">
        <f>IF(VLOOKUP(AC$10,contractorInformation!$B$2:$H$43,7,FALSE) = "Sacramento", hydrologyAssumptions!$B73, hydrologyAssumptions!$C73)</f>
        <v>AN</v>
      </c>
      <c r="AD82" s="2" t="str">
        <f>IF(VLOOKUP(AD$10,contractorInformation!$B$2:$H$43,7,FALSE) = "Sacramento", hydrologyAssumptions!$B73, hydrologyAssumptions!$C73)</f>
        <v>W</v>
      </c>
      <c r="AE82" s="2" t="str">
        <f>IF(VLOOKUP(AE$10,contractorInformation!$B$2:$H$43,7,FALSE) = "Sacramento", hydrologyAssumptions!$B73, hydrologyAssumptions!$C73)</f>
        <v>W</v>
      </c>
      <c r="AF82" s="2" t="str">
        <f>IF(VLOOKUP(AF$10,contractorInformation!$B$2:$H$43,7,FALSE) = "Sacramento", hydrologyAssumptions!$B73, hydrologyAssumptions!$C73)</f>
        <v>W</v>
      </c>
      <c r="AG82" s="2" t="str">
        <f>IF(VLOOKUP(AG$10,contractorInformation!$B$2:$H$43,7,FALSE) = "Sacramento", hydrologyAssumptions!$B73, hydrologyAssumptions!$C73)</f>
        <v>W</v>
      </c>
      <c r="AH82" s="2" t="str">
        <f>IF(VLOOKUP(AH$10,contractorInformation!$B$2:$H$43,7,FALSE) = "Sacramento", hydrologyAssumptions!$B73, hydrologyAssumptions!$C73)</f>
        <v>W</v>
      </c>
      <c r="AI82" s="2" t="str">
        <f>IF(VLOOKUP(AI$10,contractorInformation!$B$2:$H$43,7,FALSE) = "Sacramento", hydrologyAssumptions!$B73, hydrologyAssumptions!$C73)</f>
        <v>W</v>
      </c>
      <c r="AJ82" s="2" t="str">
        <f>IF(VLOOKUP(AJ$10,contractorInformation!$B$2:$H$43,7,FALSE) = "Sacramento", hydrologyAssumptions!$B73, hydrologyAssumptions!$C73)</f>
        <v>W</v>
      </c>
      <c r="AK82" s="2" t="str">
        <f>IF(VLOOKUP(AK$10,contractorInformation!$B$2:$H$43,7,FALSE) = "Sacramento", hydrologyAssumptions!$B73, hydrologyAssumptions!$C73)</f>
        <v>W</v>
      </c>
      <c r="AL82" s="2" t="str">
        <f>IF(VLOOKUP(AL$10,contractorInformation!$B$2:$H$43,7,FALSE) = "Sacramento", hydrologyAssumptions!$B73, hydrologyAssumptions!$C73)</f>
        <v>W</v>
      </c>
      <c r="AM82" s="2" t="str">
        <f>IF(VLOOKUP(AM$10,contractorInformation!$B$2:$H$43,7,FALSE) = "Sacramento", hydrologyAssumptions!$B73, hydrologyAssumptions!$C73)</f>
        <v>W</v>
      </c>
      <c r="AN82" s="2" t="str">
        <f>IF(VLOOKUP(AN$10,contractorInformation!$B$2:$H$43,7,FALSE) = "Sacramento", hydrologyAssumptions!$B73, hydrologyAssumptions!$C73)</f>
        <v>W</v>
      </c>
      <c r="AO82" s="2" t="str">
        <f>IF(VLOOKUP(AO$10,contractorInformation!$B$2:$H$43,7,FALSE) = "Sacramento", hydrologyAssumptions!$B73, hydrologyAssumptions!$C73)</f>
        <v>W</v>
      </c>
      <c r="AP82" s="2" t="str">
        <f>IF(VLOOKUP(AP$10,contractorInformation!$B$2:$H$43,7,FALSE) = "Sacramento", hydrologyAssumptions!$B73, hydrologyAssumptions!$C73)</f>
        <v>W</v>
      </c>
      <c r="AQ82" s="2" t="str">
        <f>IF(VLOOKUP(AQ$10,contractorInformation!$B$2:$H$43,7,FALSE) = "Sacramento", hydrologyAssumptions!$B73, hydrologyAssumptions!$C73)</f>
        <v>W</v>
      </c>
    </row>
    <row r="83" spans="1:43" hidden="1" outlineLevel="1" x14ac:dyDescent="0.35">
      <c r="A83" s="2">
        <v>1994</v>
      </c>
      <c r="B83" s="2" t="str">
        <f>IF(VLOOKUP(B$10,contractorInformation!$B$2:$H$43,7,FALSE) = "Sacramento", hydrologyAssumptions!$B74, hydrologyAssumptions!$C74)</f>
        <v>C</v>
      </c>
      <c r="C83" s="2" t="str">
        <f>IF(VLOOKUP(C$10,contractorInformation!$B$2:$H$43,7,FALSE) = "Sacramento", hydrologyAssumptions!$B74, hydrologyAssumptions!$C74)</f>
        <v>C</v>
      </c>
      <c r="D83" s="2" t="str">
        <f>IF(VLOOKUP(D$10,contractorInformation!$B$2:$H$43,7,FALSE) = "Sacramento", hydrologyAssumptions!$B74, hydrologyAssumptions!$C74)</f>
        <v>C</v>
      </c>
      <c r="E83" s="2" t="str">
        <f>IF(VLOOKUP(E$10,contractorInformation!$B$2:$H$43,7,FALSE) = "Sacramento", hydrologyAssumptions!$B74, hydrologyAssumptions!$C74)</f>
        <v>C</v>
      </c>
      <c r="F83" s="2" t="str">
        <f>IF(VLOOKUP(F$10,contractorInformation!$B$2:$H$43,7,FALSE) = "Sacramento", hydrologyAssumptions!$B74, hydrologyAssumptions!$C74)</f>
        <v>C</v>
      </c>
      <c r="G83" s="2" t="str">
        <f>IF(VLOOKUP(G$10,contractorInformation!$B$2:$H$43,7,FALSE) = "Sacramento", hydrologyAssumptions!$B74, hydrologyAssumptions!$C74)</f>
        <v>C</v>
      </c>
      <c r="H83" s="2" t="str">
        <f>IF(VLOOKUP(H$10,contractorInformation!$B$2:$H$43,7,FALSE) = "Sacramento", hydrologyAssumptions!$B74, hydrologyAssumptions!$C74)</f>
        <v>C</v>
      </c>
      <c r="I83" s="2" t="str">
        <f>IF(VLOOKUP(I$10,contractorInformation!$B$2:$H$43,7,FALSE) = "Sacramento", hydrologyAssumptions!$B74, hydrologyAssumptions!$C74)</f>
        <v>C</v>
      </c>
      <c r="J83" s="2" t="str">
        <f>IF(VLOOKUP(J$10,contractorInformation!$B$2:$H$43,7,FALSE) = "Sacramento", hydrologyAssumptions!$B74, hydrologyAssumptions!$C74)</f>
        <v>C</v>
      </c>
      <c r="K83" s="2" t="str">
        <f>IF(VLOOKUP(K$10,contractorInformation!$B$2:$H$43,7,FALSE) = "Sacramento", hydrologyAssumptions!$B74, hydrologyAssumptions!$C74)</f>
        <v>C</v>
      </c>
      <c r="L83" s="2" t="str">
        <f>IF(VLOOKUP(L$10,contractorInformation!$B$2:$H$43,7,FALSE) = "Sacramento", hydrologyAssumptions!$B74, hydrologyAssumptions!$C74)</f>
        <v>C</v>
      </c>
      <c r="M83" s="2" t="str">
        <f>IF(VLOOKUP(M$10,contractorInformation!$B$2:$H$43,7,FALSE) = "Sacramento", hydrologyAssumptions!$B74, hydrologyAssumptions!$C74)</f>
        <v>C</v>
      </c>
      <c r="N83" s="2" t="str">
        <f>IF(VLOOKUP(N$10,contractorInformation!$B$2:$H$43,7,FALSE) = "Sacramento", hydrologyAssumptions!$B74, hydrologyAssumptions!$C74)</f>
        <v>C</v>
      </c>
      <c r="O83" s="2" t="str">
        <f>IF(VLOOKUP(O$10,contractorInformation!$B$2:$H$43,7,FALSE) = "Sacramento", hydrologyAssumptions!$B74, hydrologyAssumptions!$C74)</f>
        <v>C</v>
      </c>
      <c r="P83" s="2" t="str">
        <f>IF(VLOOKUP(P$10,contractorInformation!$B$2:$H$43,7,FALSE) = "Sacramento", hydrologyAssumptions!$B74, hydrologyAssumptions!$C74)</f>
        <v>C</v>
      </c>
      <c r="Q83" s="2" t="str">
        <f>IF(VLOOKUP(Q$10,contractorInformation!$B$2:$H$43,7,FALSE) = "Sacramento", hydrologyAssumptions!$B74, hydrologyAssumptions!$C74)</f>
        <v>C</v>
      </c>
      <c r="R83" s="2" t="str">
        <f>IF(VLOOKUP(R$10,contractorInformation!$B$2:$H$43,7,FALSE) = "Sacramento", hydrologyAssumptions!$B74, hydrologyAssumptions!$C74)</f>
        <v>C</v>
      </c>
      <c r="S83" s="2" t="str">
        <f>IF(VLOOKUP(S$10,contractorInformation!$B$2:$H$43,7,FALSE) = "Sacramento", hydrologyAssumptions!$B74, hydrologyAssumptions!$C74)</f>
        <v>C</v>
      </c>
      <c r="T83" s="2" t="str">
        <f>IF(VLOOKUP(T$10,contractorInformation!$B$2:$H$43,7,FALSE) = "Sacramento", hydrologyAssumptions!$B74, hydrologyAssumptions!$C74)</f>
        <v>C</v>
      </c>
      <c r="U83" s="2" t="str">
        <f>IF(VLOOKUP(U$10,contractorInformation!$B$2:$H$43,7,FALSE) = "Sacramento", hydrologyAssumptions!$B74, hydrologyAssumptions!$C74)</f>
        <v>C</v>
      </c>
      <c r="V83" s="2" t="str">
        <f>IF(VLOOKUP(V$10,contractorInformation!$B$2:$H$43,7,FALSE) = "Sacramento", hydrologyAssumptions!$B74, hydrologyAssumptions!$C74)</f>
        <v>C</v>
      </c>
      <c r="W83" s="2" t="str">
        <f>IF(VLOOKUP(W$10,contractorInformation!$B$2:$H$43,7,FALSE) = "Sacramento", hydrologyAssumptions!$B74, hydrologyAssumptions!$C74)</f>
        <v>C</v>
      </c>
      <c r="X83" s="2" t="str">
        <f>IF(VLOOKUP(X$10,contractorInformation!$B$2:$H$43,7,FALSE) = "Sacramento", hydrologyAssumptions!$B74, hydrologyAssumptions!$C74)</f>
        <v>C</v>
      </c>
      <c r="Y83" s="2" t="str">
        <f>IF(VLOOKUP(Y$10,contractorInformation!$B$2:$H$43,7,FALSE) = "Sacramento", hydrologyAssumptions!$B74, hydrologyAssumptions!$C74)</f>
        <v>C</v>
      </c>
      <c r="Z83" s="2" t="str">
        <f>IF(VLOOKUP(Z$10,contractorInformation!$B$2:$H$43,7,FALSE) = "Sacramento", hydrologyAssumptions!$B74, hydrologyAssumptions!$C74)</f>
        <v>C</v>
      </c>
      <c r="AA83" s="2" t="str">
        <f>IF(VLOOKUP(AA$10,contractorInformation!$B$2:$H$43,7,FALSE) = "Sacramento", hydrologyAssumptions!$B74, hydrologyAssumptions!$C74)</f>
        <v>C</v>
      </c>
      <c r="AB83" s="2" t="str">
        <f>IF(VLOOKUP(AB$10,contractorInformation!$B$2:$H$43,7,FALSE) = "Sacramento", hydrologyAssumptions!$B74, hydrologyAssumptions!$C74)</f>
        <v>C</v>
      </c>
      <c r="AC83" s="2" t="str">
        <f>IF(VLOOKUP(AC$10,contractorInformation!$B$2:$H$43,7,FALSE) = "Sacramento", hydrologyAssumptions!$B74, hydrologyAssumptions!$C74)</f>
        <v>C</v>
      </c>
      <c r="AD83" s="2" t="str">
        <f>IF(VLOOKUP(AD$10,contractorInformation!$B$2:$H$43,7,FALSE) = "Sacramento", hydrologyAssumptions!$B74, hydrologyAssumptions!$C74)</f>
        <v>C</v>
      </c>
      <c r="AE83" s="2" t="str">
        <f>IF(VLOOKUP(AE$10,contractorInformation!$B$2:$H$43,7,FALSE) = "Sacramento", hydrologyAssumptions!$B74, hydrologyAssumptions!$C74)</f>
        <v>C</v>
      </c>
      <c r="AF83" s="2" t="str">
        <f>IF(VLOOKUP(AF$10,contractorInformation!$B$2:$H$43,7,FALSE) = "Sacramento", hydrologyAssumptions!$B74, hydrologyAssumptions!$C74)</f>
        <v>C</v>
      </c>
      <c r="AG83" s="2" t="str">
        <f>IF(VLOOKUP(AG$10,contractorInformation!$B$2:$H$43,7,FALSE) = "Sacramento", hydrologyAssumptions!$B74, hydrologyAssumptions!$C74)</f>
        <v>C</v>
      </c>
      <c r="AH83" s="2" t="str">
        <f>IF(VLOOKUP(AH$10,contractorInformation!$B$2:$H$43,7,FALSE) = "Sacramento", hydrologyAssumptions!$B74, hydrologyAssumptions!$C74)</f>
        <v>C</v>
      </c>
      <c r="AI83" s="2" t="str">
        <f>IF(VLOOKUP(AI$10,contractorInformation!$B$2:$H$43,7,FALSE) = "Sacramento", hydrologyAssumptions!$B74, hydrologyAssumptions!$C74)</f>
        <v>C</v>
      </c>
      <c r="AJ83" s="2" t="str">
        <f>IF(VLOOKUP(AJ$10,contractorInformation!$B$2:$H$43,7,FALSE) = "Sacramento", hydrologyAssumptions!$B74, hydrologyAssumptions!$C74)</f>
        <v>C</v>
      </c>
      <c r="AK83" s="2" t="str">
        <f>IF(VLOOKUP(AK$10,contractorInformation!$B$2:$H$43,7,FALSE) = "Sacramento", hydrologyAssumptions!$B74, hydrologyAssumptions!$C74)</f>
        <v>C</v>
      </c>
      <c r="AL83" s="2" t="str">
        <f>IF(VLOOKUP(AL$10,contractorInformation!$B$2:$H$43,7,FALSE) = "Sacramento", hydrologyAssumptions!$B74, hydrologyAssumptions!$C74)</f>
        <v>C</v>
      </c>
      <c r="AM83" s="2" t="str">
        <f>IF(VLOOKUP(AM$10,contractorInformation!$B$2:$H$43,7,FALSE) = "Sacramento", hydrologyAssumptions!$B74, hydrologyAssumptions!$C74)</f>
        <v>C</v>
      </c>
      <c r="AN83" s="2" t="str">
        <f>IF(VLOOKUP(AN$10,contractorInformation!$B$2:$H$43,7,FALSE) = "Sacramento", hydrologyAssumptions!$B74, hydrologyAssumptions!$C74)</f>
        <v>C</v>
      </c>
      <c r="AO83" s="2" t="str">
        <f>IF(VLOOKUP(AO$10,contractorInformation!$B$2:$H$43,7,FALSE) = "Sacramento", hydrologyAssumptions!$B74, hydrologyAssumptions!$C74)</f>
        <v>C</v>
      </c>
      <c r="AP83" s="2" t="str">
        <f>IF(VLOOKUP(AP$10,contractorInformation!$B$2:$H$43,7,FALSE) = "Sacramento", hydrologyAssumptions!$B74, hydrologyAssumptions!$C74)</f>
        <v>C</v>
      </c>
      <c r="AQ83" s="2" t="str">
        <f>IF(VLOOKUP(AQ$10,contractorInformation!$B$2:$H$43,7,FALSE) = "Sacramento", hydrologyAssumptions!$B74, hydrologyAssumptions!$C74)</f>
        <v>C</v>
      </c>
    </row>
    <row r="84" spans="1:43" hidden="1" outlineLevel="1" x14ac:dyDescent="0.35">
      <c r="A84" s="2">
        <v>1995</v>
      </c>
      <c r="B84" s="2" t="str">
        <f>IF(VLOOKUP(B$10,contractorInformation!$B$2:$H$43,7,FALSE) = "Sacramento", hydrologyAssumptions!$B75, hydrologyAssumptions!$C75)</f>
        <v>W</v>
      </c>
      <c r="C84" s="2" t="str">
        <f>IF(VLOOKUP(C$10,contractorInformation!$B$2:$H$43,7,FALSE) = "Sacramento", hydrologyAssumptions!$B75, hydrologyAssumptions!$C75)</f>
        <v>W</v>
      </c>
      <c r="D84" s="2" t="str">
        <f>IF(VLOOKUP(D$10,contractorInformation!$B$2:$H$43,7,FALSE) = "Sacramento", hydrologyAssumptions!$B75, hydrologyAssumptions!$C75)</f>
        <v>W</v>
      </c>
      <c r="E84" s="2" t="str">
        <f>IF(VLOOKUP(E$10,contractorInformation!$B$2:$H$43,7,FALSE) = "Sacramento", hydrologyAssumptions!$B75, hydrologyAssumptions!$C75)</f>
        <v>W</v>
      </c>
      <c r="F84" s="2" t="str">
        <f>IF(VLOOKUP(F$10,contractorInformation!$B$2:$H$43,7,FALSE) = "Sacramento", hydrologyAssumptions!$B75, hydrologyAssumptions!$C75)</f>
        <v>W</v>
      </c>
      <c r="G84" s="2" t="str">
        <f>IF(VLOOKUP(G$10,contractorInformation!$B$2:$H$43,7,FALSE) = "Sacramento", hydrologyAssumptions!$B75, hydrologyAssumptions!$C75)</f>
        <v>W</v>
      </c>
      <c r="H84" s="2" t="str">
        <f>IF(VLOOKUP(H$10,contractorInformation!$B$2:$H$43,7,FALSE) = "Sacramento", hydrologyAssumptions!$B75, hydrologyAssumptions!$C75)</f>
        <v>W</v>
      </c>
      <c r="I84" s="2" t="str">
        <f>IF(VLOOKUP(I$10,contractorInformation!$B$2:$H$43,7,FALSE) = "Sacramento", hydrologyAssumptions!$B75, hydrologyAssumptions!$C75)</f>
        <v>W</v>
      </c>
      <c r="J84" s="2" t="str">
        <f>IF(VLOOKUP(J$10,contractorInformation!$B$2:$H$43,7,FALSE) = "Sacramento", hydrologyAssumptions!$B75, hydrologyAssumptions!$C75)</f>
        <v>W</v>
      </c>
      <c r="K84" s="2" t="str">
        <f>IF(VLOOKUP(K$10,contractorInformation!$B$2:$H$43,7,FALSE) = "Sacramento", hydrologyAssumptions!$B75, hydrologyAssumptions!$C75)</f>
        <v>W</v>
      </c>
      <c r="L84" s="2" t="str">
        <f>IF(VLOOKUP(L$10,contractorInformation!$B$2:$H$43,7,FALSE) = "Sacramento", hydrologyAssumptions!$B75, hydrologyAssumptions!$C75)</f>
        <v>W</v>
      </c>
      <c r="M84" s="2" t="str">
        <f>IF(VLOOKUP(M$10,contractorInformation!$B$2:$H$43,7,FALSE) = "Sacramento", hydrologyAssumptions!$B75, hydrologyAssumptions!$C75)</f>
        <v>W</v>
      </c>
      <c r="N84" s="2" t="str">
        <f>IF(VLOOKUP(N$10,contractorInformation!$B$2:$H$43,7,FALSE) = "Sacramento", hydrologyAssumptions!$B75, hydrologyAssumptions!$C75)</f>
        <v>W</v>
      </c>
      <c r="O84" s="2" t="str">
        <f>IF(VLOOKUP(O$10,contractorInformation!$B$2:$H$43,7,FALSE) = "Sacramento", hydrologyAssumptions!$B75, hydrologyAssumptions!$C75)</f>
        <v>W</v>
      </c>
      <c r="P84" s="2" t="str">
        <f>IF(VLOOKUP(P$10,contractorInformation!$B$2:$H$43,7,FALSE) = "Sacramento", hydrologyAssumptions!$B75, hydrologyAssumptions!$C75)</f>
        <v>W</v>
      </c>
      <c r="Q84" s="2" t="str">
        <f>IF(VLOOKUP(Q$10,contractorInformation!$B$2:$H$43,7,FALSE) = "Sacramento", hydrologyAssumptions!$B75, hydrologyAssumptions!$C75)</f>
        <v>W</v>
      </c>
      <c r="R84" s="2" t="str">
        <f>IF(VLOOKUP(R$10,contractorInformation!$B$2:$H$43,7,FALSE) = "Sacramento", hydrologyAssumptions!$B75, hydrologyAssumptions!$C75)</f>
        <v>W</v>
      </c>
      <c r="S84" s="2" t="str">
        <f>IF(VLOOKUP(S$10,contractorInformation!$B$2:$H$43,7,FALSE) = "Sacramento", hydrologyAssumptions!$B75, hydrologyAssumptions!$C75)</f>
        <v>W</v>
      </c>
      <c r="T84" s="2" t="str">
        <f>IF(VLOOKUP(T$10,contractorInformation!$B$2:$H$43,7,FALSE) = "Sacramento", hydrologyAssumptions!$B75, hydrologyAssumptions!$C75)</f>
        <v>W</v>
      </c>
      <c r="U84" s="2" t="str">
        <f>IF(VLOOKUP(U$10,contractorInformation!$B$2:$H$43,7,FALSE) = "Sacramento", hydrologyAssumptions!$B75, hydrologyAssumptions!$C75)</f>
        <v>W</v>
      </c>
      <c r="V84" s="2" t="str">
        <f>IF(VLOOKUP(V$10,contractorInformation!$B$2:$H$43,7,FALSE) = "Sacramento", hydrologyAssumptions!$B75, hydrologyAssumptions!$C75)</f>
        <v>W</v>
      </c>
      <c r="W84" s="2" t="str">
        <f>IF(VLOOKUP(W$10,contractorInformation!$B$2:$H$43,7,FALSE) = "Sacramento", hydrologyAssumptions!$B75, hydrologyAssumptions!$C75)</f>
        <v>W</v>
      </c>
      <c r="X84" s="2" t="str">
        <f>IF(VLOOKUP(X$10,contractorInformation!$B$2:$H$43,7,FALSE) = "Sacramento", hydrologyAssumptions!$B75, hydrologyAssumptions!$C75)</f>
        <v>W</v>
      </c>
      <c r="Y84" s="2" t="str">
        <f>IF(VLOOKUP(Y$10,contractorInformation!$B$2:$H$43,7,FALSE) = "Sacramento", hydrologyAssumptions!$B75, hydrologyAssumptions!$C75)</f>
        <v>W</v>
      </c>
      <c r="Z84" s="2" t="str">
        <f>IF(VLOOKUP(Z$10,contractorInformation!$B$2:$H$43,7,FALSE) = "Sacramento", hydrologyAssumptions!$B75, hydrologyAssumptions!$C75)</f>
        <v>W</v>
      </c>
      <c r="AA84" s="2" t="str">
        <f>IF(VLOOKUP(AA$10,contractorInformation!$B$2:$H$43,7,FALSE) = "Sacramento", hydrologyAssumptions!$B75, hydrologyAssumptions!$C75)</f>
        <v>W</v>
      </c>
      <c r="AB84" s="2" t="str">
        <f>IF(VLOOKUP(AB$10,contractorInformation!$B$2:$H$43,7,FALSE) = "Sacramento", hydrologyAssumptions!$B75, hydrologyAssumptions!$C75)</f>
        <v>W</v>
      </c>
      <c r="AC84" s="2" t="str">
        <f>IF(VLOOKUP(AC$10,contractorInformation!$B$2:$H$43,7,FALSE) = "Sacramento", hydrologyAssumptions!$B75, hydrologyAssumptions!$C75)</f>
        <v>W</v>
      </c>
      <c r="AD84" s="2" t="str">
        <f>IF(VLOOKUP(AD$10,contractorInformation!$B$2:$H$43,7,FALSE) = "Sacramento", hydrologyAssumptions!$B75, hydrologyAssumptions!$C75)</f>
        <v>W</v>
      </c>
      <c r="AE84" s="2" t="str">
        <f>IF(VLOOKUP(AE$10,contractorInformation!$B$2:$H$43,7,FALSE) = "Sacramento", hydrologyAssumptions!$B75, hydrologyAssumptions!$C75)</f>
        <v>W</v>
      </c>
      <c r="AF84" s="2" t="str">
        <f>IF(VLOOKUP(AF$10,contractorInformation!$B$2:$H$43,7,FALSE) = "Sacramento", hydrologyAssumptions!$B75, hydrologyAssumptions!$C75)</f>
        <v>W</v>
      </c>
      <c r="AG84" s="2" t="str">
        <f>IF(VLOOKUP(AG$10,contractorInformation!$B$2:$H$43,7,FALSE) = "Sacramento", hydrologyAssumptions!$B75, hydrologyAssumptions!$C75)</f>
        <v>W</v>
      </c>
      <c r="AH84" s="2" t="str">
        <f>IF(VLOOKUP(AH$10,contractorInformation!$B$2:$H$43,7,FALSE) = "Sacramento", hydrologyAssumptions!$B75, hydrologyAssumptions!$C75)</f>
        <v>W</v>
      </c>
      <c r="AI84" s="2" t="str">
        <f>IF(VLOOKUP(AI$10,contractorInformation!$B$2:$H$43,7,FALSE) = "Sacramento", hydrologyAssumptions!$B75, hydrologyAssumptions!$C75)</f>
        <v>W</v>
      </c>
      <c r="AJ84" s="2" t="str">
        <f>IF(VLOOKUP(AJ$10,contractorInformation!$B$2:$H$43,7,FALSE) = "Sacramento", hydrologyAssumptions!$B75, hydrologyAssumptions!$C75)</f>
        <v>W</v>
      </c>
      <c r="AK84" s="2" t="str">
        <f>IF(VLOOKUP(AK$10,contractorInformation!$B$2:$H$43,7,FALSE) = "Sacramento", hydrologyAssumptions!$B75, hydrologyAssumptions!$C75)</f>
        <v>W</v>
      </c>
      <c r="AL84" s="2" t="str">
        <f>IF(VLOOKUP(AL$10,contractorInformation!$B$2:$H$43,7,FALSE) = "Sacramento", hydrologyAssumptions!$B75, hydrologyAssumptions!$C75)</f>
        <v>W</v>
      </c>
      <c r="AM84" s="2" t="str">
        <f>IF(VLOOKUP(AM$10,contractorInformation!$B$2:$H$43,7,FALSE) = "Sacramento", hydrologyAssumptions!$B75, hydrologyAssumptions!$C75)</f>
        <v>W</v>
      </c>
      <c r="AN84" s="2" t="str">
        <f>IF(VLOOKUP(AN$10,contractorInformation!$B$2:$H$43,7,FALSE) = "Sacramento", hydrologyAssumptions!$B75, hydrologyAssumptions!$C75)</f>
        <v>W</v>
      </c>
      <c r="AO84" s="2" t="str">
        <f>IF(VLOOKUP(AO$10,contractorInformation!$B$2:$H$43,7,FALSE) = "Sacramento", hydrologyAssumptions!$B75, hydrologyAssumptions!$C75)</f>
        <v>W</v>
      </c>
      <c r="AP84" s="2" t="str">
        <f>IF(VLOOKUP(AP$10,contractorInformation!$B$2:$H$43,7,FALSE) = "Sacramento", hydrologyAssumptions!$B75, hydrologyAssumptions!$C75)</f>
        <v>W</v>
      </c>
      <c r="AQ84" s="2" t="str">
        <f>IF(VLOOKUP(AQ$10,contractorInformation!$B$2:$H$43,7,FALSE) = "Sacramento", hydrologyAssumptions!$B75, hydrologyAssumptions!$C75)</f>
        <v>W</v>
      </c>
    </row>
    <row r="85" spans="1:43" hidden="1" outlineLevel="1" x14ac:dyDescent="0.35">
      <c r="A85" s="2">
        <v>1996</v>
      </c>
      <c r="B85" s="2" t="str">
        <f>IF(VLOOKUP(B$10,contractorInformation!$B$2:$H$43,7,FALSE) = "Sacramento", hydrologyAssumptions!$B76, hydrologyAssumptions!$C76)</f>
        <v>W</v>
      </c>
      <c r="C85" s="2" t="str">
        <f>IF(VLOOKUP(C$10,contractorInformation!$B$2:$H$43,7,FALSE) = "Sacramento", hydrologyAssumptions!$B76, hydrologyAssumptions!$C76)</f>
        <v>W</v>
      </c>
      <c r="D85" s="2" t="str">
        <f>IF(VLOOKUP(D$10,contractorInformation!$B$2:$H$43,7,FALSE) = "Sacramento", hydrologyAssumptions!$B76, hydrologyAssumptions!$C76)</f>
        <v>W</v>
      </c>
      <c r="E85" s="2" t="str">
        <f>IF(VLOOKUP(E$10,contractorInformation!$B$2:$H$43,7,FALSE) = "Sacramento", hydrologyAssumptions!$B76, hydrologyAssumptions!$C76)</f>
        <v>W</v>
      </c>
      <c r="F85" s="2" t="str">
        <f>IF(VLOOKUP(F$10,contractorInformation!$B$2:$H$43,7,FALSE) = "Sacramento", hydrologyAssumptions!$B76, hydrologyAssumptions!$C76)</f>
        <v>W</v>
      </c>
      <c r="G85" s="2" t="str">
        <f>IF(VLOOKUP(G$10,contractorInformation!$B$2:$H$43,7,FALSE) = "Sacramento", hydrologyAssumptions!$B76, hydrologyAssumptions!$C76)</f>
        <v>W</v>
      </c>
      <c r="H85" s="2" t="str">
        <f>IF(VLOOKUP(H$10,contractorInformation!$B$2:$H$43,7,FALSE) = "Sacramento", hydrologyAssumptions!$B76, hydrologyAssumptions!$C76)</f>
        <v>W</v>
      </c>
      <c r="I85" s="2" t="str">
        <f>IF(VLOOKUP(I$10,contractorInformation!$B$2:$H$43,7,FALSE) = "Sacramento", hydrologyAssumptions!$B76, hydrologyAssumptions!$C76)</f>
        <v>W</v>
      </c>
      <c r="J85" s="2" t="str">
        <f>IF(VLOOKUP(J$10,contractorInformation!$B$2:$H$43,7,FALSE) = "Sacramento", hydrologyAssumptions!$B76, hydrologyAssumptions!$C76)</f>
        <v>W</v>
      </c>
      <c r="K85" s="2" t="str">
        <f>IF(VLOOKUP(K$10,contractorInformation!$B$2:$H$43,7,FALSE) = "Sacramento", hydrologyAssumptions!$B76, hydrologyAssumptions!$C76)</f>
        <v>W</v>
      </c>
      <c r="L85" s="2" t="str">
        <f>IF(VLOOKUP(L$10,contractorInformation!$B$2:$H$43,7,FALSE) = "Sacramento", hydrologyAssumptions!$B76, hydrologyAssumptions!$C76)</f>
        <v>W</v>
      </c>
      <c r="M85" s="2" t="str">
        <f>IF(VLOOKUP(M$10,contractorInformation!$B$2:$H$43,7,FALSE) = "Sacramento", hydrologyAssumptions!$B76, hydrologyAssumptions!$C76)</f>
        <v>W</v>
      </c>
      <c r="N85" s="2" t="str">
        <f>IF(VLOOKUP(N$10,contractorInformation!$B$2:$H$43,7,FALSE) = "Sacramento", hydrologyAssumptions!$B76, hydrologyAssumptions!$C76)</f>
        <v>W</v>
      </c>
      <c r="O85" s="2" t="str">
        <f>IF(VLOOKUP(O$10,contractorInformation!$B$2:$H$43,7,FALSE) = "Sacramento", hydrologyAssumptions!$B76, hydrologyAssumptions!$C76)</f>
        <v>W</v>
      </c>
      <c r="P85" s="2" t="str">
        <f>IF(VLOOKUP(P$10,contractorInformation!$B$2:$H$43,7,FALSE) = "Sacramento", hydrologyAssumptions!$B76, hydrologyAssumptions!$C76)</f>
        <v>W</v>
      </c>
      <c r="Q85" s="2" t="str">
        <f>IF(VLOOKUP(Q$10,contractorInformation!$B$2:$H$43,7,FALSE) = "Sacramento", hydrologyAssumptions!$B76, hydrologyAssumptions!$C76)</f>
        <v>W</v>
      </c>
      <c r="R85" s="2" t="str">
        <f>IF(VLOOKUP(R$10,contractorInformation!$B$2:$H$43,7,FALSE) = "Sacramento", hydrologyAssumptions!$B76, hydrologyAssumptions!$C76)</f>
        <v>W</v>
      </c>
      <c r="S85" s="2" t="str">
        <f>IF(VLOOKUP(S$10,contractorInformation!$B$2:$H$43,7,FALSE) = "Sacramento", hydrologyAssumptions!$B76, hydrologyAssumptions!$C76)</f>
        <v>W</v>
      </c>
      <c r="T85" s="2" t="str">
        <f>IF(VLOOKUP(T$10,contractorInformation!$B$2:$H$43,7,FALSE) = "Sacramento", hydrologyAssumptions!$B76, hydrologyAssumptions!$C76)</f>
        <v>W</v>
      </c>
      <c r="U85" s="2" t="str">
        <f>IF(VLOOKUP(U$10,contractorInformation!$B$2:$H$43,7,FALSE) = "Sacramento", hydrologyAssumptions!$B76, hydrologyAssumptions!$C76)</f>
        <v>W</v>
      </c>
      <c r="V85" s="2" t="str">
        <f>IF(VLOOKUP(V$10,contractorInformation!$B$2:$H$43,7,FALSE) = "Sacramento", hydrologyAssumptions!$B76, hydrologyAssumptions!$C76)</f>
        <v>W</v>
      </c>
      <c r="W85" s="2" t="str">
        <f>IF(VLOOKUP(W$10,contractorInformation!$B$2:$H$43,7,FALSE) = "Sacramento", hydrologyAssumptions!$B76, hydrologyAssumptions!$C76)</f>
        <v>W</v>
      </c>
      <c r="X85" s="2" t="str">
        <f>IF(VLOOKUP(X$10,contractorInformation!$B$2:$H$43,7,FALSE) = "Sacramento", hydrologyAssumptions!$B76, hydrologyAssumptions!$C76)</f>
        <v>W</v>
      </c>
      <c r="Y85" s="2" t="str">
        <f>IF(VLOOKUP(Y$10,contractorInformation!$B$2:$H$43,7,FALSE) = "Sacramento", hydrologyAssumptions!$B76, hydrologyAssumptions!$C76)</f>
        <v>W</v>
      </c>
      <c r="Z85" s="2" t="str">
        <f>IF(VLOOKUP(Z$10,contractorInformation!$B$2:$H$43,7,FALSE) = "Sacramento", hydrologyAssumptions!$B76, hydrologyAssumptions!$C76)</f>
        <v>W</v>
      </c>
      <c r="AA85" s="2" t="str">
        <f>IF(VLOOKUP(AA$10,contractorInformation!$B$2:$H$43,7,FALSE) = "Sacramento", hydrologyAssumptions!$B76, hydrologyAssumptions!$C76)</f>
        <v>W</v>
      </c>
      <c r="AB85" s="2" t="str">
        <f>IF(VLOOKUP(AB$10,contractorInformation!$B$2:$H$43,7,FALSE) = "Sacramento", hydrologyAssumptions!$B76, hydrologyAssumptions!$C76)</f>
        <v>W</v>
      </c>
      <c r="AC85" s="2" t="str">
        <f>IF(VLOOKUP(AC$10,contractorInformation!$B$2:$H$43,7,FALSE) = "Sacramento", hydrologyAssumptions!$B76, hydrologyAssumptions!$C76)</f>
        <v>W</v>
      </c>
      <c r="AD85" s="2" t="str">
        <f>IF(VLOOKUP(AD$10,contractorInformation!$B$2:$H$43,7,FALSE) = "Sacramento", hydrologyAssumptions!$B76, hydrologyAssumptions!$C76)</f>
        <v>W</v>
      </c>
      <c r="AE85" s="2" t="str">
        <f>IF(VLOOKUP(AE$10,contractorInformation!$B$2:$H$43,7,FALSE) = "Sacramento", hydrologyAssumptions!$B76, hydrologyAssumptions!$C76)</f>
        <v>W</v>
      </c>
      <c r="AF85" s="2" t="str">
        <f>IF(VLOOKUP(AF$10,contractorInformation!$B$2:$H$43,7,FALSE) = "Sacramento", hydrologyAssumptions!$B76, hydrologyAssumptions!$C76)</f>
        <v>W</v>
      </c>
      <c r="AG85" s="2" t="str">
        <f>IF(VLOOKUP(AG$10,contractorInformation!$B$2:$H$43,7,FALSE) = "Sacramento", hydrologyAssumptions!$B76, hydrologyAssumptions!$C76)</f>
        <v>W</v>
      </c>
      <c r="AH85" s="2" t="str">
        <f>IF(VLOOKUP(AH$10,contractorInformation!$B$2:$H$43,7,FALSE) = "Sacramento", hydrologyAssumptions!$B76, hydrologyAssumptions!$C76)</f>
        <v>W</v>
      </c>
      <c r="AI85" s="2" t="str">
        <f>IF(VLOOKUP(AI$10,contractorInformation!$B$2:$H$43,7,FALSE) = "Sacramento", hydrologyAssumptions!$B76, hydrologyAssumptions!$C76)</f>
        <v>W</v>
      </c>
      <c r="AJ85" s="2" t="str">
        <f>IF(VLOOKUP(AJ$10,contractorInformation!$B$2:$H$43,7,FALSE) = "Sacramento", hydrologyAssumptions!$B76, hydrologyAssumptions!$C76)</f>
        <v>W</v>
      </c>
      <c r="AK85" s="2" t="str">
        <f>IF(VLOOKUP(AK$10,contractorInformation!$B$2:$H$43,7,FALSE) = "Sacramento", hydrologyAssumptions!$B76, hydrologyAssumptions!$C76)</f>
        <v>W</v>
      </c>
      <c r="AL85" s="2" t="str">
        <f>IF(VLOOKUP(AL$10,contractorInformation!$B$2:$H$43,7,FALSE) = "Sacramento", hydrologyAssumptions!$B76, hydrologyAssumptions!$C76)</f>
        <v>W</v>
      </c>
      <c r="AM85" s="2" t="str">
        <f>IF(VLOOKUP(AM$10,contractorInformation!$B$2:$H$43,7,FALSE) = "Sacramento", hydrologyAssumptions!$B76, hydrologyAssumptions!$C76)</f>
        <v>W</v>
      </c>
      <c r="AN85" s="2" t="str">
        <f>IF(VLOOKUP(AN$10,contractorInformation!$B$2:$H$43,7,FALSE) = "Sacramento", hydrologyAssumptions!$B76, hydrologyAssumptions!$C76)</f>
        <v>W</v>
      </c>
      <c r="AO85" s="2" t="str">
        <f>IF(VLOOKUP(AO$10,contractorInformation!$B$2:$H$43,7,FALSE) = "Sacramento", hydrologyAssumptions!$B76, hydrologyAssumptions!$C76)</f>
        <v>W</v>
      </c>
      <c r="AP85" s="2" t="str">
        <f>IF(VLOOKUP(AP$10,contractorInformation!$B$2:$H$43,7,FALSE) = "Sacramento", hydrologyAssumptions!$B76, hydrologyAssumptions!$C76)</f>
        <v>W</v>
      </c>
      <c r="AQ85" s="2" t="str">
        <f>IF(VLOOKUP(AQ$10,contractorInformation!$B$2:$H$43,7,FALSE) = "Sacramento", hydrologyAssumptions!$B76, hydrologyAssumptions!$C76)</f>
        <v>W</v>
      </c>
    </row>
    <row r="86" spans="1:43" hidden="1" outlineLevel="1" x14ac:dyDescent="0.35">
      <c r="A86" s="2">
        <v>1997</v>
      </c>
      <c r="B86" s="2" t="str">
        <f>IF(VLOOKUP(B$10,contractorInformation!$B$2:$H$43,7,FALSE) = "Sacramento", hydrologyAssumptions!$B77, hydrologyAssumptions!$C77)</f>
        <v>W</v>
      </c>
      <c r="C86" s="2" t="str">
        <f>IF(VLOOKUP(C$10,contractorInformation!$B$2:$H$43,7,FALSE) = "Sacramento", hydrologyAssumptions!$B77, hydrologyAssumptions!$C77)</f>
        <v>W</v>
      </c>
      <c r="D86" s="2" t="str">
        <f>IF(VLOOKUP(D$10,contractorInformation!$B$2:$H$43,7,FALSE) = "Sacramento", hydrologyAssumptions!$B77, hydrologyAssumptions!$C77)</f>
        <v>W</v>
      </c>
      <c r="E86" s="2" t="str">
        <f>IF(VLOOKUP(E$10,contractorInformation!$B$2:$H$43,7,FALSE) = "Sacramento", hydrologyAssumptions!$B77, hydrologyAssumptions!$C77)</f>
        <v>W</v>
      </c>
      <c r="F86" s="2" t="str">
        <f>IF(VLOOKUP(F$10,contractorInformation!$B$2:$H$43,7,FALSE) = "Sacramento", hydrologyAssumptions!$B77, hydrologyAssumptions!$C77)</f>
        <v>W</v>
      </c>
      <c r="G86" s="2" t="str">
        <f>IF(VLOOKUP(G$10,contractorInformation!$B$2:$H$43,7,FALSE) = "Sacramento", hydrologyAssumptions!$B77, hydrologyAssumptions!$C77)</f>
        <v>W</v>
      </c>
      <c r="H86" s="2" t="str">
        <f>IF(VLOOKUP(H$10,contractorInformation!$B$2:$H$43,7,FALSE) = "Sacramento", hydrologyAssumptions!$B77, hydrologyAssumptions!$C77)</f>
        <v>W</v>
      </c>
      <c r="I86" s="2" t="str">
        <f>IF(VLOOKUP(I$10,contractorInformation!$B$2:$H$43,7,FALSE) = "Sacramento", hydrologyAssumptions!$B77, hydrologyAssumptions!$C77)</f>
        <v>W</v>
      </c>
      <c r="J86" s="2" t="str">
        <f>IF(VLOOKUP(J$10,contractorInformation!$B$2:$H$43,7,FALSE) = "Sacramento", hydrologyAssumptions!$B77, hydrologyAssumptions!$C77)</f>
        <v>W</v>
      </c>
      <c r="K86" s="2" t="str">
        <f>IF(VLOOKUP(K$10,contractorInformation!$B$2:$H$43,7,FALSE) = "Sacramento", hydrologyAssumptions!$B77, hydrologyAssumptions!$C77)</f>
        <v>W</v>
      </c>
      <c r="L86" s="2" t="str">
        <f>IF(VLOOKUP(L$10,contractorInformation!$B$2:$H$43,7,FALSE) = "Sacramento", hydrologyAssumptions!$B77, hydrologyAssumptions!$C77)</f>
        <v>W</v>
      </c>
      <c r="M86" s="2" t="str">
        <f>IF(VLOOKUP(M$10,contractorInformation!$B$2:$H$43,7,FALSE) = "Sacramento", hydrologyAssumptions!$B77, hydrologyAssumptions!$C77)</f>
        <v>W</v>
      </c>
      <c r="N86" s="2" t="str">
        <f>IF(VLOOKUP(N$10,contractorInformation!$B$2:$H$43,7,FALSE) = "Sacramento", hydrologyAssumptions!$B77, hydrologyAssumptions!$C77)</f>
        <v>W</v>
      </c>
      <c r="O86" s="2" t="str">
        <f>IF(VLOOKUP(O$10,contractorInformation!$B$2:$H$43,7,FALSE) = "Sacramento", hydrologyAssumptions!$B77, hydrologyAssumptions!$C77)</f>
        <v>W</v>
      </c>
      <c r="P86" s="2" t="str">
        <f>IF(VLOOKUP(P$10,contractorInformation!$B$2:$H$43,7,FALSE) = "Sacramento", hydrologyAssumptions!$B77, hydrologyAssumptions!$C77)</f>
        <v>W</v>
      </c>
      <c r="Q86" s="2" t="str">
        <f>IF(VLOOKUP(Q$10,contractorInformation!$B$2:$H$43,7,FALSE) = "Sacramento", hydrologyAssumptions!$B77, hydrologyAssumptions!$C77)</f>
        <v>W</v>
      </c>
      <c r="R86" s="2" t="str">
        <f>IF(VLOOKUP(R$10,contractorInformation!$B$2:$H$43,7,FALSE) = "Sacramento", hydrologyAssumptions!$B77, hydrologyAssumptions!$C77)</f>
        <v>W</v>
      </c>
      <c r="S86" s="2" t="str">
        <f>IF(VLOOKUP(S$10,contractorInformation!$B$2:$H$43,7,FALSE) = "Sacramento", hydrologyAssumptions!$B77, hydrologyAssumptions!$C77)</f>
        <v>W</v>
      </c>
      <c r="T86" s="2" t="str">
        <f>IF(VLOOKUP(T$10,contractorInformation!$B$2:$H$43,7,FALSE) = "Sacramento", hydrologyAssumptions!$B77, hydrologyAssumptions!$C77)</f>
        <v>W</v>
      </c>
      <c r="U86" s="2" t="str">
        <f>IF(VLOOKUP(U$10,contractorInformation!$B$2:$H$43,7,FALSE) = "Sacramento", hydrologyAssumptions!$B77, hydrologyAssumptions!$C77)</f>
        <v>W</v>
      </c>
      <c r="V86" s="2" t="str">
        <f>IF(VLOOKUP(V$10,contractorInformation!$B$2:$H$43,7,FALSE) = "Sacramento", hydrologyAssumptions!$B77, hydrologyAssumptions!$C77)</f>
        <v>W</v>
      </c>
      <c r="W86" s="2" t="str">
        <f>IF(VLOOKUP(W$10,contractorInformation!$B$2:$H$43,7,FALSE) = "Sacramento", hydrologyAssumptions!$B77, hydrologyAssumptions!$C77)</f>
        <v>W</v>
      </c>
      <c r="X86" s="2" t="str">
        <f>IF(VLOOKUP(X$10,contractorInformation!$B$2:$H$43,7,FALSE) = "Sacramento", hydrologyAssumptions!$B77, hydrologyAssumptions!$C77)</f>
        <v>W</v>
      </c>
      <c r="Y86" s="2" t="str">
        <f>IF(VLOOKUP(Y$10,contractorInformation!$B$2:$H$43,7,FALSE) = "Sacramento", hydrologyAssumptions!$B77, hydrologyAssumptions!$C77)</f>
        <v>W</v>
      </c>
      <c r="Z86" s="2" t="str">
        <f>IF(VLOOKUP(Z$10,contractorInformation!$B$2:$H$43,7,FALSE) = "Sacramento", hydrologyAssumptions!$B77, hydrologyAssumptions!$C77)</f>
        <v>W</v>
      </c>
      <c r="AA86" s="2" t="str">
        <f>IF(VLOOKUP(AA$10,contractorInformation!$B$2:$H$43,7,FALSE) = "Sacramento", hydrologyAssumptions!$B77, hydrologyAssumptions!$C77)</f>
        <v>W</v>
      </c>
      <c r="AB86" s="2" t="str">
        <f>IF(VLOOKUP(AB$10,contractorInformation!$B$2:$H$43,7,FALSE) = "Sacramento", hydrologyAssumptions!$B77, hydrologyAssumptions!$C77)</f>
        <v>W</v>
      </c>
      <c r="AC86" s="2" t="str">
        <f>IF(VLOOKUP(AC$10,contractorInformation!$B$2:$H$43,7,FALSE) = "Sacramento", hydrologyAssumptions!$B77, hydrologyAssumptions!$C77)</f>
        <v>W</v>
      </c>
      <c r="AD86" s="2" t="str">
        <f>IF(VLOOKUP(AD$10,contractorInformation!$B$2:$H$43,7,FALSE) = "Sacramento", hydrologyAssumptions!$B77, hydrologyAssumptions!$C77)</f>
        <v>W</v>
      </c>
      <c r="AE86" s="2" t="str">
        <f>IF(VLOOKUP(AE$10,contractorInformation!$B$2:$H$43,7,FALSE) = "Sacramento", hydrologyAssumptions!$B77, hydrologyAssumptions!$C77)</f>
        <v>W</v>
      </c>
      <c r="AF86" s="2" t="str">
        <f>IF(VLOOKUP(AF$10,contractorInformation!$B$2:$H$43,7,FALSE) = "Sacramento", hydrologyAssumptions!$B77, hydrologyAssumptions!$C77)</f>
        <v>W</v>
      </c>
      <c r="AG86" s="2" t="str">
        <f>IF(VLOOKUP(AG$10,contractorInformation!$B$2:$H$43,7,FALSE) = "Sacramento", hydrologyAssumptions!$B77, hydrologyAssumptions!$C77)</f>
        <v>W</v>
      </c>
      <c r="AH86" s="2" t="str">
        <f>IF(VLOOKUP(AH$10,contractorInformation!$B$2:$H$43,7,FALSE) = "Sacramento", hydrologyAssumptions!$B77, hydrologyAssumptions!$C77)</f>
        <v>W</v>
      </c>
      <c r="AI86" s="2" t="str">
        <f>IF(VLOOKUP(AI$10,contractorInformation!$B$2:$H$43,7,FALSE) = "Sacramento", hydrologyAssumptions!$B77, hydrologyAssumptions!$C77)</f>
        <v>W</v>
      </c>
      <c r="AJ86" s="2" t="str">
        <f>IF(VLOOKUP(AJ$10,contractorInformation!$B$2:$H$43,7,FALSE) = "Sacramento", hydrologyAssumptions!$B77, hydrologyAssumptions!$C77)</f>
        <v>W</v>
      </c>
      <c r="AK86" s="2" t="str">
        <f>IF(VLOOKUP(AK$10,contractorInformation!$B$2:$H$43,7,FALSE) = "Sacramento", hydrologyAssumptions!$B77, hydrologyAssumptions!$C77)</f>
        <v>W</v>
      </c>
      <c r="AL86" s="2" t="str">
        <f>IF(VLOOKUP(AL$10,contractorInformation!$B$2:$H$43,7,FALSE) = "Sacramento", hydrologyAssumptions!$B77, hydrologyAssumptions!$C77)</f>
        <v>W</v>
      </c>
      <c r="AM86" s="2" t="str">
        <f>IF(VLOOKUP(AM$10,contractorInformation!$B$2:$H$43,7,FALSE) = "Sacramento", hydrologyAssumptions!$B77, hydrologyAssumptions!$C77)</f>
        <v>W</v>
      </c>
      <c r="AN86" s="2" t="str">
        <f>IF(VLOOKUP(AN$10,contractorInformation!$B$2:$H$43,7,FALSE) = "Sacramento", hydrologyAssumptions!$B77, hydrologyAssumptions!$C77)</f>
        <v>W</v>
      </c>
      <c r="AO86" s="2" t="str">
        <f>IF(VLOOKUP(AO$10,contractorInformation!$B$2:$H$43,7,FALSE) = "Sacramento", hydrologyAssumptions!$B77, hydrologyAssumptions!$C77)</f>
        <v>W</v>
      </c>
      <c r="AP86" s="2" t="str">
        <f>IF(VLOOKUP(AP$10,contractorInformation!$B$2:$H$43,7,FALSE) = "Sacramento", hydrologyAssumptions!$B77, hydrologyAssumptions!$C77)</f>
        <v>W</v>
      </c>
      <c r="AQ86" s="2" t="str">
        <f>IF(VLOOKUP(AQ$10,contractorInformation!$B$2:$H$43,7,FALSE) = "Sacramento", hydrologyAssumptions!$B77, hydrologyAssumptions!$C77)</f>
        <v>W</v>
      </c>
    </row>
    <row r="87" spans="1:43" hidden="1" outlineLevel="1" x14ac:dyDescent="0.35">
      <c r="A87" s="2">
        <v>1998</v>
      </c>
      <c r="B87" s="2" t="str">
        <f>IF(VLOOKUP(B$10,contractorInformation!$B$2:$H$43,7,FALSE) = "Sacramento", hydrologyAssumptions!$B78, hydrologyAssumptions!$C78)</f>
        <v>W</v>
      </c>
      <c r="C87" s="2" t="str">
        <f>IF(VLOOKUP(C$10,contractorInformation!$B$2:$H$43,7,FALSE) = "Sacramento", hydrologyAssumptions!$B78, hydrologyAssumptions!$C78)</f>
        <v>W</v>
      </c>
      <c r="D87" s="2" t="str">
        <f>IF(VLOOKUP(D$10,contractorInformation!$B$2:$H$43,7,FALSE) = "Sacramento", hydrologyAssumptions!$B78, hydrologyAssumptions!$C78)</f>
        <v>W</v>
      </c>
      <c r="E87" s="2" t="str">
        <f>IF(VLOOKUP(E$10,contractorInformation!$B$2:$H$43,7,FALSE) = "Sacramento", hydrologyAssumptions!$B78, hydrologyAssumptions!$C78)</f>
        <v>W</v>
      </c>
      <c r="F87" s="2" t="str">
        <f>IF(VLOOKUP(F$10,contractorInformation!$B$2:$H$43,7,FALSE) = "Sacramento", hydrologyAssumptions!$B78, hydrologyAssumptions!$C78)</f>
        <v>W</v>
      </c>
      <c r="G87" s="2" t="str">
        <f>IF(VLOOKUP(G$10,contractorInformation!$B$2:$H$43,7,FALSE) = "Sacramento", hydrologyAssumptions!$B78, hydrologyAssumptions!$C78)</f>
        <v>W</v>
      </c>
      <c r="H87" s="2" t="str">
        <f>IF(VLOOKUP(H$10,contractorInformation!$B$2:$H$43,7,FALSE) = "Sacramento", hydrologyAssumptions!$B78, hydrologyAssumptions!$C78)</f>
        <v>W</v>
      </c>
      <c r="I87" s="2" t="str">
        <f>IF(VLOOKUP(I$10,contractorInformation!$B$2:$H$43,7,FALSE) = "Sacramento", hydrologyAssumptions!$B78, hydrologyAssumptions!$C78)</f>
        <v>W</v>
      </c>
      <c r="J87" s="2" t="str">
        <f>IF(VLOOKUP(J$10,contractorInformation!$B$2:$H$43,7,FALSE) = "Sacramento", hydrologyAssumptions!$B78, hydrologyAssumptions!$C78)</f>
        <v>W</v>
      </c>
      <c r="K87" s="2" t="str">
        <f>IF(VLOOKUP(K$10,contractorInformation!$B$2:$H$43,7,FALSE) = "Sacramento", hydrologyAssumptions!$B78, hydrologyAssumptions!$C78)</f>
        <v>W</v>
      </c>
      <c r="L87" s="2" t="str">
        <f>IF(VLOOKUP(L$10,contractorInformation!$B$2:$H$43,7,FALSE) = "Sacramento", hydrologyAssumptions!$B78, hydrologyAssumptions!$C78)</f>
        <v>W</v>
      </c>
      <c r="M87" s="2" t="str">
        <f>IF(VLOOKUP(M$10,contractorInformation!$B$2:$H$43,7,FALSE) = "Sacramento", hydrologyAssumptions!$B78, hydrologyAssumptions!$C78)</f>
        <v>W</v>
      </c>
      <c r="N87" s="2" t="str">
        <f>IF(VLOOKUP(N$10,contractorInformation!$B$2:$H$43,7,FALSE) = "Sacramento", hydrologyAssumptions!$B78, hydrologyAssumptions!$C78)</f>
        <v>W</v>
      </c>
      <c r="O87" s="2" t="str">
        <f>IF(VLOOKUP(O$10,contractorInformation!$B$2:$H$43,7,FALSE) = "Sacramento", hydrologyAssumptions!$B78, hydrologyAssumptions!$C78)</f>
        <v>W</v>
      </c>
      <c r="P87" s="2" t="str">
        <f>IF(VLOOKUP(P$10,contractorInformation!$B$2:$H$43,7,FALSE) = "Sacramento", hydrologyAssumptions!$B78, hydrologyAssumptions!$C78)</f>
        <v>W</v>
      </c>
      <c r="Q87" s="2" t="str">
        <f>IF(VLOOKUP(Q$10,contractorInformation!$B$2:$H$43,7,FALSE) = "Sacramento", hydrologyAssumptions!$B78, hydrologyAssumptions!$C78)</f>
        <v>W</v>
      </c>
      <c r="R87" s="2" t="str">
        <f>IF(VLOOKUP(R$10,contractorInformation!$B$2:$H$43,7,FALSE) = "Sacramento", hydrologyAssumptions!$B78, hydrologyAssumptions!$C78)</f>
        <v>W</v>
      </c>
      <c r="S87" s="2" t="str">
        <f>IF(VLOOKUP(S$10,contractorInformation!$B$2:$H$43,7,FALSE) = "Sacramento", hydrologyAssumptions!$B78, hydrologyAssumptions!$C78)</f>
        <v>W</v>
      </c>
      <c r="T87" s="2" t="str">
        <f>IF(VLOOKUP(T$10,contractorInformation!$B$2:$H$43,7,FALSE) = "Sacramento", hydrologyAssumptions!$B78, hydrologyAssumptions!$C78)</f>
        <v>W</v>
      </c>
      <c r="U87" s="2" t="str">
        <f>IF(VLOOKUP(U$10,contractorInformation!$B$2:$H$43,7,FALSE) = "Sacramento", hydrologyAssumptions!$B78, hydrologyAssumptions!$C78)</f>
        <v>W</v>
      </c>
      <c r="V87" s="2" t="str">
        <f>IF(VLOOKUP(V$10,contractorInformation!$B$2:$H$43,7,FALSE) = "Sacramento", hydrologyAssumptions!$B78, hydrologyAssumptions!$C78)</f>
        <v>W</v>
      </c>
      <c r="W87" s="2" t="str">
        <f>IF(VLOOKUP(W$10,contractorInformation!$B$2:$H$43,7,FALSE) = "Sacramento", hydrologyAssumptions!$B78, hydrologyAssumptions!$C78)</f>
        <v>W</v>
      </c>
      <c r="X87" s="2" t="str">
        <f>IF(VLOOKUP(X$10,contractorInformation!$B$2:$H$43,7,FALSE) = "Sacramento", hydrologyAssumptions!$B78, hydrologyAssumptions!$C78)</f>
        <v>W</v>
      </c>
      <c r="Y87" s="2" t="str">
        <f>IF(VLOOKUP(Y$10,contractorInformation!$B$2:$H$43,7,FALSE) = "Sacramento", hydrologyAssumptions!$B78, hydrologyAssumptions!$C78)</f>
        <v>W</v>
      </c>
      <c r="Z87" s="2" t="str">
        <f>IF(VLOOKUP(Z$10,contractorInformation!$B$2:$H$43,7,FALSE) = "Sacramento", hydrologyAssumptions!$B78, hydrologyAssumptions!$C78)</f>
        <v>W</v>
      </c>
      <c r="AA87" s="2" t="str">
        <f>IF(VLOOKUP(AA$10,contractorInformation!$B$2:$H$43,7,FALSE) = "Sacramento", hydrologyAssumptions!$B78, hydrologyAssumptions!$C78)</f>
        <v>W</v>
      </c>
      <c r="AB87" s="2" t="str">
        <f>IF(VLOOKUP(AB$10,contractorInformation!$B$2:$H$43,7,FALSE) = "Sacramento", hydrologyAssumptions!$B78, hydrologyAssumptions!$C78)</f>
        <v>W</v>
      </c>
      <c r="AC87" s="2" t="str">
        <f>IF(VLOOKUP(AC$10,contractorInformation!$B$2:$H$43,7,FALSE) = "Sacramento", hydrologyAssumptions!$B78, hydrologyAssumptions!$C78)</f>
        <v>W</v>
      </c>
      <c r="AD87" s="2" t="str">
        <f>IF(VLOOKUP(AD$10,contractorInformation!$B$2:$H$43,7,FALSE) = "Sacramento", hydrologyAssumptions!$B78, hydrologyAssumptions!$C78)</f>
        <v>W</v>
      </c>
      <c r="AE87" s="2" t="str">
        <f>IF(VLOOKUP(AE$10,contractorInformation!$B$2:$H$43,7,FALSE) = "Sacramento", hydrologyAssumptions!$B78, hydrologyAssumptions!$C78)</f>
        <v>W</v>
      </c>
      <c r="AF87" s="2" t="str">
        <f>IF(VLOOKUP(AF$10,contractorInformation!$B$2:$H$43,7,FALSE) = "Sacramento", hydrologyAssumptions!$B78, hydrologyAssumptions!$C78)</f>
        <v>W</v>
      </c>
      <c r="AG87" s="2" t="str">
        <f>IF(VLOOKUP(AG$10,contractorInformation!$B$2:$H$43,7,FALSE) = "Sacramento", hydrologyAssumptions!$B78, hydrologyAssumptions!$C78)</f>
        <v>W</v>
      </c>
      <c r="AH87" s="2" t="str">
        <f>IF(VLOOKUP(AH$10,contractorInformation!$B$2:$H$43,7,FALSE) = "Sacramento", hydrologyAssumptions!$B78, hydrologyAssumptions!$C78)</f>
        <v>W</v>
      </c>
      <c r="AI87" s="2" t="str">
        <f>IF(VLOOKUP(AI$10,contractorInformation!$B$2:$H$43,7,FALSE) = "Sacramento", hydrologyAssumptions!$B78, hydrologyAssumptions!$C78)</f>
        <v>W</v>
      </c>
      <c r="AJ87" s="2" t="str">
        <f>IF(VLOOKUP(AJ$10,contractorInformation!$B$2:$H$43,7,FALSE) = "Sacramento", hydrologyAssumptions!$B78, hydrologyAssumptions!$C78)</f>
        <v>W</v>
      </c>
      <c r="AK87" s="2" t="str">
        <f>IF(VLOOKUP(AK$10,contractorInformation!$B$2:$H$43,7,FALSE) = "Sacramento", hydrologyAssumptions!$B78, hydrologyAssumptions!$C78)</f>
        <v>W</v>
      </c>
      <c r="AL87" s="2" t="str">
        <f>IF(VLOOKUP(AL$10,contractorInformation!$B$2:$H$43,7,FALSE) = "Sacramento", hydrologyAssumptions!$B78, hydrologyAssumptions!$C78)</f>
        <v>W</v>
      </c>
      <c r="AM87" s="2" t="str">
        <f>IF(VLOOKUP(AM$10,contractorInformation!$B$2:$H$43,7,FALSE) = "Sacramento", hydrologyAssumptions!$B78, hydrologyAssumptions!$C78)</f>
        <v>W</v>
      </c>
      <c r="AN87" s="2" t="str">
        <f>IF(VLOOKUP(AN$10,contractorInformation!$B$2:$H$43,7,FALSE) = "Sacramento", hydrologyAssumptions!$B78, hydrologyAssumptions!$C78)</f>
        <v>W</v>
      </c>
      <c r="AO87" s="2" t="str">
        <f>IF(VLOOKUP(AO$10,contractorInformation!$B$2:$H$43,7,FALSE) = "Sacramento", hydrologyAssumptions!$B78, hydrologyAssumptions!$C78)</f>
        <v>W</v>
      </c>
      <c r="AP87" s="2" t="str">
        <f>IF(VLOOKUP(AP$10,contractorInformation!$B$2:$H$43,7,FALSE) = "Sacramento", hydrologyAssumptions!$B78, hydrologyAssumptions!$C78)</f>
        <v>W</v>
      </c>
      <c r="AQ87" s="2" t="str">
        <f>IF(VLOOKUP(AQ$10,contractorInformation!$B$2:$H$43,7,FALSE) = "Sacramento", hydrologyAssumptions!$B78, hydrologyAssumptions!$C78)</f>
        <v>W</v>
      </c>
    </row>
    <row r="88" spans="1:43" hidden="1" outlineLevel="1" x14ac:dyDescent="0.35">
      <c r="A88" s="2">
        <v>1999</v>
      </c>
      <c r="B88" s="2" t="str">
        <f>IF(VLOOKUP(B$10,contractorInformation!$B$2:$H$43,7,FALSE) = "Sacramento", hydrologyAssumptions!$B79, hydrologyAssumptions!$C79)</f>
        <v>W</v>
      </c>
      <c r="C88" s="2" t="str">
        <f>IF(VLOOKUP(C$10,contractorInformation!$B$2:$H$43,7,FALSE) = "Sacramento", hydrologyAssumptions!$B79, hydrologyAssumptions!$C79)</f>
        <v>W</v>
      </c>
      <c r="D88" s="2" t="str">
        <f>IF(VLOOKUP(D$10,contractorInformation!$B$2:$H$43,7,FALSE) = "Sacramento", hydrologyAssumptions!$B79, hydrologyAssumptions!$C79)</f>
        <v>W</v>
      </c>
      <c r="E88" s="2" t="str">
        <f>IF(VLOOKUP(E$10,contractorInformation!$B$2:$H$43,7,FALSE) = "Sacramento", hydrologyAssumptions!$B79, hydrologyAssumptions!$C79)</f>
        <v>W</v>
      </c>
      <c r="F88" s="2" t="str">
        <f>IF(VLOOKUP(F$10,contractorInformation!$B$2:$H$43,7,FALSE) = "Sacramento", hydrologyAssumptions!$B79, hydrologyAssumptions!$C79)</f>
        <v>W</v>
      </c>
      <c r="G88" s="2" t="str">
        <f>IF(VLOOKUP(G$10,contractorInformation!$B$2:$H$43,7,FALSE) = "Sacramento", hydrologyAssumptions!$B79, hydrologyAssumptions!$C79)</f>
        <v>W</v>
      </c>
      <c r="H88" s="2" t="str">
        <f>IF(VLOOKUP(H$10,contractorInformation!$B$2:$H$43,7,FALSE) = "Sacramento", hydrologyAssumptions!$B79, hydrologyAssumptions!$C79)</f>
        <v>W</v>
      </c>
      <c r="I88" s="2" t="str">
        <f>IF(VLOOKUP(I$10,contractorInformation!$B$2:$H$43,7,FALSE) = "Sacramento", hydrologyAssumptions!$B79, hydrologyAssumptions!$C79)</f>
        <v>W</v>
      </c>
      <c r="J88" s="2" t="str">
        <f>IF(VLOOKUP(J$10,contractorInformation!$B$2:$H$43,7,FALSE) = "Sacramento", hydrologyAssumptions!$B79, hydrologyAssumptions!$C79)</f>
        <v>W</v>
      </c>
      <c r="K88" s="2" t="str">
        <f>IF(VLOOKUP(K$10,contractorInformation!$B$2:$H$43,7,FALSE) = "Sacramento", hydrologyAssumptions!$B79, hydrologyAssumptions!$C79)</f>
        <v>W</v>
      </c>
      <c r="L88" s="2" t="str">
        <f>IF(VLOOKUP(L$10,contractorInformation!$B$2:$H$43,7,FALSE) = "Sacramento", hydrologyAssumptions!$B79, hydrologyAssumptions!$C79)</f>
        <v>W</v>
      </c>
      <c r="M88" s="2" t="str">
        <f>IF(VLOOKUP(M$10,contractorInformation!$B$2:$H$43,7,FALSE) = "Sacramento", hydrologyAssumptions!$B79, hydrologyAssumptions!$C79)</f>
        <v>W</v>
      </c>
      <c r="N88" s="2" t="str">
        <f>IF(VLOOKUP(N$10,contractorInformation!$B$2:$H$43,7,FALSE) = "Sacramento", hydrologyAssumptions!$B79, hydrologyAssumptions!$C79)</f>
        <v>AN</v>
      </c>
      <c r="O88" s="2" t="str">
        <f>IF(VLOOKUP(O$10,contractorInformation!$B$2:$H$43,7,FALSE) = "Sacramento", hydrologyAssumptions!$B79, hydrologyAssumptions!$C79)</f>
        <v>AN</v>
      </c>
      <c r="P88" s="2" t="str">
        <f>IF(VLOOKUP(P$10,contractorInformation!$B$2:$H$43,7,FALSE) = "Sacramento", hydrologyAssumptions!$B79, hydrologyAssumptions!$C79)</f>
        <v>AN</v>
      </c>
      <c r="Q88" s="2" t="str">
        <f>IF(VLOOKUP(Q$10,contractorInformation!$B$2:$H$43,7,FALSE) = "Sacramento", hydrologyAssumptions!$B79, hydrologyAssumptions!$C79)</f>
        <v>AN</v>
      </c>
      <c r="R88" s="2" t="str">
        <f>IF(VLOOKUP(R$10,contractorInformation!$B$2:$H$43,7,FALSE) = "Sacramento", hydrologyAssumptions!$B79, hydrologyAssumptions!$C79)</f>
        <v>AN</v>
      </c>
      <c r="S88" s="2" t="str">
        <f>IF(VLOOKUP(S$10,contractorInformation!$B$2:$H$43,7,FALSE) = "Sacramento", hydrologyAssumptions!$B79, hydrologyAssumptions!$C79)</f>
        <v>AN</v>
      </c>
      <c r="T88" s="2" t="str">
        <f>IF(VLOOKUP(T$10,contractorInformation!$B$2:$H$43,7,FALSE) = "Sacramento", hydrologyAssumptions!$B79, hydrologyAssumptions!$C79)</f>
        <v>AN</v>
      </c>
      <c r="U88" s="2" t="str">
        <f>IF(VLOOKUP(U$10,contractorInformation!$B$2:$H$43,7,FALSE) = "Sacramento", hydrologyAssumptions!$B79, hydrologyAssumptions!$C79)</f>
        <v>AN</v>
      </c>
      <c r="V88" s="2" t="str">
        <f>IF(VLOOKUP(V$10,contractorInformation!$B$2:$H$43,7,FALSE) = "Sacramento", hydrologyAssumptions!$B79, hydrologyAssumptions!$C79)</f>
        <v>AN</v>
      </c>
      <c r="W88" s="2" t="str">
        <f>IF(VLOOKUP(W$10,contractorInformation!$B$2:$H$43,7,FALSE) = "Sacramento", hydrologyAssumptions!$B79, hydrologyAssumptions!$C79)</f>
        <v>AN</v>
      </c>
      <c r="X88" s="2" t="str">
        <f>IF(VLOOKUP(X$10,contractorInformation!$B$2:$H$43,7,FALSE) = "Sacramento", hydrologyAssumptions!$B79, hydrologyAssumptions!$C79)</f>
        <v>W</v>
      </c>
      <c r="Y88" s="2" t="str">
        <f>IF(VLOOKUP(Y$10,contractorInformation!$B$2:$H$43,7,FALSE) = "Sacramento", hydrologyAssumptions!$B79, hydrologyAssumptions!$C79)</f>
        <v>W</v>
      </c>
      <c r="Z88" s="2" t="str">
        <f>IF(VLOOKUP(Z$10,contractorInformation!$B$2:$H$43,7,FALSE) = "Sacramento", hydrologyAssumptions!$B79, hydrologyAssumptions!$C79)</f>
        <v>W</v>
      </c>
      <c r="AA88" s="2" t="str">
        <f>IF(VLOOKUP(AA$10,contractorInformation!$B$2:$H$43,7,FALSE) = "Sacramento", hydrologyAssumptions!$B79, hydrologyAssumptions!$C79)</f>
        <v>W</v>
      </c>
      <c r="AB88" s="2" t="str">
        <f>IF(VLOOKUP(AB$10,contractorInformation!$B$2:$H$43,7,FALSE) = "Sacramento", hydrologyAssumptions!$B79, hydrologyAssumptions!$C79)</f>
        <v>W</v>
      </c>
      <c r="AC88" s="2" t="str">
        <f>IF(VLOOKUP(AC$10,contractorInformation!$B$2:$H$43,7,FALSE) = "Sacramento", hydrologyAssumptions!$B79, hydrologyAssumptions!$C79)</f>
        <v>W</v>
      </c>
      <c r="AD88" s="2" t="str">
        <f>IF(VLOOKUP(AD$10,contractorInformation!$B$2:$H$43,7,FALSE) = "Sacramento", hydrologyAssumptions!$B79, hydrologyAssumptions!$C79)</f>
        <v>AN</v>
      </c>
      <c r="AE88" s="2" t="str">
        <f>IF(VLOOKUP(AE$10,contractorInformation!$B$2:$H$43,7,FALSE) = "Sacramento", hydrologyAssumptions!$B79, hydrologyAssumptions!$C79)</f>
        <v>AN</v>
      </c>
      <c r="AF88" s="2" t="str">
        <f>IF(VLOOKUP(AF$10,contractorInformation!$B$2:$H$43,7,FALSE) = "Sacramento", hydrologyAssumptions!$B79, hydrologyAssumptions!$C79)</f>
        <v>AN</v>
      </c>
      <c r="AG88" s="2" t="str">
        <f>IF(VLOOKUP(AG$10,contractorInformation!$B$2:$H$43,7,FALSE) = "Sacramento", hydrologyAssumptions!$B79, hydrologyAssumptions!$C79)</f>
        <v>AN</v>
      </c>
      <c r="AH88" s="2" t="str">
        <f>IF(VLOOKUP(AH$10,contractorInformation!$B$2:$H$43,7,FALSE) = "Sacramento", hydrologyAssumptions!$B79, hydrologyAssumptions!$C79)</f>
        <v>AN</v>
      </c>
      <c r="AI88" s="2" t="str">
        <f>IF(VLOOKUP(AI$10,contractorInformation!$B$2:$H$43,7,FALSE) = "Sacramento", hydrologyAssumptions!$B79, hydrologyAssumptions!$C79)</f>
        <v>AN</v>
      </c>
      <c r="AJ88" s="2" t="str">
        <f>IF(VLOOKUP(AJ$10,contractorInformation!$B$2:$H$43,7,FALSE) = "Sacramento", hydrologyAssumptions!$B79, hydrologyAssumptions!$C79)</f>
        <v>AN</v>
      </c>
      <c r="AK88" s="2" t="str">
        <f>IF(VLOOKUP(AK$10,contractorInformation!$B$2:$H$43,7,FALSE) = "Sacramento", hydrologyAssumptions!$B79, hydrologyAssumptions!$C79)</f>
        <v>AN</v>
      </c>
      <c r="AL88" s="2" t="str">
        <f>IF(VLOOKUP(AL$10,contractorInformation!$B$2:$H$43,7,FALSE) = "Sacramento", hydrologyAssumptions!$B79, hydrologyAssumptions!$C79)</f>
        <v>AN</v>
      </c>
      <c r="AM88" s="2" t="str">
        <f>IF(VLOOKUP(AM$10,contractorInformation!$B$2:$H$43,7,FALSE) = "Sacramento", hydrologyAssumptions!$B79, hydrologyAssumptions!$C79)</f>
        <v>AN</v>
      </c>
      <c r="AN88" s="2" t="str">
        <f>IF(VLOOKUP(AN$10,contractorInformation!$B$2:$H$43,7,FALSE) = "Sacramento", hydrologyAssumptions!$B79, hydrologyAssumptions!$C79)</f>
        <v>AN</v>
      </c>
      <c r="AO88" s="2" t="str">
        <f>IF(VLOOKUP(AO$10,contractorInformation!$B$2:$H$43,7,FALSE) = "Sacramento", hydrologyAssumptions!$B79, hydrologyAssumptions!$C79)</f>
        <v>AN</v>
      </c>
      <c r="AP88" s="2" t="str">
        <f>IF(VLOOKUP(AP$10,contractorInformation!$B$2:$H$43,7,FALSE) = "Sacramento", hydrologyAssumptions!$B79, hydrologyAssumptions!$C79)</f>
        <v>AN</v>
      </c>
      <c r="AQ88" s="2" t="str">
        <f>IF(VLOOKUP(AQ$10,contractorInformation!$B$2:$H$43,7,FALSE) = "Sacramento", hydrologyAssumptions!$B79, hydrologyAssumptions!$C79)</f>
        <v>AN</v>
      </c>
    </row>
    <row r="89" spans="1:43" hidden="1" outlineLevel="1" x14ac:dyDescent="0.35">
      <c r="A89" s="2">
        <v>2000</v>
      </c>
      <c r="B89" s="2" t="str">
        <f>IF(VLOOKUP(B$10,contractorInformation!$B$2:$H$43,7,FALSE) = "Sacramento", hydrologyAssumptions!$B80, hydrologyAssumptions!$C80)</f>
        <v>AN</v>
      </c>
      <c r="C89" s="2" t="str">
        <f>IF(VLOOKUP(C$10,contractorInformation!$B$2:$H$43,7,FALSE) = "Sacramento", hydrologyAssumptions!$B80, hydrologyAssumptions!$C80)</f>
        <v>AN</v>
      </c>
      <c r="D89" s="2" t="str">
        <f>IF(VLOOKUP(D$10,contractorInformation!$B$2:$H$43,7,FALSE) = "Sacramento", hydrologyAssumptions!$B80, hydrologyAssumptions!$C80)</f>
        <v>AN</v>
      </c>
      <c r="E89" s="2" t="str">
        <f>IF(VLOOKUP(E$10,contractorInformation!$B$2:$H$43,7,FALSE) = "Sacramento", hydrologyAssumptions!$B80, hydrologyAssumptions!$C80)</f>
        <v>AN</v>
      </c>
      <c r="F89" s="2" t="str">
        <f>IF(VLOOKUP(F$10,contractorInformation!$B$2:$H$43,7,FALSE) = "Sacramento", hydrologyAssumptions!$B80, hydrologyAssumptions!$C80)</f>
        <v>AN</v>
      </c>
      <c r="G89" s="2" t="str">
        <f>IF(VLOOKUP(G$10,contractorInformation!$B$2:$H$43,7,FALSE) = "Sacramento", hydrologyAssumptions!$B80, hydrologyAssumptions!$C80)</f>
        <v>AN</v>
      </c>
      <c r="H89" s="2" t="str">
        <f>IF(VLOOKUP(H$10,contractorInformation!$B$2:$H$43,7,FALSE) = "Sacramento", hydrologyAssumptions!$B80, hydrologyAssumptions!$C80)</f>
        <v>AN</v>
      </c>
      <c r="I89" s="2" t="str">
        <f>IF(VLOOKUP(I$10,contractorInformation!$B$2:$H$43,7,FALSE) = "Sacramento", hydrologyAssumptions!$B80, hydrologyAssumptions!$C80)</f>
        <v>AN</v>
      </c>
      <c r="J89" s="2" t="str">
        <f>IF(VLOOKUP(J$10,contractorInformation!$B$2:$H$43,7,FALSE) = "Sacramento", hydrologyAssumptions!$B80, hydrologyAssumptions!$C80)</f>
        <v>AN</v>
      </c>
      <c r="K89" s="2" t="str">
        <f>IF(VLOOKUP(K$10,contractorInformation!$B$2:$H$43,7,FALSE) = "Sacramento", hydrologyAssumptions!$B80, hydrologyAssumptions!$C80)</f>
        <v>AN</v>
      </c>
      <c r="L89" s="2" t="str">
        <f>IF(VLOOKUP(L$10,contractorInformation!$B$2:$H$43,7,FALSE) = "Sacramento", hydrologyAssumptions!$B80, hydrologyAssumptions!$C80)</f>
        <v>AN</v>
      </c>
      <c r="M89" s="2" t="str">
        <f>IF(VLOOKUP(M$10,contractorInformation!$B$2:$H$43,7,FALSE) = "Sacramento", hydrologyAssumptions!$B80, hydrologyAssumptions!$C80)</f>
        <v>AN</v>
      </c>
      <c r="N89" s="2" t="str">
        <f>IF(VLOOKUP(N$10,contractorInformation!$B$2:$H$43,7,FALSE) = "Sacramento", hydrologyAssumptions!$B80, hydrologyAssumptions!$C80)</f>
        <v>AN</v>
      </c>
      <c r="O89" s="2" t="str">
        <f>IF(VLOOKUP(O$10,contractorInformation!$B$2:$H$43,7,FALSE) = "Sacramento", hydrologyAssumptions!$B80, hydrologyAssumptions!$C80)</f>
        <v>AN</v>
      </c>
      <c r="P89" s="2" t="str">
        <f>IF(VLOOKUP(P$10,contractorInformation!$B$2:$H$43,7,FALSE) = "Sacramento", hydrologyAssumptions!$B80, hydrologyAssumptions!$C80)</f>
        <v>AN</v>
      </c>
      <c r="Q89" s="2" t="str">
        <f>IF(VLOOKUP(Q$10,contractorInformation!$B$2:$H$43,7,FALSE) = "Sacramento", hydrologyAssumptions!$B80, hydrologyAssumptions!$C80)</f>
        <v>AN</v>
      </c>
      <c r="R89" s="2" t="str">
        <f>IF(VLOOKUP(R$10,contractorInformation!$B$2:$H$43,7,FALSE) = "Sacramento", hydrologyAssumptions!$B80, hydrologyAssumptions!$C80)</f>
        <v>AN</v>
      </c>
      <c r="S89" s="2" t="str">
        <f>IF(VLOOKUP(S$10,contractorInformation!$B$2:$H$43,7,FALSE) = "Sacramento", hydrologyAssumptions!$B80, hydrologyAssumptions!$C80)</f>
        <v>AN</v>
      </c>
      <c r="T89" s="2" t="str">
        <f>IF(VLOOKUP(T$10,contractorInformation!$B$2:$H$43,7,FALSE) = "Sacramento", hydrologyAssumptions!$B80, hydrologyAssumptions!$C80)</f>
        <v>AN</v>
      </c>
      <c r="U89" s="2" t="str">
        <f>IF(VLOOKUP(U$10,contractorInformation!$B$2:$H$43,7,FALSE) = "Sacramento", hydrologyAssumptions!$B80, hydrologyAssumptions!$C80)</f>
        <v>AN</v>
      </c>
      <c r="V89" s="2" t="str">
        <f>IF(VLOOKUP(V$10,contractorInformation!$B$2:$H$43,7,FALSE) = "Sacramento", hydrologyAssumptions!$B80, hydrologyAssumptions!$C80)</f>
        <v>AN</v>
      </c>
      <c r="W89" s="2" t="str">
        <f>IF(VLOOKUP(W$10,contractorInformation!$B$2:$H$43,7,FALSE) = "Sacramento", hydrologyAssumptions!$B80, hydrologyAssumptions!$C80)</f>
        <v>AN</v>
      </c>
      <c r="X89" s="2" t="str">
        <f>IF(VLOOKUP(X$10,contractorInformation!$B$2:$H$43,7,FALSE) = "Sacramento", hydrologyAssumptions!$B80, hydrologyAssumptions!$C80)</f>
        <v>AN</v>
      </c>
      <c r="Y89" s="2" t="str">
        <f>IF(VLOOKUP(Y$10,contractorInformation!$B$2:$H$43,7,FALSE) = "Sacramento", hydrologyAssumptions!$B80, hydrologyAssumptions!$C80)</f>
        <v>AN</v>
      </c>
      <c r="Z89" s="2" t="str">
        <f>IF(VLOOKUP(Z$10,contractorInformation!$B$2:$H$43,7,FALSE) = "Sacramento", hydrologyAssumptions!$B80, hydrologyAssumptions!$C80)</f>
        <v>AN</v>
      </c>
      <c r="AA89" s="2" t="str">
        <f>IF(VLOOKUP(AA$10,contractorInformation!$B$2:$H$43,7,FALSE) = "Sacramento", hydrologyAssumptions!$B80, hydrologyAssumptions!$C80)</f>
        <v>AN</v>
      </c>
      <c r="AB89" s="2" t="str">
        <f>IF(VLOOKUP(AB$10,contractorInformation!$B$2:$H$43,7,FALSE) = "Sacramento", hydrologyAssumptions!$B80, hydrologyAssumptions!$C80)</f>
        <v>AN</v>
      </c>
      <c r="AC89" s="2" t="str">
        <f>IF(VLOOKUP(AC$10,contractorInformation!$B$2:$H$43,7,FALSE) = "Sacramento", hydrologyAssumptions!$B80, hydrologyAssumptions!$C80)</f>
        <v>AN</v>
      </c>
      <c r="AD89" s="2" t="str">
        <f>IF(VLOOKUP(AD$10,contractorInformation!$B$2:$H$43,7,FALSE) = "Sacramento", hydrologyAssumptions!$B80, hydrologyAssumptions!$C80)</f>
        <v>AN</v>
      </c>
      <c r="AE89" s="2" t="str">
        <f>IF(VLOOKUP(AE$10,contractorInformation!$B$2:$H$43,7,FALSE) = "Sacramento", hydrologyAssumptions!$B80, hydrologyAssumptions!$C80)</f>
        <v>AN</v>
      </c>
      <c r="AF89" s="2" t="str">
        <f>IF(VLOOKUP(AF$10,contractorInformation!$B$2:$H$43,7,FALSE) = "Sacramento", hydrologyAssumptions!$B80, hydrologyAssumptions!$C80)</f>
        <v>AN</v>
      </c>
      <c r="AG89" s="2" t="str">
        <f>IF(VLOOKUP(AG$10,contractorInformation!$B$2:$H$43,7,FALSE) = "Sacramento", hydrologyAssumptions!$B80, hydrologyAssumptions!$C80)</f>
        <v>AN</v>
      </c>
      <c r="AH89" s="2" t="str">
        <f>IF(VLOOKUP(AH$10,contractorInformation!$B$2:$H$43,7,FALSE) = "Sacramento", hydrologyAssumptions!$B80, hydrologyAssumptions!$C80)</f>
        <v>AN</v>
      </c>
      <c r="AI89" s="2" t="str">
        <f>IF(VLOOKUP(AI$10,contractorInformation!$B$2:$H$43,7,FALSE) = "Sacramento", hydrologyAssumptions!$B80, hydrologyAssumptions!$C80)</f>
        <v>AN</v>
      </c>
      <c r="AJ89" s="2" t="str">
        <f>IF(VLOOKUP(AJ$10,contractorInformation!$B$2:$H$43,7,FALSE) = "Sacramento", hydrologyAssumptions!$B80, hydrologyAssumptions!$C80)</f>
        <v>AN</v>
      </c>
      <c r="AK89" s="2" t="str">
        <f>IF(VLOOKUP(AK$10,contractorInformation!$B$2:$H$43,7,FALSE) = "Sacramento", hydrologyAssumptions!$B80, hydrologyAssumptions!$C80)</f>
        <v>AN</v>
      </c>
      <c r="AL89" s="2" t="str">
        <f>IF(VLOOKUP(AL$10,contractorInformation!$B$2:$H$43,7,FALSE) = "Sacramento", hydrologyAssumptions!$B80, hydrologyAssumptions!$C80)</f>
        <v>AN</v>
      </c>
      <c r="AM89" s="2" t="str">
        <f>IF(VLOOKUP(AM$10,contractorInformation!$B$2:$H$43,7,FALSE) = "Sacramento", hydrologyAssumptions!$B80, hydrologyAssumptions!$C80)</f>
        <v>AN</v>
      </c>
      <c r="AN89" s="2" t="str">
        <f>IF(VLOOKUP(AN$10,contractorInformation!$B$2:$H$43,7,FALSE) = "Sacramento", hydrologyAssumptions!$B80, hydrologyAssumptions!$C80)</f>
        <v>AN</v>
      </c>
      <c r="AO89" s="2" t="str">
        <f>IF(VLOOKUP(AO$10,contractorInformation!$B$2:$H$43,7,FALSE) = "Sacramento", hydrologyAssumptions!$B80, hydrologyAssumptions!$C80)</f>
        <v>AN</v>
      </c>
      <c r="AP89" s="2" t="str">
        <f>IF(VLOOKUP(AP$10,contractorInformation!$B$2:$H$43,7,FALSE) = "Sacramento", hydrologyAssumptions!$B80, hydrologyAssumptions!$C80)</f>
        <v>AN</v>
      </c>
      <c r="AQ89" s="2" t="str">
        <f>IF(VLOOKUP(AQ$10,contractorInformation!$B$2:$H$43,7,FALSE) = "Sacramento", hydrologyAssumptions!$B80, hydrologyAssumptions!$C80)</f>
        <v>AN</v>
      </c>
    </row>
    <row r="90" spans="1:43" hidden="1" outlineLevel="1" x14ac:dyDescent="0.35">
      <c r="A90" s="2">
        <v>2001</v>
      </c>
      <c r="B90" s="2" t="str">
        <f>IF(VLOOKUP(B$10,contractorInformation!$B$2:$H$43,7,FALSE) = "Sacramento", hydrologyAssumptions!$B81, hydrologyAssumptions!$C81)</f>
        <v>D</v>
      </c>
      <c r="C90" s="2" t="str">
        <f>IF(VLOOKUP(C$10,contractorInformation!$B$2:$H$43,7,FALSE) = "Sacramento", hydrologyAssumptions!$B81, hydrologyAssumptions!$C81)</f>
        <v>D</v>
      </c>
      <c r="D90" s="2" t="str">
        <f>IF(VLOOKUP(D$10,contractorInformation!$B$2:$H$43,7,FALSE) = "Sacramento", hydrologyAssumptions!$B81, hydrologyAssumptions!$C81)</f>
        <v>D</v>
      </c>
      <c r="E90" s="2" t="str">
        <f>IF(VLOOKUP(E$10,contractorInformation!$B$2:$H$43,7,FALSE) = "Sacramento", hydrologyAssumptions!$B81, hydrologyAssumptions!$C81)</f>
        <v>D</v>
      </c>
      <c r="F90" s="2" t="str">
        <f>IF(VLOOKUP(F$10,contractorInformation!$B$2:$H$43,7,FALSE) = "Sacramento", hydrologyAssumptions!$B81, hydrologyAssumptions!$C81)</f>
        <v>D</v>
      </c>
      <c r="G90" s="2" t="str">
        <f>IF(VLOOKUP(G$10,contractorInformation!$B$2:$H$43,7,FALSE) = "Sacramento", hydrologyAssumptions!$B81, hydrologyAssumptions!$C81)</f>
        <v>D</v>
      </c>
      <c r="H90" s="2" t="str">
        <f>IF(VLOOKUP(H$10,contractorInformation!$B$2:$H$43,7,FALSE) = "Sacramento", hydrologyAssumptions!$B81, hydrologyAssumptions!$C81)</f>
        <v>D</v>
      </c>
      <c r="I90" s="2" t="str">
        <f>IF(VLOOKUP(I$10,contractorInformation!$B$2:$H$43,7,FALSE) = "Sacramento", hydrologyAssumptions!$B81, hydrologyAssumptions!$C81)</f>
        <v>D</v>
      </c>
      <c r="J90" s="2" t="str">
        <f>IF(VLOOKUP(J$10,contractorInformation!$B$2:$H$43,7,FALSE) = "Sacramento", hydrologyAssumptions!$B81, hydrologyAssumptions!$C81)</f>
        <v>D</v>
      </c>
      <c r="K90" s="2" t="str">
        <f>IF(VLOOKUP(K$10,contractorInformation!$B$2:$H$43,7,FALSE) = "Sacramento", hydrologyAssumptions!$B81, hydrologyAssumptions!$C81)</f>
        <v>D</v>
      </c>
      <c r="L90" s="2" t="str">
        <f>IF(VLOOKUP(L$10,contractorInformation!$B$2:$H$43,7,FALSE) = "Sacramento", hydrologyAssumptions!$B81, hydrologyAssumptions!$C81)</f>
        <v>D</v>
      </c>
      <c r="M90" s="2" t="str">
        <f>IF(VLOOKUP(M$10,contractorInformation!$B$2:$H$43,7,FALSE) = "Sacramento", hydrologyAssumptions!$B81, hydrologyAssumptions!$C81)</f>
        <v>D</v>
      </c>
      <c r="N90" s="2" t="str">
        <f>IF(VLOOKUP(N$10,contractorInformation!$B$2:$H$43,7,FALSE) = "Sacramento", hydrologyAssumptions!$B81, hydrologyAssumptions!$C81)</f>
        <v>D</v>
      </c>
      <c r="O90" s="2" t="str">
        <f>IF(VLOOKUP(O$10,contractorInformation!$B$2:$H$43,7,FALSE) = "Sacramento", hydrologyAssumptions!$B81, hydrologyAssumptions!$C81)</f>
        <v>D</v>
      </c>
      <c r="P90" s="2" t="str">
        <f>IF(VLOOKUP(P$10,contractorInformation!$B$2:$H$43,7,FALSE) = "Sacramento", hydrologyAssumptions!$B81, hydrologyAssumptions!$C81)</f>
        <v>D</v>
      </c>
      <c r="Q90" s="2" t="str">
        <f>IF(VLOOKUP(Q$10,contractorInformation!$B$2:$H$43,7,FALSE) = "Sacramento", hydrologyAssumptions!$B81, hydrologyAssumptions!$C81)</f>
        <v>D</v>
      </c>
      <c r="R90" s="2" t="str">
        <f>IF(VLOOKUP(R$10,contractorInformation!$B$2:$H$43,7,FALSE) = "Sacramento", hydrologyAssumptions!$B81, hydrologyAssumptions!$C81)</f>
        <v>D</v>
      </c>
      <c r="S90" s="2" t="str">
        <f>IF(VLOOKUP(S$10,contractorInformation!$B$2:$H$43,7,FALSE) = "Sacramento", hydrologyAssumptions!$B81, hydrologyAssumptions!$C81)</f>
        <v>D</v>
      </c>
      <c r="T90" s="2" t="str">
        <f>IF(VLOOKUP(T$10,contractorInformation!$B$2:$H$43,7,FALSE) = "Sacramento", hydrologyAssumptions!$B81, hydrologyAssumptions!$C81)</f>
        <v>D</v>
      </c>
      <c r="U90" s="2" t="str">
        <f>IF(VLOOKUP(U$10,contractorInformation!$B$2:$H$43,7,FALSE) = "Sacramento", hydrologyAssumptions!$B81, hydrologyAssumptions!$C81)</f>
        <v>D</v>
      </c>
      <c r="V90" s="2" t="str">
        <f>IF(VLOOKUP(V$10,contractorInformation!$B$2:$H$43,7,FALSE) = "Sacramento", hydrologyAssumptions!$B81, hydrologyAssumptions!$C81)</f>
        <v>D</v>
      </c>
      <c r="W90" s="2" t="str">
        <f>IF(VLOOKUP(W$10,contractorInformation!$B$2:$H$43,7,FALSE) = "Sacramento", hydrologyAssumptions!$B81, hydrologyAssumptions!$C81)</f>
        <v>D</v>
      </c>
      <c r="X90" s="2" t="str">
        <f>IF(VLOOKUP(X$10,contractorInformation!$B$2:$H$43,7,FALSE) = "Sacramento", hydrologyAssumptions!$B81, hydrologyAssumptions!$C81)</f>
        <v>D</v>
      </c>
      <c r="Y90" s="2" t="str">
        <f>IF(VLOOKUP(Y$10,contractorInformation!$B$2:$H$43,7,FALSE) = "Sacramento", hydrologyAssumptions!$B81, hydrologyAssumptions!$C81)</f>
        <v>D</v>
      </c>
      <c r="Z90" s="2" t="str">
        <f>IF(VLOOKUP(Z$10,contractorInformation!$B$2:$H$43,7,FALSE) = "Sacramento", hydrologyAssumptions!$B81, hydrologyAssumptions!$C81)</f>
        <v>D</v>
      </c>
      <c r="AA90" s="2" t="str">
        <f>IF(VLOOKUP(AA$10,contractorInformation!$B$2:$H$43,7,FALSE) = "Sacramento", hydrologyAssumptions!$B81, hydrologyAssumptions!$C81)</f>
        <v>D</v>
      </c>
      <c r="AB90" s="2" t="str">
        <f>IF(VLOOKUP(AB$10,contractorInformation!$B$2:$H$43,7,FALSE) = "Sacramento", hydrologyAssumptions!$B81, hydrologyAssumptions!$C81)</f>
        <v>D</v>
      </c>
      <c r="AC90" s="2" t="str">
        <f>IF(VLOOKUP(AC$10,contractorInformation!$B$2:$H$43,7,FALSE) = "Sacramento", hydrologyAssumptions!$B81, hydrologyAssumptions!$C81)</f>
        <v>D</v>
      </c>
      <c r="AD90" s="2" t="str">
        <f>IF(VLOOKUP(AD$10,contractorInformation!$B$2:$H$43,7,FALSE) = "Sacramento", hydrologyAssumptions!$B81, hydrologyAssumptions!$C81)</f>
        <v>D</v>
      </c>
      <c r="AE90" s="2" t="str">
        <f>IF(VLOOKUP(AE$10,contractorInformation!$B$2:$H$43,7,FALSE) = "Sacramento", hydrologyAssumptions!$B81, hydrologyAssumptions!$C81)</f>
        <v>D</v>
      </c>
      <c r="AF90" s="2" t="str">
        <f>IF(VLOOKUP(AF$10,contractorInformation!$B$2:$H$43,7,FALSE) = "Sacramento", hydrologyAssumptions!$B81, hydrologyAssumptions!$C81)</f>
        <v>D</v>
      </c>
      <c r="AG90" s="2" t="str">
        <f>IF(VLOOKUP(AG$10,contractorInformation!$B$2:$H$43,7,FALSE) = "Sacramento", hydrologyAssumptions!$B81, hydrologyAssumptions!$C81)</f>
        <v>D</v>
      </c>
      <c r="AH90" s="2" t="str">
        <f>IF(VLOOKUP(AH$10,contractorInformation!$B$2:$H$43,7,FALSE) = "Sacramento", hydrologyAssumptions!$B81, hydrologyAssumptions!$C81)</f>
        <v>D</v>
      </c>
      <c r="AI90" s="2" t="str">
        <f>IF(VLOOKUP(AI$10,contractorInformation!$B$2:$H$43,7,FALSE) = "Sacramento", hydrologyAssumptions!$B81, hydrologyAssumptions!$C81)</f>
        <v>D</v>
      </c>
      <c r="AJ90" s="2" t="str">
        <f>IF(VLOOKUP(AJ$10,contractorInformation!$B$2:$H$43,7,FALSE) = "Sacramento", hydrologyAssumptions!$B81, hydrologyAssumptions!$C81)</f>
        <v>D</v>
      </c>
      <c r="AK90" s="2" t="str">
        <f>IF(VLOOKUP(AK$10,contractorInformation!$B$2:$H$43,7,FALSE) = "Sacramento", hydrologyAssumptions!$B81, hydrologyAssumptions!$C81)</f>
        <v>D</v>
      </c>
      <c r="AL90" s="2" t="str">
        <f>IF(VLOOKUP(AL$10,contractorInformation!$B$2:$H$43,7,FALSE) = "Sacramento", hydrologyAssumptions!$B81, hydrologyAssumptions!$C81)</f>
        <v>D</v>
      </c>
      <c r="AM90" s="2" t="str">
        <f>IF(VLOOKUP(AM$10,contractorInformation!$B$2:$H$43,7,FALSE) = "Sacramento", hydrologyAssumptions!$B81, hydrologyAssumptions!$C81)</f>
        <v>D</v>
      </c>
      <c r="AN90" s="2" t="str">
        <f>IF(VLOOKUP(AN$10,contractorInformation!$B$2:$H$43,7,FALSE) = "Sacramento", hydrologyAssumptions!$B81, hydrologyAssumptions!$C81)</f>
        <v>D</v>
      </c>
      <c r="AO90" s="2" t="str">
        <f>IF(VLOOKUP(AO$10,contractorInformation!$B$2:$H$43,7,FALSE) = "Sacramento", hydrologyAssumptions!$B81, hydrologyAssumptions!$C81)</f>
        <v>D</v>
      </c>
      <c r="AP90" s="2" t="str">
        <f>IF(VLOOKUP(AP$10,contractorInformation!$B$2:$H$43,7,FALSE) = "Sacramento", hydrologyAssumptions!$B81, hydrologyAssumptions!$C81)</f>
        <v>D</v>
      </c>
      <c r="AQ90" s="2" t="str">
        <f>IF(VLOOKUP(AQ$10,contractorInformation!$B$2:$H$43,7,FALSE) = "Sacramento", hydrologyAssumptions!$B81, hydrologyAssumptions!$C81)</f>
        <v>D</v>
      </c>
    </row>
    <row r="91" spans="1:43" hidden="1" outlineLevel="1" x14ac:dyDescent="0.35">
      <c r="A91" s="2">
        <v>2002</v>
      </c>
      <c r="B91" s="2" t="str">
        <f>IF(VLOOKUP(B$10,contractorInformation!$B$2:$H$43,7,FALSE) = "Sacramento", hydrologyAssumptions!$B82, hydrologyAssumptions!$C82)</f>
        <v>D</v>
      </c>
      <c r="C91" s="2" t="str">
        <f>IF(VLOOKUP(C$10,contractorInformation!$B$2:$H$43,7,FALSE) = "Sacramento", hydrologyAssumptions!$B82, hydrologyAssumptions!$C82)</f>
        <v>D</v>
      </c>
      <c r="D91" s="2" t="str">
        <f>IF(VLOOKUP(D$10,contractorInformation!$B$2:$H$43,7,FALSE) = "Sacramento", hydrologyAssumptions!$B82, hydrologyAssumptions!$C82)</f>
        <v>D</v>
      </c>
      <c r="E91" s="2" t="str">
        <f>IF(VLOOKUP(E$10,contractorInformation!$B$2:$H$43,7,FALSE) = "Sacramento", hydrologyAssumptions!$B82, hydrologyAssumptions!$C82)</f>
        <v>D</v>
      </c>
      <c r="F91" s="2" t="str">
        <f>IF(VLOOKUP(F$10,contractorInformation!$B$2:$H$43,7,FALSE) = "Sacramento", hydrologyAssumptions!$B82, hydrologyAssumptions!$C82)</f>
        <v>D</v>
      </c>
      <c r="G91" s="2" t="str">
        <f>IF(VLOOKUP(G$10,contractorInformation!$B$2:$H$43,7,FALSE) = "Sacramento", hydrologyAssumptions!$B82, hydrologyAssumptions!$C82)</f>
        <v>D</v>
      </c>
      <c r="H91" s="2" t="str">
        <f>IF(VLOOKUP(H$10,contractorInformation!$B$2:$H$43,7,FALSE) = "Sacramento", hydrologyAssumptions!$B82, hydrologyAssumptions!$C82)</f>
        <v>D</v>
      </c>
      <c r="I91" s="2" t="str">
        <f>IF(VLOOKUP(I$10,contractorInformation!$B$2:$H$43,7,FALSE) = "Sacramento", hydrologyAssumptions!$B82, hydrologyAssumptions!$C82)</f>
        <v>D</v>
      </c>
      <c r="J91" s="2" t="str">
        <f>IF(VLOOKUP(J$10,contractorInformation!$B$2:$H$43,7,FALSE) = "Sacramento", hydrologyAssumptions!$B82, hydrologyAssumptions!$C82)</f>
        <v>D</v>
      </c>
      <c r="K91" s="2" t="str">
        <f>IF(VLOOKUP(K$10,contractorInformation!$B$2:$H$43,7,FALSE) = "Sacramento", hydrologyAssumptions!$B82, hydrologyAssumptions!$C82)</f>
        <v>D</v>
      </c>
      <c r="L91" s="2" t="str">
        <f>IF(VLOOKUP(L$10,contractorInformation!$B$2:$H$43,7,FALSE) = "Sacramento", hydrologyAssumptions!$B82, hydrologyAssumptions!$C82)</f>
        <v>D</v>
      </c>
      <c r="M91" s="2" t="str">
        <f>IF(VLOOKUP(M$10,contractorInformation!$B$2:$H$43,7,FALSE) = "Sacramento", hydrologyAssumptions!$B82, hydrologyAssumptions!$C82)</f>
        <v>D</v>
      </c>
      <c r="N91" s="2" t="str">
        <f>IF(VLOOKUP(N$10,contractorInformation!$B$2:$H$43,7,FALSE) = "Sacramento", hydrologyAssumptions!$B82, hydrologyAssumptions!$C82)</f>
        <v>D</v>
      </c>
      <c r="O91" s="2" t="str">
        <f>IF(VLOOKUP(O$10,contractorInformation!$B$2:$H$43,7,FALSE) = "Sacramento", hydrologyAssumptions!$B82, hydrologyAssumptions!$C82)</f>
        <v>D</v>
      </c>
      <c r="P91" s="2" t="str">
        <f>IF(VLOOKUP(P$10,contractorInformation!$B$2:$H$43,7,FALSE) = "Sacramento", hydrologyAssumptions!$B82, hydrologyAssumptions!$C82)</f>
        <v>D</v>
      </c>
      <c r="Q91" s="2" t="str">
        <f>IF(VLOOKUP(Q$10,contractorInformation!$B$2:$H$43,7,FALSE) = "Sacramento", hydrologyAssumptions!$B82, hydrologyAssumptions!$C82)</f>
        <v>D</v>
      </c>
      <c r="R91" s="2" t="str">
        <f>IF(VLOOKUP(R$10,contractorInformation!$B$2:$H$43,7,FALSE) = "Sacramento", hydrologyAssumptions!$B82, hydrologyAssumptions!$C82)</f>
        <v>D</v>
      </c>
      <c r="S91" s="2" t="str">
        <f>IF(VLOOKUP(S$10,contractorInformation!$B$2:$H$43,7,FALSE) = "Sacramento", hydrologyAssumptions!$B82, hydrologyAssumptions!$C82)</f>
        <v>D</v>
      </c>
      <c r="T91" s="2" t="str">
        <f>IF(VLOOKUP(T$10,contractorInformation!$B$2:$H$43,7,FALSE) = "Sacramento", hydrologyAssumptions!$B82, hydrologyAssumptions!$C82)</f>
        <v>D</v>
      </c>
      <c r="U91" s="2" t="str">
        <f>IF(VLOOKUP(U$10,contractorInformation!$B$2:$H$43,7,FALSE) = "Sacramento", hydrologyAssumptions!$B82, hydrologyAssumptions!$C82)</f>
        <v>D</v>
      </c>
      <c r="V91" s="2" t="str">
        <f>IF(VLOOKUP(V$10,contractorInformation!$B$2:$H$43,7,FALSE) = "Sacramento", hydrologyAssumptions!$B82, hydrologyAssumptions!$C82)</f>
        <v>D</v>
      </c>
      <c r="W91" s="2" t="str">
        <f>IF(VLOOKUP(W$10,contractorInformation!$B$2:$H$43,7,FALSE) = "Sacramento", hydrologyAssumptions!$B82, hydrologyAssumptions!$C82)</f>
        <v>D</v>
      </c>
      <c r="X91" s="2" t="str">
        <f>IF(VLOOKUP(X$10,contractorInformation!$B$2:$H$43,7,FALSE) = "Sacramento", hydrologyAssumptions!$B82, hydrologyAssumptions!$C82)</f>
        <v>D</v>
      </c>
      <c r="Y91" s="2" t="str">
        <f>IF(VLOOKUP(Y$10,contractorInformation!$B$2:$H$43,7,FALSE) = "Sacramento", hydrologyAssumptions!$B82, hydrologyAssumptions!$C82)</f>
        <v>D</v>
      </c>
      <c r="Z91" s="2" t="str">
        <f>IF(VLOOKUP(Z$10,contractorInformation!$B$2:$H$43,7,FALSE) = "Sacramento", hydrologyAssumptions!$B82, hydrologyAssumptions!$C82)</f>
        <v>D</v>
      </c>
      <c r="AA91" s="2" t="str">
        <f>IF(VLOOKUP(AA$10,contractorInformation!$B$2:$H$43,7,FALSE) = "Sacramento", hydrologyAssumptions!$B82, hydrologyAssumptions!$C82)</f>
        <v>D</v>
      </c>
      <c r="AB91" s="2" t="str">
        <f>IF(VLOOKUP(AB$10,contractorInformation!$B$2:$H$43,7,FALSE) = "Sacramento", hydrologyAssumptions!$B82, hydrologyAssumptions!$C82)</f>
        <v>D</v>
      </c>
      <c r="AC91" s="2" t="str">
        <f>IF(VLOOKUP(AC$10,contractorInformation!$B$2:$H$43,7,FALSE) = "Sacramento", hydrologyAssumptions!$B82, hydrologyAssumptions!$C82)</f>
        <v>D</v>
      </c>
      <c r="AD91" s="2" t="str">
        <f>IF(VLOOKUP(AD$10,contractorInformation!$B$2:$H$43,7,FALSE) = "Sacramento", hydrologyAssumptions!$B82, hydrologyAssumptions!$C82)</f>
        <v>D</v>
      </c>
      <c r="AE91" s="2" t="str">
        <f>IF(VLOOKUP(AE$10,contractorInformation!$B$2:$H$43,7,FALSE) = "Sacramento", hydrologyAssumptions!$B82, hydrologyAssumptions!$C82)</f>
        <v>D</v>
      </c>
      <c r="AF91" s="2" t="str">
        <f>IF(VLOOKUP(AF$10,contractorInformation!$B$2:$H$43,7,FALSE) = "Sacramento", hydrologyAssumptions!$B82, hydrologyAssumptions!$C82)</f>
        <v>D</v>
      </c>
      <c r="AG91" s="2" t="str">
        <f>IF(VLOOKUP(AG$10,contractorInformation!$B$2:$H$43,7,FALSE) = "Sacramento", hydrologyAssumptions!$B82, hydrologyAssumptions!$C82)</f>
        <v>D</v>
      </c>
      <c r="AH91" s="2" t="str">
        <f>IF(VLOOKUP(AH$10,contractorInformation!$B$2:$H$43,7,FALSE) = "Sacramento", hydrologyAssumptions!$B82, hydrologyAssumptions!$C82)</f>
        <v>D</v>
      </c>
      <c r="AI91" s="2" t="str">
        <f>IF(VLOOKUP(AI$10,contractorInformation!$B$2:$H$43,7,FALSE) = "Sacramento", hydrologyAssumptions!$B82, hydrologyAssumptions!$C82)</f>
        <v>D</v>
      </c>
      <c r="AJ91" s="2" t="str">
        <f>IF(VLOOKUP(AJ$10,contractorInformation!$B$2:$H$43,7,FALSE) = "Sacramento", hydrologyAssumptions!$B82, hydrologyAssumptions!$C82)</f>
        <v>D</v>
      </c>
      <c r="AK91" s="2" t="str">
        <f>IF(VLOOKUP(AK$10,contractorInformation!$B$2:$H$43,7,FALSE) = "Sacramento", hydrologyAssumptions!$B82, hydrologyAssumptions!$C82)</f>
        <v>D</v>
      </c>
      <c r="AL91" s="2" t="str">
        <f>IF(VLOOKUP(AL$10,contractorInformation!$B$2:$H$43,7,FALSE) = "Sacramento", hydrologyAssumptions!$B82, hydrologyAssumptions!$C82)</f>
        <v>D</v>
      </c>
      <c r="AM91" s="2" t="str">
        <f>IF(VLOOKUP(AM$10,contractorInformation!$B$2:$H$43,7,FALSE) = "Sacramento", hydrologyAssumptions!$B82, hydrologyAssumptions!$C82)</f>
        <v>D</v>
      </c>
      <c r="AN91" s="2" t="str">
        <f>IF(VLOOKUP(AN$10,contractorInformation!$B$2:$H$43,7,FALSE) = "Sacramento", hydrologyAssumptions!$B82, hydrologyAssumptions!$C82)</f>
        <v>D</v>
      </c>
      <c r="AO91" s="2" t="str">
        <f>IF(VLOOKUP(AO$10,contractorInformation!$B$2:$H$43,7,FALSE) = "Sacramento", hydrologyAssumptions!$B82, hydrologyAssumptions!$C82)</f>
        <v>D</v>
      </c>
      <c r="AP91" s="2" t="str">
        <f>IF(VLOOKUP(AP$10,contractorInformation!$B$2:$H$43,7,FALSE) = "Sacramento", hydrologyAssumptions!$B82, hydrologyAssumptions!$C82)</f>
        <v>D</v>
      </c>
      <c r="AQ91" s="2" t="str">
        <f>IF(VLOOKUP(AQ$10,contractorInformation!$B$2:$H$43,7,FALSE) = "Sacramento", hydrologyAssumptions!$B82, hydrologyAssumptions!$C82)</f>
        <v>D</v>
      </c>
    </row>
    <row r="92" spans="1:43" hidden="1" outlineLevel="1" x14ac:dyDescent="0.35">
      <c r="A92" s="2">
        <v>2003</v>
      </c>
      <c r="B92" s="2" t="str">
        <f>IF(VLOOKUP(B$10,contractorInformation!$B$2:$H$43,7,FALSE) = "Sacramento", hydrologyAssumptions!$B83, hydrologyAssumptions!$C83)</f>
        <v>AN</v>
      </c>
      <c r="C92" s="2" t="str">
        <f>IF(VLOOKUP(C$10,contractorInformation!$B$2:$H$43,7,FALSE) = "Sacramento", hydrologyAssumptions!$B83, hydrologyAssumptions!$C83)</f>
        <v>AN</v>
      </c>
      <c r="D92" s="2" t="str">
        <f>IF(VLOOKUP(D$10,contractorInformation!$B$2:$H$43,7,FALSE) = "Sacramento", hydrologyAssumptions!$B83, hydrologyAssumptions!$C83)</f>
        <v>AN</v>
      </c>
      <c r="E92" s="2" t="str">
        <f>IF(VLOOKUP(E$10,contractorInformation!$B$2:$H$43,7,FALSE) = "Sacramento", hydrologyAssumptions!$B83, hydrologyAssumptions!$C83)</f>
        <v>AN</v>
      </c>
      <c r="F92" s="2" t="str">
        <f>IF(VLOOKUP(F$10,contractorInformation!$B$2:$H$43,7,FALSE) = "Sacramento", hydrologyAssumptions!$B83, hydrologyAssumptions!$C83)</f>
        <v>AN</v>
      </c>
      <c r="G92" s="2" t="str">
        <f>IF(VLOOKUP(G$10,contractorInformation!$B$2:$H$43,7,FALSE) = "Sacramento", hydrologyAssumptions!$B83, hydrologyAssumptions!$C83)</f>
        <v>AN</v>
      </c>
      <c r="H92" s="2" t="str">
        <f>IF(VLOOKUP(H$10,contractorInformation!$B$2:$H$43,7,FALSE) = "Sacramento", hydrologyAssumptions!$B83, hydrologyAssumptions!$C83)</f>
        <v>AN</v>
      </c>
      <c r="I92" s="2" t="str">
        <f>IF(VLOOKUP(I$10,contractorInformation!$B$2:$H$43,7,FALSE) = "Sacramento", hydrologyAssumptions!$B83, hydrologyAssumptions!$C83)</f>
        <v>AN</v>
      </c>
      <c r="J92" s="2" t="str">
        <f>IF(VLOOKUP(J$10,contractorInformation!$B$2:$H$43,7,FALSE) = "Sacramento", hydrologyAssumptions!$B83, hydrologyAssumptions!$C83)</f>
        <v>AN</v>
      </c>
      <c r="K92" s="2" t="str">
        <f>IF(VLOOKUP(K$10,contractorInformation!$B$2:$H$43,7,FALSE) = "Sacramento", hydrologyAssumptions!$B83, hydrologyAssumptions!$C83)</f>
        <v>AN</v>
      </c>
      <c r="L92" s="2" t="str">
        <f>IF(VLOOKUP(L$10,contractorInformation!$B$2:$H$43,7,FALSE) = "Sacramento", hydrologyAssumptions!$B83, hydrologyAssumptions!$C83)</f>
        <v>AN</v>
      </c>
      <c r="M92" s="2" t="str">
        <f>IF(VLOOKUP(M$10,contractorInformation!$B$2:$H$43,7,FALSE) = "Sacramento", hydrologyAssumptions!$B83, hydrologyAssumptions!$C83)</f>
        <v>AN</v>
      </c>
      <c r="N92" s="2" t="str">
        <f>IF(VLOOKUP(N$10,contractorInformation!$B$2:$H$43,7,FALSE) = "Sacramento", hydrologyAssumptions!$B83, hydrologyAssumptions!$C83)</f>
        <v>BN</v>
      </c>
      <c r="O92" s="2" t="str">
        <f>IF(VLOOKUP(O$10,contractorInformation!$B$2:$H$43,7,FALSE) = "Sacramento", hydrologyAssumptions!$B83, hydrologyAssumptions!$C83)</f>
        <v>BN</v>
      </c>
      <c r="P92" s="2" t="str">
        <f>IF(VLOOKUP(P$10,contractorInformation!$B$2:$H$43,7,FALSE) = "Sacramento", hydrologyAssumptions!$B83, hydrologyAssumptions!$C83)</f>
        <v>BN</v>
      </c>
      <c r="Q92" s="2" t="str">
        <f>IF(VLOOKUP(Q$10,contractorInformation!$B$2:$H$43,7,FALSE) = "Sacramento", hydrologyAssumptions!$B83, hydrologyAssumptions!$C83)</f>
        <v>BN</v>
      </c>
      <c r="R92" s="2" t="str">
        <f>IF(VLOOKUP(R$10,contractorInformation!$B$2:$H$43,7,FALSE) = "Sacramento", hydrologyAssumptions!$B83, hydrologyAssumptions!$C83)</f>
        <v>BN</v>
      </c>
      <c r="S92" s="2" t="str">
        <f>IF(VLOOKUP(S$10,contractorInformation!$B$2:$H$43,7,FALSE) = "Sacramento", hydrologyAssumptions!$B83, hydrologyAssumptions!$C83)</f>
        <v>BN</v>
      </c>
      <c r="T92" s="2" t="str">
        <f>IF(VLOOKUP(T$10,contractorInformation!$B$2:$H$43,7,FALSE) = "Sacramento", hydrologyAssumptions!$B83, hydrologyAssumptions!$C83)</f>
        <v>BN</v>
      </c>
      <c r="U92" s="2" t="str">
        <f>IF(VLOOKUP(U$10,contractorInformation!$B$2:$H$43,7,FALSE) = "Sacramento", hydrologyAssumptions!$B83, hydrologyAssumptions!$C83)</f>
        <v>BN</v>
      </c>
      <c r="V92" s="2" t="str">
        <f>IF(VLOOKUP(V$10,contractorInformation!$B$2:$H$43,7,FALSE) = "Sacramento", hydrologyAssumptions!$B83, hydrologyAssumptions!$C83)</f>
        <v>BN</v>
      </c>
      <c r="W92" s="2" t="str">
        <f>IF(VLOOKUP(W$10,contractorInformation!$B$2:$H$43,7,FALSE) = "Sacramento", hydrologyAssumptions!$B83, hydrologyAssumptions!$C83)</f>
        <v>BN</v>
      </c>
      <c r="X92" s="2" t="str">
        <f>IF(VLOOKUP(X$10,contractorInformation!$B$2:$H$43,7,FALSE) = "Sacramento", hydrologyAssumptions!$B83, hydrologyAssumptions!$C83)</f>
        <v>AN</v>
      </c>
      <c r="Y92" s="2" t="str">
        <f>IF(VLOOKUP(Y$10,contractorInformation!$B$2:$H$43,7,FALSE) = "Sacramento", hydrologyAssumptions!$B83, hydrologyAssumptions!$C83)</f>
        <v>AN</v>
      </c>
      <c r="Z92" s="2" t="str">
        <f>IF(VLOOKUP(Z$10,contractorInformation!$B$2:$H$43,7,FALSE) = "Sacramento", hydrologyAssumptions!$B83, hydrologyAssumptions!$C83)</f>
        <v>AN</v>
      </c>
      <c r="AA92" s="2" t="str">
        <f>IF(VLOOKUP(AA$10,contractorInformation!$B$2:$H$43,7,FALSE) = "Sacramento", hydrologyAssumptions!$B83, hydrologyAssumptions!$C83)</f>
        <v>AN</v>
      </c>
      <c r="AB92" s="2" t="str">
        <f>IF(VLOOKUP(AB$10,contractorInformation!$B$2:$H$43,7,FALSE) = "Sacramento", hydrologyAssumptions!$B83, hydrologyAssumptions!$C83)</f>
        <v>AN</v>
      </c>
      <c r="AC92" s="2" t="str">
        <f>IF(VLOOKUP(AC$10,contractorInformation!$B$2:$H$43,7,FALSE) = "Sacramento", hydrologyAssumptions!$B83, hydrologyAssumptions!$C83)</f>
        <v>AN</v>
      </c>
      <c r="AD92" s="2" t="str">
        <f>IF(VLOOKUP(AD$10,contractorInformation!$B$2:$H$43,7,FALSE) = "Sacramento", hydrologyAssumptions!$B83, hydrologyAssumptions!$C83)</f>
        <v>BN</v>
      </c>
      <c r="AE92" s="2" t="str">
        <f>IF(VLOOKUP(AE$10,contractorInformation!$B$2:$H$43,7,FALSE) = "Sacramento", hydrologyAssumptions!$B83, hydrologyAssumptions!$C83)</f>
        <v>BN</v>
      </c>
      <c r="AF92" s="2" t="str">
        <f>IF(VLOOKUP(AF$10,contractorInformation!$B$2:$H$43,7,FALSE) = "Sacramento", hydrologyAssumptions!$B83, hydrologyAssumptions!$C83)</f>
        <v>BN</v>
      </c>
      <c r="AG92" s="2" t="str">
        <f>IF(VLOOKUP(AG$10,contractorInformation!$B$2:$H$43,7,FALSE) = "Sacramento", hydrologyAssumptions!$B83, hydrologyAssumptions!$C83)</f>
        <v>BN</v>
      </c>
      <c r="AH92" s="2" t="str">
        <f>IF(VLOOKUP(AH$10,contractorInformation!$B$2:$H$43,7,FALSE) = "Sacramento", hydrologyAssumptions!$B83, hydrologyAssumptions!$C83)</f>
        <v>BN</v>
      </c>
      <c r="AI92" s="2" t="str">
        <f>IF(VLOOKUP(AI$10,contractorInformation!$B$2:$H$43,7,FALSE) = "Sacramento", hydrologyAssumptions!$B83, hydrologyAssumptions!$C83)</f>
        <v>BN</v>
      </c>
      <c r="AJ92" s="2" t="str">
        <f>IF(VLOOKUP(AJ$10,contractorInformation!$B$2:$H$43,7,FALSE) = "Sacramento", hydrologyAssumptions!$B83, hydrologyAssumptions!$C83)</f>
        <v>BN</v>
      </c>
      <c r="AK92" s="2" t="str">
        <f>IF(VLOOKUP(AK$10,contractorInformation!$B$2:$H$43,7,FALSE) = "Sacramento", hydrologyAssumptions!$B83, hydrologyAssumptions!$C83)</f>
        <v>BN</v>
      </c>
      <c r="AL92" s="2" t="str">
        <f>IF(VLOOKUP(AL$10,contractorInformation!$B$2:$H$43,7,FALSE) = "Sacramento", hydrologyAssumptions!$B83, hydrologyAssumptions!$C83)</f>
        <v>BN</v>
      </c>
      <c r="AM92" s="2" t="str">
        <f>IF(VLOOKUP(AM$10,contractorInformation!$B$2:$H$43,7,FALSE) = "Sacramento", hydrologyAssumptions!$B83, hydrologyAssumptions!$C83)</f>
        <v>BN</v>
      </c>
      <c r="AN92" s="2" t="str">
        <f>IF(VLOOKUP(AN$10,contractorInformation!$B$2:$H$43,7,FALSE) = "Sacramento", hydrologyAssumptions!$B83, hydrologyAssumptions!$C83)</f>
        <v>BN</v>
      </c>
      <c r="AO92" s="2" t="str">
        <f>IF(VLOOKUP(AO$10,contractorInformation!$B$2:$H$43,7,FALSE) = "Sacramento", hydrologyAssumptions!$B83, hydrologyAssumptions!$C83)</f>
        <v>BN</v>
      </c>
      <c r="AP92" s="2" t="str">
        <f>IF(VLOOKUP(AP$10,contractorInformation!$B$2:$H$43,7,FALSE) = "Sacramento", hydrologyAssumptions!$B83, hydrologyAssumptions!$C83)</f>
        <v>BN</v>
      </c>
      <c r="AQ92" s="2" t="str">
        <f>IF(VLOOKUP(AQ$10,contractorInformation!$B$2:$H$43,7,FALSE) = "Sacramento", hydrologyAssumptions!$B83, hydrologyAssumptions!$C83)</f>
        <v>BN</v>
      </c>
    </row>
    <row r="93" spans="1:43" hidden="1" outlineLevel="1" x14ac:dyDescent="0.35">
      <c r="A93" s="2">
        <v>2004</v>
      </c>
      <c r="B93" s="2" t="str">
        <f>IF(VLOOKUP(B$10,contractorInformation!$B$2:$H$43,7,FALSE) = "Sacramento", hydrologyAssumptions!$B84, hydrologyAssumptions!$C84)</f>
        <v>BN</v>
      </c>
      <c r="C93" s="2" t="str">
        <f>IF(VLOOKUP(C$10,contractorInformation!$B$2:$H$43,7,FALSE) = "Sacramento", hydrologyAssumptions!$B84, hydrologyAssumptions!$C84)</f>
        <v>BN</v>
      </c>
      <c r="D93" s="2" t="str">
        <f>IF(VLOOKUP(D$10,contractorInformation!$B$2:$H$43,7,FALSE) = "Sacramento", hydrologyAssumptions!$B84, hydrologyAssumptions!$C84)</f>
        <v>BN</v>
      </c>
      <c r="E93" s="2" t="str">
        <f>IF(VLOOKUP(E$10,contractorInformation!$B$2:$H$43,7,FALSE) = "Sacramento", hydrologyAssumptions!$B84, hydrologyAssumptions!$C84)</f>
        <v>BN</v>
      </c>
      <c r="F93" s="2" t="str">
        <f>IF(VLOOKUP(F$10,contractorInformation!$B$2:$H$43,7,FALSE) = "Sacramento", hydrologyAssumptions!$B84, hydrologyAssumptions!$C84)</f>
        <v>BN</v>
      </c>
      <c r="G93" s="2" t="str">
        <f>IF(VLOOKUP(G$10,contractorInformation!$B$2:$H$43,7,FALSE) = "Sacramento", hydrologyAssumptions!$B84, hydrologyAssumptions!$C84)</f>
        <v>BN</v>
      </c>
      <c r="H93" s="2" t="str">
        <f>IF(VLOOKUP(H$10,contractorInformation!$B$2:$H$43,7,FALSE) = "Sacramento", hydrologyAssumptions!$B84, hydrologyAssumptions!$C84)</f>
        <v>BN</v>
      </c>
      <c r="I93" s="2" t="str">
        <f>IF(VLOOKUP(I$10,contractorInformation!$B$2:$H$43,7,FALSE) = "Sacramento", hydrologyAssumptions!$B84, hydrologyAssumptions!$C84)</f>
        <v>BN</v>
      </c>
      <c r="J93" s="2" t="str">
        <f>IF(VLOOKUP(J$10,contractorInformation!$B$2:$H$43,7,FALSE) = "Sacramento", hydrologyAssumptions!$B84, hydrologyAssumptions!$C84)</f>
        <v>BN</v>
      </c>
      <c r="K93" s="2" t="str">
        <f>IF(VLOOKUP(K$10,contractorInformation!$B$2:$H$43,7,FALSE) = "Sacramento", hydrologyAssumptions!$B84, hydrologyAssumptions!$C84)</f>
        <v>BN</v>
      </c>
      <c r="L93" s="2" t="str">
        <f>IF(VLOOKUP(L$10,contractorInformation!$B$2:$H$43,7,FALSE) = "Sacramento", hydrologyAssumptions!$B84, hydrologyAssumptions!$C84)</f>
        <v>BN</v>
      </c>
      <c r="M93" s="2" t="str">
        <f>IF(VLOOKUP(M$10,contractorInformation!$B$2:$H$43,7,FALSE) = "Sacramento", hydrologyAssumptions!$B84, hydrologyAssumptions!$C84)</f>
        <v>BN</v>
      </c>
      <c r="N93" s="2" t="str">
        <f>IF(VLOOKUP(N$10,contractorInformation!$B$2:$H$43,7,FALSE) = "Sacramento", hydrologyAssumptions!$B84, hydrologyAssumptions!$C84)</f>
        <v>D</v>
      </c>
      <c r="O93" s="2" t="str">
        <f>IF(VLOOKUP(O$10,contractorInformation!$B$2:$H$43,7,FALSE) = "Sacramento", hydrologyAssumptions!$B84, hydrologyAssumptions!$C84)</f>
        <v>D</v>
      </c>
      <c r="P93" s="2" t="str">
        <f>IF(VLOOKUP(P$10,contractorInformation!$B$2:$H$43,7,FALSE) = "Sacramento", hydrologyAssumptions!$B84, hydrologyAssumptions!$C84)</f>
        <v>D</v>
      </c>
      <c r="Q93" s="2" t="str">
        <f>IF(VLOOKUP(Q$10,contractorInformation!$B$2:$H$43,7,FALSE) = "Sacramento", hydrologyAssumptions!$B84, hydrologyAssumptions!$C84)</f>
        <v>D</v>
      </c>
      <c r="R93" s="2" t="str">
        <f>IF(VLOOKUP(R$10,contractorInformation!$B$2:$H$43,7,FALSE) = "Sacramento", hydrologyAssumptions!$B84, hydrologyAssumptions!$C84)</f>
        <v>D</v>
      </c>
      <c r="S93" s="2" t="str">
        <f>IF(VLOOKUP(S$10,contractorInformation!$B$2:$H$43,7,FALSE) = "Sacramento", hydrologyAssumptions!$B84, hydrologyAssumptions!$C84)</f>
        <v>D</v>
      </c>
      <c r="T93" s="2" t="str">
        <f>IF(VLOOKUP(T$10,contractorInformation!$B$2:$H$43,7,FALSE) = "Sacramento", hydrologyAssumptions!$B84, hydrologyAssumptions!$C84)</f>
        <v>D</v>
      </c>
      <c r="U93" s="2" t="str">
        <f>IF(VLOOKUP(U$10,contractorInformation!$B$2:$H$43,7,FALSE) = "Sacramento", hydrologyAssumptions!$B84, hydrologyAssumptions!$C84)</f>
        <v>D</v>
      </c>
      <c r="V93" s="2" t="str">
        <f>IF(VLOOKUP(V$10,contractorInformation!$B$2:$H$43,7,FALSE) = "Sacramento", hydrologyAssumptions!$B84, hydrologyAssumptions!$C84)</f>
        <v>D</v>
      </c>
      <c r="W93" s="2" t="str">
        <f>IF(VLOOKUP(W$10,contractorInformation!$B$2:$H$43,7,FALSE) = "Sacramento", hydrologyAssumptions!$B84, hydrologyAssumptions!$C84)</f>
        <v>D</v>
      </c>
      <c r="X93" s="2" t="str">
        <f>IF(VLOOKUP(X$10,contractorInformation!$B$2:$H$43,7,FALSE) = "Sacramento", hydrologyAssumptions!$B84, hydrologyAssumptions!$C84)</f>
        <v>BN</v>
      </c>
      <c r="Y93" s="2" t="str">
        <f>IF(VLOOKUP(Y$10,contractorInformation!$B$2:$H$43,7,FALSE) = "Sacramento", hydrologyAssumptions!$B84, hydrologyAssumptions!$C84)</f>
        <v>BN</v>
      </c>
      <c r="Z93" s="2" t="str">
        <f>IF(VLOOKUP(Z$10,contractorInformation!$B$2:$H$43,7,FALSE) = "Sacramento", hydrologyAssumptions!$B84, hydrologyAssumptions!$C84)</f>
        <v>BN</v>
      </c>
      <c r="AA93" s="2" t="str">
        <f>IF(VLOOKUP(AA$10,contractorInformation!$B$2:$H$43,7,FALSE) = "Sacramento", hydrologyAssumptions!$B84, hydrologyAssumptions!$C84)</f>
        <v>BN</v>
      </c>
      <c r="AB93" s="2" t="str">
        <f>IF(VLOOKUP(AB$10,contractorInformation!$B$2:$H$43,7,FALSE) = "Sacramento", hydrologyAssumptions!$B84, hydrologyAssumptions!$C84)</f>
        <v>BN</v>
      </c>
      <c r="AC93" s="2" t="str">
        <f>IF(VLOOKUP(AC$10,contractorInformation!$B$2:$H$43,7,FALSE) = "Sacramento", hydrologyAssumptions!$B84, hydrologyAssumptions!$C84)</f>
        <v>BN</v>
      </c>
      <c r="AD93" s="2" t="str">
        <f>IF(VLOOKUP(AD$10,contractorInformation!$B$2:$H$43,7,FALSE) = "Sacramento", hydrologyAssumptions!$B84, hydrologyAssumptions!$C84)</f>
        <v>D</v>
      </c>
      <c r="AE93" s="2" t="str">
        <f>IF(VLOOKUP(AE$10,contractorInformation!$B$2:$H$43,7,FALSE) = "Sacramento", hydrologyAssumptions!$B84, hydrologyAssumptions!$C84)</f>
        <v>D</v>
      </c>
      <c r="AF93" s="2" t="str">
        <f>IF(VLOOKUP(AF$10,contractorInformation!$B$2:$H$43,7,FALSE) = "Sacramento", hydrologyAssumptions!$B84, hydrologyAssumptions!$C84)</f>
        <v>D</v>
      </c>
      <c r="AG93" s="2" t="str">
        <f>IF(VLOOKUP(AG$10,contractorInformation!$B$2:$H$43,7,FALSE) = "Sacramento", hydrologyAssumptions!$B84, hydrologyAssumptions!$C84)</f>
        <v>D</v>
      </c>
      <c r="AH93" s="2" t="str">
        <f>IF(VLOOKUP(AH$10,contractorInformation!$B$2:$H$43,7,FALSE) = "Sacramento", hydrologyAssumptions!$B84, hydrologyAssumptions!$C84)</f>
        <v>D</v>
      </c>
      <c r="AI93" s="2" t="str">
        <f>IF(VLOOKUP(AI$10,contractorInformation!$B$2:$H$43,7,FALSE) = "Sacramento", hydrologyAssumptions!$B84, hydrologyAssumptions!$C84)</f>
        <v>D</v>
      </c>
      <c r="AJ93" s="2" t="str">
        <f>IF(VLOOKUP(AJ$10,contractorInformation!$B$2:$H$43,7,FALSE) = "Sacramento", hydrologyAssumptions!$B84, hydrologyAssumptions!$C84)</f>
        <v>D</v>
      </c>
      <c r="AK93" s="2" t="str">
        <f>IF(VLOOKUP(AK$10,contractorInformation!$B$2:$H$43,7,FALSE) = "Sacramento", hydrologyAssumptions!$B84, hydrologyAssumptions!$C84)</f>
        <v>D</v>
      </c>
      <c r="AL93" s="2" t="str">
        <f>IF(VLOOKUP(AL$10,contractorInformation!$B$2:$H$43,7,FALSE) = "Sacramento", hydrologyAssumptions!$B84, hydrologyAssumptions!$C84)</f>
        <v>D</v>
      </c>
      <c r="AM93" s="2" t="str">
        <f>IF(VLOOKUP(AM$10,contractorInformation!$B$2:$H$43,7,FALSE) = "Sacramento", hydrologyAssumptions!$B84, hydrologyAssumptions!$C84)</f>
        <v>D</v>
      </c>
      <c r="AN93" s="2" t="str">
        <f>IF(VLOOKUP(AN$10,contractorInformation!$B$2:$H$43,7,FALSE) = "Sacramento", hydrologyAssumptions!$B84, hydrologyAssumptions!$C84)</f>
        <v>D</v>
      </c>
      <c r="AO93" s="2" t="str">
        <f>IF(VLOOKUP(AO$10,contractorInformation!$B$2:$H$43,7,FALSE) = "Sacramento", hydrologyAssumptions!$B84, hydrologyAssumptions!$C84)</f>
        <v>D</v>
      </c>
      <c r="AP93" s="2" t="str">
        <f>IF(VLOOKUP(AP$10,contractorInformation!$B$2:$H$43,7,FALSE) = "Sacramento", hydrologyAssumptions!$B84, hydrologyAssumptions!$C84)</f>
        <v>D</v>
      </c>
      <c r="AQ93" s="2" t="str">
        <f>IF(VLOOKUP(AQ$10,contractorInformation!$B$2:$H$43,7,FALSE) = "Sacramento", hydrologyAssumptions!$B84, hydrologyAssumptions!$C84)</f>
        <v>D</v>
      </c>
    </row>
    <row r="94" spans="1:43" hidden="1" outlineLevel="1" x14ac:dyDescent="0.35">
      <c r="A94" s="2">
        <v>2005</v>
      </c>
      <c r="B94" s="2" t="str">
        <f>IF(VLOOKUP(B$10,contractorInformation!$B$2:$H$43,7,FALSE) = "Sacramento", hydrologyAssumptions!$B85, hydrologyAssumptions!$C85)</f>
        <v>AN</v>
      </c>
      <c r="C94" s="2" t="str">
        <f>IF(VLOOKUP(C$10,contractorInformation!$B$2:$H$43,7,FALSE) = "Sacramento", hydrologyAssumptions!$B85, hydrologyAssumptions!$C85)</f>
        <v>AN</v>
      </c>
      <c r="D94" s="2" t="str">
        <f>IF(VLOOKUP(D$10,contractorInformation!$B$2:$H$43,7,FALSE) = "Sacramento", hydrologyAssumptions!$B85, hydrologyAssumptions!$C85)</f>
        <v>AN</v>
      </c>
      <c r="E94" s="2" t="str">
        <f>IF(VLOOKUP(E$10,contractorInformation!$B$2:$H$43,7,FALSE) = "Sacramento", hydrologyAssumptions!$B85, hydrologyAssumptions!$C85)</f>
        <v>AN</v>
      </c>
      <c r="F94" s="2" t="str">
        <f>IF(VLOOKUP(F$10,contractorInformation!$B$2:$H$43,7,FALSE) = "Sacramento", hydrologyAssumptions!$B85, hydrologyAssumptions!$C85)</f>
        <v>AN</v>
      </c>
      <c r="G94" s="2" t="str">
        <f>IF(VLOOKUP(G$10,contractorInformation!$B$2:$H$43,7,FALSE) = "Sacramento", hydrologyAssumptions!$B85, hydrologyAssumptions!$C85)</f>
        <v>AN</v>
      </c>
      <c r="H94" s="2" t="str">
        <f>IF(VLOOKUP(H$10,contractorInformation!$B$2:$H$43,7,FALSE) = "Sacramento", hydrologyAssumptions!$B85, hydrologyAssumptions!$C85)</f>
        <v>AN</v>
      </c>
      <c r="I94" s="2" t="str">
        <f>IF(VLOOKUP(I$10,contractorInformation!$B$2:$H$43,7,FALSE) = "Sacramento", hydrologyAssumptions!$B85, hydrologyAssumptions!$C85)</f>
        <v>AN</v>
      </c>
      <c r="J94" s="2" t="str">
        <f>IF(VLOOKUP(J$10,contractorInformation!$B$2:$H$43,7,FALSE) = "Sacramento", hydrologyAssumptions!$B85, hydrologyAssumptions!$C85)</f>
        <v>AN</v>
      </c>
      <c r="K94" s="2" t="str">
        <f>IF(VLOOKUP(K$10,contractorInformation!$B$2:$H$43,7,FALSE) = "Sacramento", hydrologyAssumptions!$B85, hydrologyAssumptions!$C85)</f>
        <v>AN</v>
      </c>
      <c r="L94" s="2" t="str">
        <f>IF(VLOOKUP(L$10,contractorInformation!$B$2:$H$43,7,FALSE) = "Sacramento", hydrologyAssumptions!$B85, hydrologyAssumptions!$C85)</f>
        <v>AN</v>
      </c>
      <c r="M94" s="2" t="str">
        <f>IF(VLOOKUP(M$10,contractorInformation!$B$2:$H$43,7,FALSE) = "Sacramento", hydrologyAssumptions!$B85, hydrologyAssumptions!$C85)</f>
        <v>AN</v>
      </c>
      <c r="N94" s="2" t="str">
        <f>IF(VLOOKUP(N$10,contractorInformation!$B$2:$H$43,7,FALSE) = "Sacramento", hydrologyAssumptions!$B85, hydrologyAssumptions!$C85)</f>
        <v>W</v>
      </c>
      <c r="O94" s="2" t="str">
        <f>IF(VLOOKUP(O$10,contractorInformation!$B$2:$H$43,7,FALSE) = "Sacramento", hydrologyAssumptions!$B85, hydrologyAssumptions!$C85)</f>
        <v>W</v>
      </c>
      <c r="P94" s="2" t="str">
        <f>IF(VLOOKUP(P$10,contractorInformation!$B$2:$H$43,7,FALSE) = "Sacramento", hydrologyAssumptions!$B85, hydrologyAssumptions!$C85)</f>
        <v>W</v>
      </c>
      <c r="Q94" s="2" t="str">
        <f>IF(VLOOKUP(Q$10,contractorInformation!$B$2:$H$43,7,FALSE) = "Sacramento", hydrologyAssumptions!$B85, hydrologyAssumptions!$C85)</f>
        <v>W</v>
      </c>
      <c r="R94" s="2" t="str">
        <f>IF(VLOOKUP(R$10,contractorInformation!$B$2:$H$43,7,FALSE) = "Sacramento", hydrologyAssumptions!$B85, hydrologyAssumptions!$C85)</f>
        <v>W</v>
      </c>
      <c r="S94" s="2" t="str">
        <f>IF(VLOOKUP(S$10,contractorInformation!$B$2:$H$43,7,FALSE) = "Sacramento", hydrologyAssumptions!$B85, hydrologyAssumptions!$C85)</f>
        <v>W</v>
      </c>
      <c r="T94" s="2" t="str">
        <f>IF(VLOOKUP(T$10,contractorInformation!$B$2:$H$43,7,FALSE) = "Sacramento", hydrologyAssumptions!$B85, hydrologyAssumptions!$C85)</f>
        <v>W</v>
      </c>
      <c r="U94" s="2" t="str">
        <f>IF(VLOOKUP(U$10,contractorInformation!$B$2:$H$43,7,FALSE) = "Sacramento", hydrologyAssumptions!$B85, hydrologyAssumptions!$C85)</f>
        <v>W</v>
      </c>
      <c r="V94" s="2" t="str">
        <f>IF(VLOOKUP(V$10,contractorInformation!$B$2:$H$43,7,FALSE) = "Sacramento", hydrologyAssumptions!$B85, hydrologyAssumptions!$C85)</f>
        <v>W</v>
      </c>
      <c r="W94" s="2" t="str">
        <f>IF(VLOOKUP(W$10,contractorInformation!$B$2:$H$43,7,FALSE) = "Sacramento", hydrologyAssumptions!$B85, hydrologyAssumptions!$C85)</f>
        <v>W</v>
      </c>
      <c r="X94" s="2" t="str">
        <f>IF(VLOOKUP(X$10,contractorInformation!$B$2:$H$43,7,FALSE) = "Sacramento", hydrologyAssumptions!$B85, hydrologyAssumptions!$C85)</f>
        <v>AN</v>
      </c>
      <c r="Y94" s="2" t="str">
        <f>IF(VLOOKUP(Y$10,contractorInformation!$B$2:$H$43,7,FALSE) = "Sacramento", hydrologyAssumptions!$B85, hydrologyAssumptions!$C85)</f>
        <v>AN</v>
      </c>
      <c r="Z94" s="2" t="str">
        <f>IF(VLOOKUP(Z$10,contractorInformation!$B$2:$H$43,7,FALSE) = "Sacramento", hydrologyAssumptions!$B85, hydrologyAssumptions!$C85)</f>
        <v>AN</v>
      </c>
      <c r="AA94" s="2" t="str">
        <f>IF(VLOOKUP(AA$10,contractorInformation!$B$2:$H$43,7,FALSE) = "Sacramento", hydrologyAssumptions!$B85, hydrologyAssumptions!$C85)</f>
        <v>AN</v>
      </c>
      <c r="AB94" s="2" t="str">
        <f>IF(VLOOKUP(AB$10,contractorInformation!$B$2:$H$43,7,FALSE) = "Sacramento", hydrologyAssumptions!$B85, hydrologyAssumptions!$C85)</f>
        <v>AN</v>
      </c>
      <c r="AC94" s="2" t="str">
        <f>IF(VLOOKUP(AC$10,contractorInformation!$B$2:$H$43,7,FALSE) = "Sacramento", hydrologyAssumptions!$B85, hydrologyAssumptions!$C85)</f>
        <v>AN</v>
      </c>
      <c r="AD94" s="2" t="str">
        <f>IF(VLOOKUP(AD$10,contractorInformation!$B$2:$H$43,7,FALSE) = "Sacramento", hydrologyAssumptions!$B85, hydrologyAssumptions!$C85)</f>
        <v>W</v>
      </c>
      <c r="AE94" s="2" t="str">
        <f>IF(VLOOKUP(AE$10,contractorInformation!$B$2:$H$43,7,FALSE) = "Sacramento", hydrologyAssumptions!$B85, hydrologyAssumptions!$C85)</f>
        <v>W</v>
      </c>
      <c r="AF94" s="2" t="str">
        <f>IF(VLOOKUP(AF$10,contractorInformation!$B$2:$H$43,7,FALSE) = "Sacramento", hydrologyAssumptions!$B85, hydrologyAssumptions!$C85)</f>
        <v>W</v>
      </c>
      <c r="AG94" s="2" t="str">
        <f>IF(VLOOKUP(AG$10,contractorInformation!$B$2:$H$43,7,FALSE) = "Sacramento", hydrologyAssumptions!$B85, hydrologyAssumptions!$C85)</f>
        <v>W</v>
      </c>
      <c r="AH94" s="2" t="str">
        <f>IF(VLOOKUP(AH$10,contractorInformation!$B$2:$H$43,7,FALSE) = "Sacramento", hydrologyAssumptions!$B85, hydrologyAssumptions!$C85)</f>
        <v>W</v>
      </c>
      <c r="AI94" s="2" t="str">
        <f>IF(VLOOKUP(AI$10,contractorInformation!$B$2:$H$43,7,FALSE) = "Sacramento", hydrologyAssumptions!$B85, hydrologyAssumptions!$C85)</f>
        <v>W</v>
      </c>
      <c r="AJ94" s="2" t="str">
        <f>IF(VLOOKUP(AJ$10,contractorInformation!$B$2:$H$43,7,FALSE) = "Sacramento", hydrologyAssumptions!$B85, hydrologyAssumptions!$C85)</f>
        <v>W</v>
      </c>
      <c r="AK94" s="2" t="str">
        <f>IF(VLOOKUP(AK$10,contractorInformation!$B$2:$H$43,7,FALSE) = "Sacramento", hydrologyAssumptions!$B85, hydrologyAssumptions!$C85)</f>
        <v>W</v>
      </c>
      <c r="AL94" s="2" t="str">
        <f>IF(VLOOKUP(AL$10,contractorInformation!$B$2:$H$43,7,FALSE) = "Sacramento", hydrologyAssumptions!$B85, hydrologyAssumptions!$C85)</f>
        <v>W</v>
      </c>
      <c r="AM94" s="2" t="str">
        <f>IF(VLOOKUP(AM$10,contractorInformation!$B$2:$H$43,7,FALSE) = "Sacramento", hydrologyAssumptions!$B85, hydrologyAssumptions!$C85)</f>
        <v>W</v>
      </c>
      <c r="AN94" s="2" t="str">
        <f>IF(VLOOKUP(AN$10,contractorInformation!$B$2:$H$43,7,FALSE) = "Sacramento", hydrologyAssumptions!$B85, hydrologyAssumptions!$C85)</f>
        <v>W</v>
      </c>
      <c r="AO94" s="2" t="str">
        <f>IF(VLOOKUP(AO$10,contractorInformation!$B$2:$H$43,7,FALSE) = "Sacramento", hydrologyAssumptions!$B85, hydrologyAssumptions!$C85)</f>
        <v>W</v>
      </c>
      <c r="AP94" s="2" t="str">
        <f>IF(VLOOKUP(AP$10,contractorInformation!$B$2:$H$43,7,FALSE) = "Sacramento", hydrologyAssumptions!$B85, hydrologyAssumptions!$C85)</f>
        <v>W</v>
      </c>
      <c r="AQ94" s="2" t="str">
        <f>IF(VLOOKUP(AQ$10,contractorInformation!$B$2:$H$43,7,FALSE) = "Sacramento", hydrologyAssumptions!$B85, hydrologyAssumptions!$C85)</f>
        <v>W</v>
      </c>
    </row>
    <row r="95" spans="1:43" hidden="1" outlineLevel="1" x14ac:dyDescent="0.35">
      <c r="A95" s="2">
        <v>2006</v>
      </c>
      <c r="B95" s="2" t="str">
        <f>IF(VLOOKUP(B$10,contractorInformation!$B$2:$H$43,7,FALSE) = "Sacramento", hydrologyAssumptions!$B86, hydrologyAssumptions!$C86)</f>
        <v>W</v>
      </c>
      <c r="C95" s="2" t="str">
        <f>IF(VLOOKUP(C$10,contractorInformation!$B$2:$H$43,7,FALSE) = "Sacramento", hydrologyAssumptions!$B86, hydrologyAssumptions!$C86)</f>
        <v>W</v>
      </c>
      <c r="D95" s="2" t="str">
        <f>IF(VLOOKUP(D$10,contractorInformation!$B$2:$H$43,7,FALSE) = "Sacramento", hydrologyAssumptions!$B86, hydrologyAssumptions!$C86)</f>
        <v>W</v>
      </c>
      <c r="E95" s="2" t="str">
        <f>IF(VLOOKUP(E$10,contractorInformation!$B$2:$H$43,7,FALSE) = "Sacramento", hydrologyAssumptions!$B86, hydrologyAssumptions!$C86)</f>
        <v>W</v>
      </c>
      <c r="F95" s="2" t="str">
        <f>IF(VLOOKUP(F$10,contractorInformation!$B$2:$H$43,7,FALSE) = "Sacramento", hydrologyAssumptions!$B86, hydrologyAssumptions!$C86)</f>
        <v>W</v>
      </c>
      <c r="G95" s="2" t="str">
        <f>IF(VLOOKUP(G$10,contractorInformation!$B$2:$H$43,7,FALSE) = "Sacramento", hydrologyAssumptions!$B86, hydrologyAssumptions!$C86)</f>
        <v>W</v>
      </c>
      <c r="H95" s="2" t="str">
        <f>IF(VLOOKUP(H$10,contractorInformation!$B$2:$H$43,7,FALSE) = "Sacramento", hydrologyAssumptions!$B86, hydrologyAssumptions!$C86)</f>
        <v>W</v>
      </c>
      <c r="I95" s="2" t="str">
        <f>IF(VLOOKUP(I$10,contractorInformation!$B$2:$H$43,7,FALSE) = "Sacramento", hydrologyAssumptions!$B86, hydrologyAssumptions!$C86)</f>
        <v>W</v>
      </c>
      <c r="J95" s="2" t="str">
        <f>IF(VLOOKUP(J$10,contractorInformation!$B$2:$H$43,7,FALSE) = "Sacramento", hydrologyAssumptions!$B86, hydrologyAssumptions!$C86)</f>
        <v>W</v>
      </c>
      <c r="K95" s="2" t="str">
        <f>IF(VLOOKUP(K$10,contractorInformation!$B$2:$H$43,7,FALSE) = "Sacramento", hydrologyAssumptions!$B86, hydrologyAssumptions!$C86)</f>
        <v>W</v>
      </c>
      <c r="L95" s="2" t="str">
        <f>IF(VLOOKUP(L$10,contractorInformation!$B$2:$H$43,7,FALSE) = "Sacramento", hydrologyAssumptions!$B86, hydrologyAssumptions!$C86)</f>
        <v>W</v>
      </c>
      <c r="M95" s="2" t="str">
        <f>IF(VLOOKUP(M$10,contractorInformation!$B$2:$H$43,7,FALSE) = "Sacramento", hydrologyAssumptions!$B86, hydrologyAssumptions!$C86)</f>
        <v>W</v>
      </c>
      <c r="N95" s="2" t="str">
        <f>IF(VLOOKUP(N$10,contractorInformation!$B$2:$H$43,7,FALSE) = "Sacramento", hydrologyAssumptions!$B86, hydrologyAssumptions!$C86)</f>
        <v>W</v>
      </c>
      <c r="O95" s="2" t="str">
        <f>IF(VLOOKUP(O$10,contractorInformation!$B$2:$H$43,7,FALSE) = "Sacramento", hydrologyAssumptions!$B86, hydrologyAssumptions!$C86)</f>
        <v>W</v>
      </c>
      <c r="P95" s="2" t="str">
        <f>IF(VLOOKUP(P$10,contractorInformation!$B$2:$H$43,7,FALSE) = "Sacramento", hydrologyAssumptions!$B86, hydrologyAssumptions!$C86)</f>
        <v>W</v>
      </c>
      <c r="Q95" s="2" t="str">
        <f>IF(VLOOKUP(Q$10,contractorInformation!$B$2:$H$43,7,FALSE) = "Sacramento", hydrologyAssumptions!$B86, hydrologyAssumptions!$C86)</f>
        <v>W</v>
      </c>
      <c r="R95" s="2" t="str">
        <f>IF(VLOOKUP(R$10,contractorInformation!$B$2:$H$43,7,FALSE) = "Sacramento", hydrologyAssumptions!$B86, hydrologyAssumptions!$C86)</f>
        <v>W</v>
      </c>
      <c r="S95" s="2" t="str">
        <f>IF(VLOOKUP(S$10,contractorInformation!$B$2:$H$43,7,FALSE) = "Sacramento", hydrologyAssumptions!$B86, hydrologyAssumptions!$C86)</f>
        <v>W</v>
      </c>
      <c r="T95" s="2" t="str">
        <f>IF(VLOOKUP(T$10,contractorInformation!$B$2:$H$43,7,FALSE) = "Sacramento", hydrologyAssumptions!$B86, hydrologyAssumptions!$C86)</f>
        <v>W</v>
      </c>
      <c r="U95" s="2" t="str">
        <f>IF(VLOOKUP(U$10,contractorInformation!$B$2:$H$43,7,FALSE) = "Sacramento", hydrologyAssumptions!$B86, hydrologyAssumptions!$C86)</f>
        <v>W</v>
      </c>
      <c r="V95" s="2" t="str">
        <f>IF(VLOOKUP(V$10,contractorInformation!$B$2:$H$43,7,FALSE) = "Sacramento", hydrologyAssumptions!$B86, hydrologyAssumptions!$C86)</f>
        <v>W</v>
      </c>
      <c r="W95" s="2" t="str">
        <f>IF(VLOOKUP(W$10,contractorInformation!$B$2:$H$43,7,FALSE) = "Sacramento", hydrologyAssumptions!$B86, hydrologyAssumptions!$C86)</f>
        <v>W</v>
      </c>
      <c r="X95" s="2" t="str">
        <f>IF(VLOOKUP(X$10,contractorInformation!$B$2:$H$43,7,FALSE) = "Sacramento", hydrologyAssumptions!$B86, hydrologyAssumptions!$C86)</f>
        <v>W</v>
      </c>
      <c r="Y95" s="2" t="str">
        <f>IF(VLOOKUP(Y$10,contractorInformation!$B$2:$H$43,7,FALSE) = "Sacramento", hydrologyAssumptions!$B86, hydrologyAssumptions!$C86)</f>
        <v>W</v>
      </c>
      <c r="Z95" s="2" t="str">
        <f>IF(VLOOKUP(Z$10,contractorInformation!$B$2:$H$43,7,FALSE) = "Sacramento", hydrologyAssumptions!$B86, hydrologyAssumptions!$C86)</f>
        <v>W</v>
      </c>
      <c r="AA95" s="2" t="str">
        <f>IF(VLOOKUP(AA$10,contractorInformation!$B$2:$H$43,7,FALSE) = "Sacramento", hydrologyAssumptions!$B86, hydrologyAssumptions!$C86)</f>
        <v>W</v>
      </c>
      <c r="AB95" s="2" t="str">
        <f>IF(VLOOKUP(AB$10,contractorInformation!$B$2:$H$43,7,FALSE) = "Sacramento", hydrologyAssumptions!$B86, hydrologyAssumptions!$C86)</f>
        <v>W</v>
      </c>
      <c r="AC95" s="2" t="str">
        <f>IF(VLOOKUP(AC$10,contractorInformation!$B$2:$H$43,7,FALSE) = "Sacramento", hydrologyAssumptions!$B86, hydrologyAssumptions!$C86)</f>
        <v>W</v>
      </c>
      <c r="AD95" s="2" t="str">
        <f>IF(VLOOKUP(AD$10,contractorInformation!$B$2:$H$43,7,FALSE) = "Sacramento", hydrologyAssumptions!$B86, hydrologyAssumptions!$C86)</f>
        <v>W</v>
      </c>
      <c r="AE95" s="2" t="str">
        <f>IF(VLOOKUP(AE$10,contractorInformation!$B$2:$H$43,7,FALSE) = "Sacramento", hydrologyAssumptions!$B86, hydrologyAssumptions!$C86)</f>
        <v>W</v>
      </c>
      <c r="AF95" s="2" t="str">
        <f>IF(VLOOKUP(AF$10,contractorInformation!$B$2:$H$43,7,FALSE) = "Sacramento", hydrologyAssumptions!$B86, hydrologyAssumptions!$C86)</f>
        <v>W</v>
      </c>
      <c r="AG95" s="2" t="str">
        <f>IF(VLOOKUP(AG$10,contractorInformation!$B$2:$H$43,7,FALSE) = "Sacramento", hydrologyAssumptions!$B86, hydrologyAssumptions!$C86)</f>
        <v>W</v>
      </c>
      <c r="AH95" s="2" t="str">
        <f>IF(VLOOKUP(AH$10,contractorInformation!$B$2:$H$43,7,FALSE) = "Sacramento", hydrologyAssumptions!$B86, hydrologyAssumptions!$C86)</f>
        <v>W</v>
      </c>
      <c r="AI95" s="2" t="str">
        <f>IF(VLOOKUP(AI$10,contractorInformation!$B$2:$H$43,7,FALSE) = "Sacramento", hydrologyAssumptions!$B86, hydrologyAssumptions!$C86)</f>
        <v>W</v>
      </c>
      <c r="AJ95" s="2" t="str">
        <f>IF(VLOOKUP(AJ$10,contractorInformation!$B$2:$H$43,7,FALSE) = "Sacramento", hydrologyAssumptions!$B86, hydrologyAssumptions!$C86)</f>
        <v>W</v>
      </c>
      <c r="AK95" s="2" t="str">
        <f>IF(VLOOKUP(AK$10,contractorInformation!$B$2:$H$43,7,FALSE) = "Sacramento", hydrologyAssumptions!$B86, hydrologyAssumptions!$C86)</f>
        <v>W</v>
      </c>
      <c r="AL95" s="2" t="str">
        <f>IF(VLOOKUP(AL$10,contractorInformation!$B$2:$H$43,7,FALSE) = "Sacramento", hydrologyAssumptions!$B86, hydrologyAssumptions!$C86)</f>
        <v>W</v>
      </c>
      <c r="AM95" s="2" t="str">
        <f>IF(VLOOKUP(AM$10,contractorInformation!$B$2:$H$43,7,FALSE) = "Sacramento", hydrologyAssumptions!$B86, hydrologyAssumptions!$C86)</f>
        <v>W</v>
      </c>
      <c r="AN95" s="2" t="str">
        <f>IF(VLOOKUP(AN$10,contractorInformation!$B$2:$H$43,7,FALSE) = "Sacramento", hydrologyAssumptions!$B86, hydrologyAssumptions!$C86)</f>
        <v>W</v>
      </c>
      <c r="AO95" s="2" t="str">
        <f>IF(VLOOKUP(AO$10,contractorInformation!$B$2:$H$43,7,FALSE) = "Sacramento", hydrologyAssumptions!$B86, hydrologyAssumptions!$C86)</f>
        <v>W</v>
      </c>
      <c r="AP95" s="2" t="str">
        <f>IF(VLOOKUP(AP$10,contractorInformation!$B$2:$H$43,7,FALSE) = "Sacramento", hydrologyAssumptions!$B86, hydrologyAssumptions!$C86)</f>
        <v>W</v>
      </c>
      <c r="AQ95" s="2" t="str">
        <f>IF(VLOOKUP(AQ$10,contractorInformation!$B$2:$H$43,7,FALSE) = "Sacramento", hydrologyAssumptions!$B86, hydrologyAssumptions!$C86)</f>
        <v>W</v>
      </c>
    </row>
    <row r="96" spans="1:43" hidden="1" outlineLevel="1" x14ac:dyDescent="0.35">
      <c r="A96" s="2">
        <v>2007</v>
      </c>
      <c r="B96" s="2" t="str">
        <f>IF(VLOOKUP(B$10,contractorInformation!$B$2:$H$43,7,FALSE) = "Sacramento", hydrologyAssumptions!$B87, hydrologyAssumptions!$C87)</f>
        <v>D</v>
      </c>
      <c r="C96" s="2" t="str">
        <f>IF(VLOOKUP(C$10,contractorInformation!$B$2:$H$43,7,FALSE) = "Sacramento", hydrologyAssumptions!$B87, hydrologyAssumptions!$C87)</f>
        <v>D</v>
      </c>
      <c r="D96" s="2" t="str">
        <f>IF(VLOOKUP(D$10,contractorInformation!$B$2:$H$43,7,FALSE) = "Sacramento", hydrologyAssumptions!$B87, hydrologyAssumptions!$C87)</f>
        <v>D</v>
      </c>
      <c r="E96" s="2" t="str">
        <f>IF(VLOOKUP(E$10,contractorInformation!$B$2:$H$43,7,FALSE) = "Sacramento", hydrologyAssumptions!$B87, hydrologyAssumptions!$C87)</f>
        <v>D</v>
      </c>
      <c r="F96" s="2" t="str">
        <f>IF(VLOOKUP(F$10,contractorInformation!$B$2:$H$43,7,FALSE) = "Sacramento", hydrologyAssumptions!$B87, hydrologyAssumptions!$C87)</f>
        <v>D</v>
      </c>
      <c r="G96" s="2" t="str">
        <f>IF(VLOOKUP(G$10,contractorInformation!$B$2:$H$43,7,FALSE) = "Sacramento", hydrologyAssumptions!$B87, hydrologyAssumptions!$C87)</f>
        <v>D</v>
      </c>
      <c r="H96" s="2" t="str">
        <f>IF(VLOOKUP(H$10,contractorInformation!$B$2:$H$43,7,FALSE) = "Sacramento", hydrologyAssumptions!$B87, hydrologyAssumptions!$C87)</f>
        <v>D</v>
      </c>
      <c r="I96" s="2" t="str">
        <f>IF(VLOOKUP(I$10,contractorInformation!$B$2:$H$43,7,FALSE) = "Sacramento", hydrologyAssumptions!$B87, hydrologyAssumptions!$C87)</f>
        <v>D</v>
      </c>
      <c r="J96" s="2" t="str">
        <f>IF(VLOOKUP(J$10,contractorInformation!$B$2:$H$43,7,FALSE) = "Sacramento", hydrologyAssumptions!$B87, hydrologyAssumptions!$C87)</f>
        <v>D</v>
      </c>
      <c r="K96" s="2" t="str">
        <f>IF(VLOOKUP(K$10,contractorInformation!$B$2:$H$43,7,FALSE) = "Sacramento", hydrologyAssumptions!$B87, hydrologyAssumptions!$C87)</f>
        <v>D</v>
      </c>
      <c r="L96" s="2" t="str">
        <f>IF(VLOOKUP(L$10,contractorInformation!$B$2:$H$43,7,FALSE) = "Sacramento", hydrologyAssumptions!$B87, hydrologyAssumptions!$C87)</f>
        <v>D</v>
      </c>
      <c r="M96" s="2" t="str">
        <f>IF(VLOOKUP(M$10,contractorInformation!$B$2:$H$43,7,FALSE) = "Sacramento", hydrologyAssumptions!$B87, hydrologyAssumptions!$C87)</f>
        <v>D</v>
      </c>
      <c r="N96" s="2" t="str">
        <f>IF(VLOOKUP(N$10,contractorInformation!$B$2:$H$43,7,FALSE) = "Sacramento", hydrologyAssumptions!$B87, hydrologyAssumptions!$C87)</f>
        <v>C</v>
      </c>
      <c r="O96" s="2" t="str">
        <f>IF(VLOOKUP(O$10,contractorInformation!$B$2:$H$43,7,FALSE) = "Sacramento", hydrologyAssumptions!$B87, hydrologyAssumptions!$C87)</f>
        <v>C</v>
      </c>
      <c r="P96" s="2" t="str">
        <f>IF(VLOOKUP(P$10,contractorInformation!$B$2:$H$43,7,FALSE) = "Sacramento", hydrologyAssumptions!$B87, hydrologyAssumptions!$C87)</f>
        <v>C</v>
      </c>
      <c r="Q96" s="2" t="str">
        <f>IF(VLOOKUP(Q$10,contractorInformation!$B$2:$H$43,7,FALSE) = "Sacramento", hydrologyAssumptions!$B87, hydrologyAssumptions!$C87)</f>
        <v>C</v>
      </c>
      <c r="R96" s="2" t="str">
        <f>IF(VLOOKUP(R$10,contractorInformation!$B$2:$H$43,7,FALSE) = "Sacramento", hydrologyAssumptions!$B87, hydrologyAssumptions!$C87)</f>
        <v>C</v>
      </c>
      <c r="S96" s="2" t="str">
        <f>IF(VLOOKUP(S$10,contractorInformation!$B$2:$H$43,7,FALSE) = "Sacramento", hydrologyAssumptions!$B87, hydrologyAssumptions!$C87)</f>
        <v>C</v>
      </c>
      <c r="T96" s="2" t="str">
        <f>IF(VLOOKUP(T$10,contractorInformation!$B$2:$H$43,7,FALSE) = "Sacramento", hydrologyAssumptions!$B87, hydrologyAssumptions!$C87)</f>
        <v>C</v>
      </c>
      <c r="U96" s="2" t="str">
        <f>IF(VLOOKUP(U$10,contractorInformation!$B$2:$H$43,7,FALSE) = "Sacramento", hydrologyAssumptions!$B87, hydrologyAssumptions!$C87)</f>
        <v>C</v>
      </c>
      <c r="V96" s="2" t="str">
        <f>IF(VLOOKUP(V$10,contractorInformation!$B$2:$H$43,7,FALSE) = "Sacramento", hydrologyAssumptions!$B87, hydrologyAssumptions!$C87)</f>
        <v>C</v>
      </c>
      <c r="W96" s="2" t="str">
        <f>IF(VLOOKUP(W$10,contractorInformation!$B$2:$H$43,7,FALSE) = "Sacramento", hydrologyAssumptions!$B87, hydrologyAssumptions!$C87)</f>
        <v>C</v>
      </c>
      <c r="X96" s="2" t="str">
        <f>IF(VLOOKUP(X$10,contractorInformation!$B$2:$H$43,7,FALSE) = "Sacramento", hydrologyAssumptions!$B87, hydrologyAssumptions!$C87)</f>
        <v>D</v>
      </c>
      <c r="Y96" s="2" t="str">
        <f>IF(VLOOKUP(Y$10,contractorInformation!$B$2:$H$43,7,FALSE) = "Sacramento", hydrologyAssumptions!$B87, hydrologyAssumptions!$C87)</f>
        <v>D</v>
      </c>
      <c r="Z96" s="2" t="str">
        <f>IF(VLOOKUP(Z$10,contractorInformation!$B$2:$H$43,7,FALSE) = "Sacramento", hydrologyAssumptions!$B87, hydrologyAssumptions!$C87)</f>
        <v>D</v>
      </c>
      <c r="AA96" s="2" t="str">
        <f>IF(VLOOKUP(AA$10,contractorInformation!$B$2:$H$43,7,FALSE) = "Sacramento", hydrologyAssumptions!$B87, hydrologyAssumptions!$C87)</f>
        <v>D</v>
      </c>
      <c r="AB96" s="2" t="str">
        <f>IF(VLOOKUP(AB$10,contractorInformation!$B$2:$H$43,7,FALSE) = "Sacramento", hydrologyAssumptions!$B87, hydrologyAssumptions!$C87)</f>
        <v>D</v>
      </c>
      <c r="AC96" s="2" t="str">
        <f>IF(VLOOKUP(AC$10,contractorInformation!$B$2:$H$43,7,FALSE) = "Sacramento", hydrologyAssumptions!$B87, hydrologyAssumptions!$C87)</f>
        <v>D</v>
      </c>
      <c r="AD96" s="2" t="str">
        <f>IF(VLOOKUP(AD$10,contractorInformation!$B$2:$H$43,7,FALSE) = "Sacramento", hydrologyAssumptions!$B87, hydrologyAssumptions!$C87)</f>
        <v>C</v>
      </c>
      <c r="AE96" s="2" t="str">
        <f>IF(VLOOKUP(AE$10,contractorInformation!$B$2:$H$43,7,FALSE) = "Sacramento", hydrologyAssumptions!$B87, hydrologyAssumptions!$C87)</f>
        <v>C</v>
      </c>
      <c r="AF96" s="2" t="str">
        <f>IF(VLOOKUP(AF$10,contractorInformation!$B$2:$H$43,7,FALSE) = "Sacramento", hydrologyAssumptions!$B87, hydrologyAssumptions!$C87)</f>
        <v>C</v>
      </c>
      <c r="AG96" s="2" t="str">
        <f>IF(VLOOKUP(AG$10,contractorInformation!$B$2:$H$43,7,FALSE) = "Sacramento", hydrologyAssumptions!$B87, hydrologyAssumptions!$C87)</f>
        <v>C</v>
      </c>
      <c r="AH96" s="2" t="str">
        <f>IF(VLOOKUP(AH$10,contractorInformation!$B$2:$H$43,7,FALSE) = "Sacramento", hydrologyAssumptions!$B87, hydrologyAssumptions!$C87)</f>
        <v>C</v>
      </c>
      <c r="AI96" s="2" t="str">
        <f>IF(VLOOKUP(AI$10,contractorInformation!$B$2:$H$43,7,FALSE) = "Sacramento", hydrologyAssumptions!$B87, hydrologyAssumptions!$C87)</f>
        <v>C</v>
      </c>
      <c r="AJ96" s="2" t="str">
        <f>IF(VLOOKUP(AJ$10,contractorInformation!$B$2:$H$43,7,FALSE) = "Sacramento", hydrologyAssumptions!$B87, hydrologyAssumptions!$C87)</f>
        <v>C</v>
      </c>
      <c r="AK96" s="2" t="str">
        <f>IF(VLOOKUP(AK$10,contractorInformation!$B$2:$H$43,7,FALSE) = "Sacramento", hydrologyAssumptions!$B87, hydrologyAssumptions!$C87)</f>
        <v>C</v>
      </c>
      <c r="AL96" s="2" t="str">
        <f>IF(VLOOKUP(AL$10,contractorInformation!$B$2:$H$43,7,FALSE) = "Sacramento", hydrologyAssumptions!$B87, hydrologyAssumptions!$C87)</f>
        <v>C</v>
      </c>
      <c r="AM96" s="2" t="str">
        <f>IF(VLOOKUP(AM$10,contractorInformation!$B$2:$H$43,7,FALSE) = "Sacramento", hydrologyAssumptions!$B87, hydrologyAssumptions!$C87)</f>
        <v>C</v>
      </c>
      <c r="AN96" s="2" t="str">
        <f>IF(VLOOKUP(AN$10,contractorInformation!$B$2:$H$43,7,FALSE) = "Sacramento", hydrologyAssumptions!$B87, hydrologyAssumptions!$C87)</f>
        <v>C</v>
      </c>
      <c r="AO96" s="2" t="str">
        <f>IF(VLOOKUP(AO$10,contractorInformation!$B$2:$H$43,7,FALSE) = "Sacramento", hydrologyAssumptions!$B87, hydrologyAssumptions!$C87)</f>
        <v>C</v>
      </c>
      <c r="AP96" s="2" t="str">
        <f>IF(VLOOKUP(AP$10,contractorInformation!$B$2:$H$43,7,FALSE) = "Sacramento", hydrologyAssumptions!$B87, hydrologyAssumptions!$C87)</f>
        <v>C</v>
      </c>
      <c r="AQ96" s="2" t="str">
        <f>IF(VLOOKUP(AQ$10,contractorInformation!$B$2:$H$43,7,FALSE) = "Sacramento", hydrologyAssumptions!$B87, hydrologyAssumptions!$C87)</f>
        <v>C</v>
      </c>
    </row>
    <row r="97" spans="1:43" hidden="1" outlineLevel="1" x14ac:dyDescent="0.35">
      <c r="A97" s="2">
        <v>2008</v>
      </c>
      <c r="B97" s="2" t="str">
        <f>IF(VLOOKUP(B$10,contractorInformation!$B$2:$H$43,7,FALSE) = "Sacramento", hydrologyAssumptions!$B88, hydrologyAssumptions!$C88)</f>
        <v>C</v>
      </c>
      <c r="C97" s="2" t="str">
        <f>IF(VLOOKUP(C$10,contractorInformation!$B$2:$H$43,7,FALSE) = "Sacramento", hydrologyAssumptions!$B88, hydrologyAssumptions!$C88)</f>
        <v>C</v>
      </c>
      <c r="D97" s="2" t="str">
        <f>IF(VLOOKUP(D$10,contractorInformation!$B$2:$H$43,7,FALSE) = "Sacramento", hydrologyAssumptions!$B88, hydrologyAssumptions!$C88)</f>
        <v>C</v>
      </c>
      <c r="E97" s="2" t="str">
        <f>IF(VLOOKUP(E$10,contractorInformation!$B$2:$H$43,7,FALSE) = "Sacramento", hydrologyAssumptions!$B88, hydrologyAssumptions!$C88)</f>
        <v>C</v>
      </c>
      <c r="F97" s="2" t="str">
        <f>IF(VLOOKUP(F$10,contractorInformation!$B$2:$H$43,7,FALSE) = "Sacramento", hydrologyAssumptions!$B88, hydrologyAssumptions!$C88)</f>
        <v>C</v>
      </c>
      <c r="G97" s="2" t="str">
        <f>IF(VLOOKUP(G$10,contractorInformation!$B$2:$H$43,7,FALSE) = "Sacramento", hydrologyAssumptions!$B88, hydrologyAssumptions!$C88)</f>
        <v>C</v>
      </c>
      <c r="H97" s="2" t="str">
        <f>IF(VLOOKUP(H$10,contractorInformation!$B$2:$H$43,7,FALSE) = "Sacramento", hydrologyAssumptions!$B88, hydrologyAssumptions!$C88)</f>
        <v>C</v>
      </c>
      <c r="I97" s="2" t="str">
        <f>IF(VLOOKUP(I$10,contractorInformation!$B$2:$H$43,7,FALSE) = "Sacramento", hydrologyAssumptions!$B88, hydrologyAssumptions!$C88)</f>
        <v>C</v>
      </c>
      <c r="J97" s="2" t="str">
        <f>IF(VLOOKUP(J$10,contractorInformation!$B$2:$H$43,7,FALSE) = "Sacramento", hydrologyAssumptions!$B88, hydrologyAssumptions!$C88)</f>
        <v>C</v>
      </c>
      <c r="K97" s="2" t="str">
        <f>IF(VLOOKUP(K$10,contractorInformation!$B$2:$H$43,7,FALSE) = "Sacramento", hydrologyAssumptions!$B88, hydrologyAssumptions!$C88)</f>
        <v>C</v>
      </c>
      <c r="L97" s="2" t="str">
        <f>IF(VLOOKUP(L$10,contractorInformation!$B$2:$H$43,7,FALSE) = "Sacramento", hydrologyAssumptions!$B88, hydrologyAssumptions!$C88)</f>
        <v>C</v>
      </c>
      <c r="M97" s="2" t="str">
        <f>IF(VLOOKUP(M$10,contractorInformation!$B$2:$H$43,7,FALSE) = "Sacramento", hydrologyAssumptions!$B88, hydrologyAssumptions!$C88)</f>
        <v>C</v>
      </c>
      <c r="N97" s="2" t="str">
        <f>IF(VLOOKUP(N$10,contractorInformation!$B$2:$H$43,7,FALSE) = "Sacramento", hydrologyAssumptions!$B88, hydrologyAssumptions!$C88)</f>
        <v>C</v>
      </c>
      <c r="O97" s="2" t="str">
        <f>IF(VLOOKUP(O$10,contractorInformation!$B$2:$H$43,7,FALSE) = "Sacramento", hydrologyAssumptions!$B88, hydrologyAssumptions!$C88)</f>
        <v>C</v>
      </c>
      <c r="P97" s="2" t="str">
        <f>IF(VLOOKUP(P$10,contractorInformation!$B$2:$H$43,7,FALSE) = "Sacramento", hydrologyAssumptions!$B88, hydrologyAssumptions!$C88)</f>
        <v>C</v>
      </c>
      <c r="Q97" s="2" t="str">
        <f>IF(VLOOKUP(Q$10,contractorInformation!$B$2:$H$43,7,FALSE) = "Sacramento", hydrologyAssumptions!$B88, hydrologyAssumptions!$C88)</f>
        <v>C</v>
      </c>
      <c r="R97" s="2" t="str">
        <f>IF(VLOOKUP(R$10,contractorInformation!$B$2:$H$43,7,FALSE) = "Sacramento", hydrologyAssumptions!$B88, hydrologyAssumptions!$C88)</f>
        <v>C</v>
      </c>
      <c r="S97" s="2" t="str">
        <f>IF(VLOOKUP(S$10,contractorInformation!$B$2:$H$43,7,FALSE) = "Sacramento", hydrologyAssumptions!$B88, hydrologyAssumptions!$C88)</f>
        <v>C</v>
      </c>
      <c r="T97" s="2" t="str">
        <f>IF(VLOOKUP(T$10,contractorInformation!$B$2:$H$43,7,FALSE) = "Sacramento", hydrologyAssumptions!$B88, hydrologyAssumptions!$C88)</f>
        <v>C</v>
      </c>
      <c r="U97" s="2" t="str">
        <f>IF(VLOOKUP(U$10,contractorInformation!$B$2:$H$43,7,FALSE) = "Sacramento", hydrologyAssumptions!$B88, hydrologyAssumptions!$C88)</f>
        <v>C</v>
      </c>
      <c r="V97" s="2" t="str">
        <f>IF(VLOOKUP(V$10,contractorInformation!$B$2:$H$43,7,FALSE) = "Sacramento", hydrologyAssumptions!$B88, hydrologyAssumptions!$C88)</f>
        <v>C</v>
      </c>
      <c r="W97" s="2" t="str">
        <f>IF(VLOOKUP(W$10,contractorInformation!$B$2:$H$43,7,FALSE) = "Sacramento", hydrologyAssumptions!$B88, hydrologyAssumptions!$C88)</f>
        <v>C</v>
      </c>
      <c r="X97" s="2" t="str">
        <f>IF(VLOOKUP(X$10,contractorInformation!$B$2:$H$43,7,FALSE) = "Sacramento", hydrologyAssumptions!$B88, hydrologyAssumptions!$C88)</f>
        <v>C</v>
      </c>
      <c r="Y97" s="2" t="str">
        <f>IF(VLOOKUP(Y$10,contractorInformation!$B$2:$H$43,7,FALSE) = "Sacramento", hydrologyAssumptions!$B88, hydrologyAssumptions!$C88)</f>
        <v>C</v>
      </c>
      <c r="Z97" s="2" t="str">
        <f>IF(VLOOKUP(Z$10,contractorInformation!$B$2:$H$43,7,FALSE) = "Sacramento", hydrologyAssumptions!$B88, hydrologyAssumptions!$C88)</f>
        <v>C</v>
      </c>
      <c r="AA97" s="2" t="str">
        <f>IF(VLOOKUP(AA$10,contractorInformation!$B$2:$H$43,7,FALSE) = "Sacramento", hydrologyAssumptions!$B88, hydrologyAssumptions!$C88)</f>
        <v>C</v>
      </c>
      <c r="AB97" s="2" t="str">
        <f>IF(VLOOKUP(AB$10,contractorInformation!$B$2:$H$43,7,FALSE) = "Sacramento", hydrologyAssumptions!$B88, hydrologyAssumptions!$C88)</f>
        <v>C</v>
      </c>
      <c r="AC97" s="2" t="str">
        <f>IF(VLOOKUP(AC$10,contractorInformation!$B$2:$H$43,7,FALSE) = "Sacramento", hydrologyAssumptions!$B88, hydrologyAssumptions!$C88)</f>
        <v>C</v>
      </c>
      <c r="AD97" s="2" t="str">
        <f>IF(VLOOKUP(AD$10,contractorInformation!$B$2:$H$43,7,FALSE) = "Sacramento", hydrologyAssumptions!$B88, hydrologyAssumptions!$C88)</f>
        <v>C</v>
      </c>
      <c r="AE97" s="2" t="str">
        <f>IF(VLOOKUP(AE$10,contractorInformation!$B$2:$H$43,7,FALSE) = "Sacramento", hydrologyAssumptions!$B88, hydrologyAssumptions!$C88)</f>
        <v>C</v>
      </c>
      <c r="AF97" s="2" t="str">
        <f>IF(VLOOKUP(AF$10,contractorInformation!$B$2:$H$43,7,FALSE) = "Sacramento", hydrologyAssumptions!$B88, hydrologyAssumptions!$C88)</f>
        <v>C</v>
      </c>
      <c r="AG97" s="2" t="str">
        <f>IF(VLOOKUP(AG$10,contractorInformation!$B$2:$H$43,7,FALSE) = "Sacramento", hydrologyAssumptions!$B88, hydrologyAssumptions!$C88)</f>
        <v>C</v>
      </c>
      <c r="AH97" s="2" t="str">
        <f>IF(VLOOKUP(AH$10,contractorInformation!$B$2:$H$43,7,FALSE) = "Sacramento", hydrologyAssumptions!$B88, hydrologyAssumptions!$C88)</f>
        <v>C</v>
      </c>
      <c r="AI97" s="2" t="str">
        <f>IF(VLOOKUP(AI$10,contractorInformation!$B$2:$H$43,7,FALSE) = "Sacramento", hydrologyAssumptions!$B88, hydrologyAssumptions!$C88)</f>
        <v>C</v>
      </c>
      <c r="AJ97" s="2" t="str">
        <f>IF(VLOOKUP(AJ$10,contractorInformation!$B$2:$H$43,7,FALSE) = "Sacramento", hydrologyAssumptions!$B88, hydrologyAssumptions!$C88)</f>
        <v>C</v>
      </c>
      <c r="AK97" s="2" t="str">
        <f>IF(VLOOKUP(AK$10,contractorInformation!$B$2:$H$43,7,FALSE) = "Sacramento", hydrologyAssumptions!$B88, hydrologyAssumptions!$C88)</f>
        <v>C</v>
      </c>
      <c r="AL97" s="2" t="str">
        <f>IF(VLOOKUP(AL$10,contractorInformation!$B$2:$H$43,7,FALSE) = "Sacramento", hydrologyAssumptions!$B88, hydrologyAssumptions!$C88)</f>
        <v>C</v>
      </c>
      <c r="AM97" s="2" t="str">
        <f>IF(VLOOKUP(AM$10,contractorInformation!$B$2:$H$43,7,FALSE) = "Sacramento", hydrologyAssumptions!$B88, hydrologyAssumptions!$C88)</f>
        <v>C</v>
      </c>
      <c r="AN97" s="2" t="str">
        <f>IF(VLOOKUP(AN$10,contractorInformation!$B$2:$H$43,7,FALSE) = "Sacramento", hydrologyAssumptions!$B88, hydrologyAssumptions!$C88)</f>
        <v>C</v>
      </c>
      <c r="AO97" s="2" t="str">
        <f>IF(VLOOKUP(AO$10,contractorInformation!$B$2:$H$43,7,FALSE) = "Sacramento", hydrologyAssumptions!$B88, hydrologyAssumptions!$C88)</f>
        <v>C</v>
      </c>
      <c r="AP97" s="2" t="str">
        <f>IF(VLOOKUP(AP$10,contractorInformation!$B$2:$H$43,7,FALSE) = "Sacramento", hydrologyAssumptions!$B88, hydrologyAssumptions!$C88)</f>
        <v>C</v>
      </c>
      <c r="AQ97" s="2" t="str">
        <f>IF(VLOOKUP(AQ$10,contractorInformation!$B$2:$H$43,7,FALSE) = "Sacramento", hydrologyAssumptions!$B88, hydrologyAssumptions!$C88)</f>
        <v>C</v>
      </c>
    </row>
    <row r="98" spans="1:43" hidden="1" outlineLevel="1" x14ac:dyDescent="0.35">
      <c r="A98" s="2">
        <v>2009</v>
      </c>
      <c r="B98" s="2" t="str">
        <f>IF(VLOOKUP(B$10,contractorInformation!$B$2:$H$43,7,FALSE) = "Sacramento", hydrologyAssumptions!$B89, hydrologyAssumptions!$C89)</f>
        <v>D</v>
      </c>
      <c r="C98" s="2" t="str">
        <f>IF(VLOOKUP(C$10,contractorInformation!$B$2:$H$43,7,FALSE) = "Sacramento", hydrologyAssumptions!$B89, hydrologyAssumptions!$C89)</f>
        <v>D</v>
      </c>
      <c r="D98" s="2" t="str">
        <f>IF(VLOOKUP(D$10,contractorInformation!$B$2:$H$43,7,FALSE) = "Sacramento", hydrologyAssumptions!$B89, hydrologyAssumptions!$C89)</f>
        <v>D</v>
      </c>
      <c r="E98" s="2" t="str">
        <f>IF(VLOOKUP(E$10,contractorInformation!$B$2:$H$43,7,FALSE) = "Sacramento", hydrologyAssumptions!$B89, hydrologyAssumptions!$C89)</f>
        <v>D</v>
      </c>
      <c r="F98" s="2" t="str">
        <f>IF(VLOOKUP(F$10,contractorInformation!$B$2:$H$43,7,FALSE) = "Sacramento", hydrologyAssumptions!$B89, hydrologyAssumptions!$C89)</f>
        <v>D</v>
      </c>
      <c r="G98" s="2" t="str">
        <f>IF(VLOOKUP(G$10,contractorInformation!$B$2:$H$43,7,FALSE) = "Sacramento", hydrologyAssumptions!$B89, hydrologyAssumptions!$C89)</f>
        <v>D</v>
      </c>
      <c r="H98" s="2" t="str">
        <f>IF(VLOOKUP(H$10,contractorInformation!$B$2:$H$43,7,FALSE) = "Sacramento", hydrologyAssumptions!$B89, hydrologyAssumptions!$C89)</f>
        <v>D</v>
      </c>
      <c r="I98" s="2" t="str">
        <f>IF(VLOOKUP(I$10,contractorInformation!$B$2:$H$43,7,FALSE) = "Sacramento", hydrologyAssumptions!$B89, hydrologyAssumptions!$C89)</f>
        <v>D</v>
      </c>
      <c r="J98" s="2" t="str">
        <f>IF(VLOOKUP(J$10,contractorInformation!$B$2:$H$43,7,FALSE) = "Sacramento", hydrologyAssumptions!$B89, hydrologyAssumptions!$C89)</f>
        <v>D</v>
      </c>
      <c r="K98" s="2" t="str">
        <f>IF(VLOOKUP(K$10,contractorInformation!$B$2:$H$43,7,FALSE) = "Sacramento", hydrologyAssumptions!$B89, hydrologyAssumptions!$C89)</f>
        <v>D</v>
      </c>
      <c r="L98" s="2" t="str">
        <f>IF(VLOOKUP(L$10,contractorInformation!$B$2:$H$43,7,FALSE) = "Sacramento", hydrologyAssumptions!$B89, hydrologyAssumptions!$C89)</f>
        <v>D</v>
      </c>
      <c r="M98" s="2" t="str">
        <f>IF(VLOOKUP(M$10,contractorInformation!$B$2:$H$43,7,FALSE) = "Sacramento", hydrologyAssumptions!$B89, hydrologyAssumptions!$C89)</f>
        <v>D</v>
      </c>
      <c r="N98" s="2" t="str">
        <f>IF(VLOOKUP(N$10,contractorInformation!$B$2:$H$43,7,FALSE) = "Sacramento", hydrologyAssumptions!$B89, hydrologyAssumptions!$C89)</f>
        <v>BN</v>
      </c>
      <c r="O98" s="2" t="str">
        <f>IF(VLOOKUP(O$10,contractorInformation!$B$2:$H$43,7,FALSE) = "Sacramento", hydrologyAssumptions!$B89, hydrologyAssumptions!$C89)</f>
        <v>BN</v>
      </c>
      <c r="P98" s="2" t="str">
        <f>IF(VLOOKUP(P$10,contractorInformation!$B$2:$H$43,7,FALSE) = "Sacramento", hydrologyAssumptions!$B89, hydrologyAssumptions!$C89)</f>
        <v>BN</v>
      </c>
      <c r="Q98" s="2" t="str">
        <f>IF(VLOOKUP(Q$10,contractorInformation!$B$2:$H$43,7,FALSE) = "Sacramento", hydrologyAssumptions!$B89, hydrologyAssumptions!$C89)</f>
        <v>BN</v>
      </c>
      <c r="R98" s="2" t="str">
        <f>IF(VLOOKUP(R$10,contractorInformation!$B$2:$H$43,7,FALSE) = "Sacramento", hydrologyAssumptions!$B89, hydrologyAssumptions!$C89)</f>
        <v>BN</v>
      </c>
      <c r="S98" s="2" t="str">
        <f>IF(VLOOKUP(S$10,contractorInformation!$B$2:$H$43,7,FALSE) = "Sacramento", hydrologyAssumptions!$B89, hydrologyAssumptions!$C89)</f>
        <v>BN</v>
      </c>
      <c r="T98" s="2" t="str">
        <f>IF(VLOOKUP(T$10,contractorInformation!$B$2:$H$43,7,FALSE) = "Sacramento", hydrologyAssumptions!$B89, hydrologyAssumptions!$C89)</f>
        <v>BN</v>
      </c>
      <c r="U98" s="2" t="str">
        <f>IF(VLOOKUP(U$10,contractorInformation!$B$2:$H$43,7,FALSE) = "Sacramento", hydrologyAssumptions!$B89, hydrologyAssumptions!$C89)</f>
        <v>BN</v>
      </c>
      <c r="V98" s="2" t="str">
        <f>IF(VLOOKUP(V$10,contractorInformation!$B$2:$H$43,7,FALSE) = "Sacramento", hydrologyAssumptions!$B89, hydrologyAssumptions!$C89)</f>
        <v>BN</v>
      </c>
      <c r="W98" s="2" t="str">
        <f>IF(VLOOKUP(W$10,contractorInformation!$B$2:$H$43,7,FALSE) = "Sacramento", hydrologyAssumptions!$B89, hydrologyAssumptions!$C89)</f>
        <v>BN</v>
      </c>
      <c r="X98" s="2" t="str">
        <f>IF(VLOOKUP(X$10,contractorInformation!$B$2:$H$43,7,FALSE) = "Sacramento", hydrologyAssumptions!$B89, hydrologyAssumptions!$C89)</f>
        <v>D</v>
      </c>
      <c r="Y98" s="2" t="str">
        <f>IF(VLOOKUP(Y$10,contractorInformation!$B$2:$H$43,7,FALSE) = "Sacramento", hydrologyAssumptions!$B89, hydrologyAssumptions!$C89)</f>
        <v>D</v>
      </c>
      <c r="Z98" s="2" t="str">
        <f>IF(VLOOKUP(Z$10,contractorInformation!$B$2:$H$43,7,FALSE) = "Sacramento", hydrologyAssumptions!$B89, hydrologyAssumptions!$C89)</f>
        <v>D</v>
      </c>
      <c r="AA98" s="2" t="str">
        <f>IF(VLOOKUP(AA$10,contractorInformation!$B$2:$H$43,7,FALSE) = "Sacramento", hydrologyAssumptions!$B89, hydrologyAssumptions!$C89)</f>
        <v>D</v>
      </c>
      <c r="AB98" s="2" t="str">
        <f>IF(VLOOKUP(AB$10,contractorInformation!$B$2:$H$43,7,FALSE) = "Sacramento", hydrologyAssumptions!$B89, hydrologyAssumptions!$C89)</f>
        <v>D</v>
      </c>
      <c r="AC98" s="2" t="str">
        <f>IF(VLOOKUP(AC$10,contractorInformation!$B$2:$H$43,7,FALSE) = "Sacramento", hydrologyAssumptions!$B89, hydrologyAssumptions!$C89)</f>
        <v>D</v>
      </c>
      <c r="AD98" s="2" t="str">
        <f>IF(VLOOKUP(AD$10,contractorInformation!$B$2:$H$43,7,FALSE) = "Sacramento", hydrologyAssumptions!$B89, hydrologyAssumptions!$C89)</f>
        <v>BN</v>
      </c>
      <c r="AE98" s="2" t="str">
        <f>IF(VLOOKUP(AE$10,contractorInformation!$B$2:$H$43,7,FALSE) = "Sacramento", hydrologyAssumptions!$B89, hydrologyAssumptions!$C89)</f>
        <v>BN</v>
      </c>
      <c r="AF98" s="2" t="str">
        <f>IF(VLOOKUP(AF$10,contractorInformation!$B$2:$H$43,7,FALSE) = "Sacramento", hydrologyAssumptions!$B89, hydrologyAssumptions!$C89)</f>
        <v>BN</v>
      </c>
      <c r="AG98" s="2" t="str">
        <f>IF(VLOOKUP(AG$10,contractorInformation!$B$2:$H$43,7,FALSE) = "Sacramento", hydrologyAssumptions!$B89, hydrologyAssumptions!$C89)</f>
        <v>BN</v>
      </c>
      <c r="AH98" s="2" t="str">
        <f>IF(VLOOKUP(AH$10,contractorInformation!$B$2:$H$43,7,FALSE) = "Sacramento", hydrologyAssumptions!$B89, hydrologyAssumptions!$C89)</f>
        <v>BN</v>
      </c>
      <c r="AI98" s="2" t="str">
        <f>IF(VLOOKUP(AI$10,contractorInformation!$B$2:$H$43,7,FALSE) = "Sacramento", hydrologyAssumptions!$B89, hydrologyAssumptions!$C89)</f>
        <v>BN</v>
      </c>
      <c r="AJ98" s="2" t="str">
        <f>IF(VLOOKUP(AJ$10,contractorInformation!$B$2:$H$43,7,FALSE) = "Sacramento", hydrologyAssumptions!$B89, hydrologyAssumptions!$C89)</f>
        <v>BN</v>
      </c>
      <c r="AK98" s="2" t="str">
        <f>IF(VLOOKUP(AK$10,contractorInformation!$B$2:$H$43,7,FALSE) = "Sacramento", hydrologyAssumptions!$B89, hydrologyAssumptions!$C89)</f>
        <v>BN</v>
      </c>
      <c r="AL98" s="2" t="str">
        <f>IF(VLOOKUP(AL$10,contractorInformation!$B$2:$H$43,7,FALSE) = "Sacramento", hydrologyAssumptions!$B89, hydrologyAssumptions!$C89)</f>
        <v>BN</v>
      </c>
      <c r="AM98" s="2" t="str">
        <f>IF(VLOOKUP(AM$10,contractorInformation!$B$2:$H$43,7,FALSE) = "Sacramento", hydrologyAssumptions!$B89, hydrologyAssumptions!$C89)</f>
        <v>BN</v>
      </c>
      <c r="AN98" s="2" t="str">
        <f>IF(VLOOKUP(AN$10,contractorInformation!$B$2:$H$43,7,FALSE) = "Sacramento", hydrologyAssumptions!$B89, hydrologyAssumptions!$C89)</f>
        <v>BN</v>
      </c>
      <c r="AO98" s="2" t="str">
        <f>IF(VLOOKUP(AO$10,contractorInformation!$B$2:$H$43,7,FALSE) = "Sacramento", hydrologyAssumptions!$B89, hydrologyAssumptions!$C89)</f>
        <v>BN</v>
      </c>
      <c r="AP98" s="2" t="str">
        <f>IF(VLOOKUP(AP$10,contractorInformation!$B$2:$H$43,7,FALSE) = "Sacramento", hydrologyAssumptions!$B89, hydrologyAssumptions!$C89)</f>
        <v>BN</v>
      </c>
      <c r="AQ98" s="2" t="str">
        <f>IF(VLOOKUP(AQ$10,contractorInformation!$B$2:$H$43,7,FALSE) = "Sacramento", hydrologyAssumptions!$B89, hydrologyAssumptions!$C89)</f>
        <v>BN</v>
      </c>
    </row>
    <row r="99" spans="1:43" hidden="1" outlineLevel="1" x14ac:dyDescent="0.35">
      <c r="A99" s="2">
        <v>2010</v>
      </c>
      <c r="B99" s="2" t="str">
        <f>IF(VLOOKUP(B$10,contractorInformation!$B$2:$H$43,7,FALSE) = "Sacramento", hydrologyAssumptions!$B90, hydrologyAssumptions!$C90)</f>
        <v>BN</v>
      </c>
      <c r="C99" s="2" t="str">
        <f>IF(VLOOKUP(C$10,contractorInformation!$B$2:$H$43,7,FALSE) = "Sacramento", hydrologyAssumptions!$B90, hydrologyAssumptions!$C90)</f>
        <v>BN</v>
      </c>
      <c r="D99" s="2" t="str">
        <f>IF(VLOOKUP(D$10,contractorInformation!$B$2:$H$43,7,FALSE) = "Sacramento", hydrologyAssumptions!$B90, hydrologyAssumptions!$C90)</f>
        <v>BN</v>
      </c>
      <c r="E99" s="2" t="str">
        <f>IF(VLOOKUP(E$10,contractorInformation!$B$2:$H$43,7,FALSE) = "Sacramento", hydrologyAssumptions!$B90, hydrologyAssumptions!$C90)</f>
        <v>BN</v>
      </c>
      <c r="F99" s="2" t="str">
        <f>IF(VLOOKUP(F$10,contractorInformation!$B$2:$H$43,7,FALSE) = "Sacramento", hydrologyAssumptions!$B90, hydrologyAssumptions!$C90)</f>
        <v>BN</v>
      </c>
      <c r="G99" s="2" t="str">
        <f>IF(VLOOKUP(G$10,contractorInformation!$B$2:$H$43,7,FALSE) = "Sacramento", hydrologyAssumptions!$B90, hydrologyAssumptions!$C90)</f>
        <v>BN</v>
      </c>
      <c r="H99" s="2" t="str">
        <f>IF(VLOOKUP(H$10,contractorInformation!$B$2:$H$43,7,FALSE) = "Sacramento", hydrologyAssumptions!$B90, hydrologyAssumptions!$C90)</f>
        <v>BN</v>
      </c>
      <c r="I99" s="2" t="str">
        <f>IF(VLOOKUP(I$10,contractorInformation!$B$2:$H$43,7,FALSE) = "Sacramento", hydrologyAssumptions!$B90, hydrologyAssumptions!$C90)</f>
        <v>BN</v>
      </c>
      <c r="J99" s="2" t="str">
        <f>IF(VLOOKUP(J$10,contractorInformation!$B$2:$H$43,7,FALSE) = "Sacramento", hydrologyAssumptions!$B90, hydrologyAssumptions!$C90)</f>
        <v>BN</v>
      </c>
      <c r="K99" s="2" t="str">
        <f>IF(VLOOKUP(K$10,contractorInformation!$B$2:$H$43,7,FALSE) = "Sacramento", hydrologyAssumptions!$B90, hydrologyAssumptions!$C90)</f>
        <v>BN</v>
      </c>
      <c r="L99" s="2" t="str">
        <f>IF(VLOOKUP(L$10,contractorInformation!$B$2:$H$43,7,FALSE) = "Sacramento", hydrologyAssumptions!$B90, hydrologyAssumptions!$C90)</f>
        <v>BN</v>
      </c>
      <c r="M99" s="2" t="str">
        <f>IF(VLOOKUP(M$10,contractorInformation!$B$2:$H$43,7,FALSE) = "Sacramento", hydrologyAssumptions!$B90, hydrologyAssumptions!$C90)</f>
        <v>BN</v>
      </c>
      <c r="N99" s="2" t="str">
        <f>IF(VLOOKUP(N$10,contractorInformation!$B$2:$H$43,7,FALSE) = "Sacramento", hydrologyAssumptions!$B90, hydrologyAssumptions!$C90)</f>
        <v>AN</v>
      </c>
      <c r="O99" s="2" t="str">
        <f>IF(VLOOKUP(O$10,contractorInformation!$B$2:$H$43,7,FALSE) = "Sacramento", hydrologyAssumptions!$B90, hydrologyAssumptions!$C90)</f>
        <v>AN</v>
      </c>
      <c r="P99" s="2" t="str">
        <f>IF(VLOOKUP(P$10,contractorInformation!$B$2:$H$43,7,FALSE) = "Sacramento", hydrologyAssumptions!$B90, hydrologyAssumptions!$C90)</f>
        <v>AN</v>
      </c>
      <c r="Q99" s="2" t="str">
        <f>IF(VLOOKUP(Q$10,contractorInformation!$B$2:$H$43,7,FALSE) = "Sacramento", hydrologyAssumptions!$B90, hydrologyAssumptions!$C90)</f>
        <v>AN</v>
      </c>
      <c r="R99" s="2" t="str">
        <f>IF(VLOOKUP(R$10,contractorInformation!$B$2:$H$43,7,FALSE) = "Sacramento", hydrologyAssumptions!$B90, hydrologyAssumptions!$C90)</f>
        <v>AN</v>
      </c>
      <c r="S99" s="2" t="str">
        <f>IF(VLOOKUP(S$10,contractorInformation!$B$2:$H$43,7,FALSE) = "Sacramento", hydrologyAssumptions!$B90, hydrologyAssumptions!$C90)</f>
        <v>AN</v>
      </c>
      <c r="T99" s="2" t="str">
        <f>IF(VLOOKUP(T$10,contractorInformation!$B$2:$H$43,7,FALSE) = "Sacramento", hydrologyAssumptions!$B90, hydrologyAssumptions!$C90)</f>
        <v>AN</v>
      </c>
      <c r="U99" s="2" t="str">
        <f>IF(VLOOKUP(U$10,contractorInformation!$B$2:$H$43,7,FALSE) = "Sacramento", hydrologyAssumptions!$B90, hydrologyAssumptions!$C90)</f>
        <v>AN</v>
      </c>
      <c r="V99" s="2" t="str">
        <f>IF(VLOOKUP(V$10,contractorInformation!$B$2:$H$43,7,FALSE) = "Sacramento", hydrologyAssumptions!$B90, hydrologyAssumptions!$C90)</f>
        <v>AN</v>
      </c>
      <c r="W99" s="2" t="str">
        <f>IF(VLOOKUP(W$10,contractorInformation!$B$2:$H$43,7,FALSE) = "Sacramento", hydrologyAssumptions!$B90, hydrologyAssumptions!$C90)</f>
        <v>AN</v>
      </c>
      <c r="X99" s="2" t="str">
        <f>IF(VLOOKUP(X$10,contractorInformation!$B$2:$H$43,7,FALSE) = "Sacramento", hydrologyAssumptions!$B90, hydrologyAssumptions!$C90)</f>
        <v>BN</v>
      </c>
      <c r="Y99" s="2" t="str">
        <f>IF(VLOOKUP(Y$10,contractorInformation!$B$2:$H$43,7,FALSE) = "Sacramento", hydrologyAssumptions!$B90, hydrologyAssumptions!$C90)</f>
        <v>BN</v>
      </c>
      <c r="Z99" s="2" t="str">
        <f>IF(VLOOKUP(Z$10,contractorInformation!$B$2:$H$43,7,FALSE) = "Sacramento", hydrologyAssumptions!$B90, hydrologyAssumptions!$C90)</f>
        <v>BN</v>
      </c>
      <c r="AA99" s="2" t="str">
        <f>IF(VLOOKUP(AA$10,contractorInformation!$B$2:$H$43,7,FALSE) = "Sacramento", hydrologyAssumptions!$B90, hydrologyAssumptions!$C90)</f>
        <v>BN</v>
      </c>
      <c r="AB99" s="2" t="str">
        <f>IF(VLOOKUP(AB$10,contractorInformation!$B$2:$H$43,7,FALSE) = "Sacramento", hydrologyAssumptions!$B90, hydrologyAssumptions!$C90)</f>
        <v>BN</v>
      </c>
      <c r="AC99" s="2" t="str">
        <f>IF(VLOOKUP(AC$10,contractorInformation!$B$2:$H$43,7,FALSE) = "Sacramento", hydrologyAssumptions!$B90, hydrologyAssumptions!$C90)</f>
        <v>BN</v>
      </c>
      <c r="AD99" s="2" t="str">
        <f>IF(VLOOKUP(AD$10,contractorInformation!$B$2:$H$43,7,FALSE) = "Sacramento", hydrologyAssumptions!$B90, hydrologyAssumptions!$C90)</f>
        <v>AN</v>
      </c>
      <c r="AE99" s="2" t="str">
        <f>IF(VLOOKUP(AE$10,contractorInformation!$B$2:$H$43,7,FALSE) = "Sacramento", hydrologyAssumptions!$B90, hydrologyAssumptions!$C90)</f>
        <v>AN</v>
      </c>
      <c r="AF99" s="2" t="str">
        <f>IF(VLOOKUP(AF$10,contractorInformation!$B$2:$H$43,7,FALSE) = "Sacramento", hydrologyAssumptions!$B90, hydrologyAssumptions!$C90)</f>
        <v>AN</v>
      </c>
      <c r="AG99" s="2" t="str">
        <f>IF(VLOOKUP(AG$10,contractorInformation!$B$2:$H$43,7,FALSE) = "Sacramento", hydrologyAssumptions!$B90, hydrologyAssumptions!$C90)</f>
        <v>AN</v>
      </c>
      <c r="AH99" s="2" t="str">
        <f>IF(VLOOKUP(AH$10,contractorInformation!$B$2:$H$43,7,FALSE) = "Sacramento", hydrologyAssumptions!$B90, hydrologyAssumptions!$C90)</f>
        <v>AN</v>
      </c>
      <c r="AI99" s="2" t="str">
        <f>IF(VLOOKUP(AI$10,contractorInformation!$B$2:$H$43,7,FALSE) = "Sacramento", hydrologyAssumptions!$B90, hydrologyAssumptions!$C90)</f>
        <v>AN</v>
      </c>
      <c r="AJ99" s="2" t="str">
        <f>IF(VLOOKUP(AJ$10,contractorInformation!$B$2:$H$43,7,FALSE) = "Sacramento", hydrologyAssumptions!$B90, hydrologyAssumptions!$C90)</f>
        <v>AN</v>
      </c>
      <c r="AK99" s="2" t="str">
        <f>IF(VLOOKUP(AK$10,contractorInformation!$B$2:$H$43,7,FALSE) = "Sacramento", hydrologyAssumptions!$B90, hydrologyAssumptions!$C90)</f>
        <v>AN</v>
      </c>
      <c r="AL99" s="2" t="str">
        <f>IF(VLOOKUP(AL$10,contractorInformation!$B$2:$H$43,7,FALSE) = "Sacramento", hydrologyAssumptions!$B90, hydrologyAssumptions!$C90)</f>
        <v>AN</v>
      </c>
      <c r="AM99" s="2" t="str">
        <f>IF(VLOOKUP(AM$10,contractorInformation!$B$2:$H$43,7,FALSE) = "Sacramento", hydrologyAssumptions!$B90, hydrologyAssumptions!$C90)</f>
        <v>AN</v>
      </c>
      <c r="AN99" s="2" t="str">
        <f>IF(VLOOKUP(AN$10,contractorInformation!$B$2:$H$43,7,FALSE) = "Sacramento", hydrologyAssumptions!$B90, hydrologyAssumptions!$C90)</f>
        <v>AN</v>
      </c>
      <c r="AO99" s="2" t="str">
        <f>IF(VLOOKUP(AO$10,contractorInformation!$B$2:$H$43,7,FALSE) = "Sacramento", hydrologyAssumptions!$B90, hydrologyAssumptions!$C90)</f>
        <v>AN</v>
      </c>
      <c r="AP99" s="2" t="str">
        <f>IF(VLOOKUP(AP$10,contractorInformation!$B$2:$H$43,7,FALSE) = "Sacramento", hydrologyAssumptions!$B90, hydrologyAssumptions!$C90)</f>
        <v>AN</v>
      </c>
      <c r="AQ99" s="2" t="str">
        <f>IF(VLOOKUP(AQ$10,contractorInformation!$B$2:$H$43,7,FALSE) = "Sacramento", hydrologyAssumptions!$B90, hydrologyAssumptions!$C90)</f>
        <v>AN</v>
      </c>
    </row>
    <row r="100" spans="1:43" hidden="1" outlineLevel="1" x14ac:dyDescent="0.35">
      <c r="A100" s="2">
        <v>2011</v>
      </c>
      <c r="B100" s="2" t="str">
        <f>IF(VLOOKUP(B$10,contractorInformation!$B$2:$H$43,7,FALSE) = "Sacramento", hydrologyAssumptions!$B91, hydrologyAssumptions!$C91)</f>
        <v>W</v>
      </c>
      <c r="C100" s="2" t="str">
        <f>IF(VLOOKUP(C$10,contractorInformation!$B$2:$H$43,7,FALSE) = "Sacramento", hydrologyAssumptions!$B91, hydrologyAssumptions!$C91)</f>
        <v>W</v>
      </c>
      <c r="D100" s="2" t="str">
        <f>IF(VLOOKUP(D$10,contractorInformation!$B$2:$H$43,7,FALSE) = "Sacramento", hydrologyAssumptions!$B91, hydrologyAssumptions!$C91)</f>
        <v>W</v>
      </c>
      <c r="E100" s="2" t="str">
        <f>IF(VLOOKUP(E$10,contractorInformation!$B$2:$H$43,7,FALSE) = "Sacramento", hydrologyAssumptions!$B91, hydrologyAssumptions!$C91)</f>
        <v>W</v>
      </c>
      <c r="F100" s="2" t="str">
        <f>IF(VLOOKUP(F$10,contractorInformation!$B$2:$H$43,7,FALSE) = "Sacramento", hydrologyAssumptions!$B91, hydrologyAssumptions!$C91)</f>
        <v>W</v>
      </c>
      <c r="G100" s="2" t="str">
        <f>IF(VLOOKUP(G$10,contractorInformation!$B$2:$H$43,7,FALSE) = "Sacramento", hydrologyAssumptions!$B91, hydrologyAssumptions!$C91)</f>
        <v>W</v>
      </c>
      <c r="H100" s="2" t="str">
        <f>IF(VLOOKUP(H$10,contractorInformation!$B$2:$H$43,7,FALSE) = "Sacramento", hydrologyAssumptions!$B91, hydrologyAssumptions!$C91)</f>
        <v>W</v>
      </c>
      <c r="I100" s="2" t="str">
        <f>IF(VLOOKUP(I$10,contractorInformation!$B$2:$H$43,7,FALSE) = "Sacramento", hydrologyAssumptions!$B91, hydrologyAssumptions!$C91)</f>
        <v>W</v>
      </c>
      <c r="J100" s="2" t="str">
        <f>IF(VLOOKUP(J$10,contractorInformation!$B$2:$H$43,7,FALSE) = "Sacramento", hydrologyAssumptions!$B91, hydrologyAssumptions!$C91)</f>
        <v>W</v>
      </c>
      <c r="K100" s="2" t="str">
        <f>IF(VLOOKUP(K$10,contractorInformation!$B$2:$H$43,7,FALSE) = "Sacramento", hydrologyAssumptions!$B91, hydrologyAssumptions!$C91)</f>
        <v>W</v>
      </c>
      <c r="L100" s="2" t="str">
        <f>IF(VLOOKUP(L$10,contractorInformation!$B$2:$H$43,7,FALSE) = "Sacramento", hydrologyAssumptions!$B91, hydrologyAssumptions!$C91)</f>
        <v>W</v>
      </c>
      <c r="M100" s="2" t="str">
        <f>IF(VLOOKUP(M$10,contractorInformation!$B$2:$H$43,7,FALSE) = "Sacramento", hydrologyAssumptions!$B91, hydrologyAssumptions!$C91)</f>
        <v>W</v>
      </c>
      <c r="N100" s="2" t="str">
        <f>IF(VLOOKUP(N$10,contractorInformation!$B$2:$H$43,7,FALSE) = "Sacramento", hydrologyAssumptions!$B91, hydrologyAssumptions!$C91)</f>
        <v>W</v>
      </c>
      <c r="O100" s="2" t="str">
        <f>IF(VLOOKUP(O$10,contractorInformation!$B$2:$H$43,7,FALSE) = "Sacramento", hydrologyAssumptions!$B91, hydrologyAssumptions!$C91)</f>
        <v>W</v>
      </c>
      <c r="P100" s="2" t="str">
        <f>IF(VLOOKUP(P$10,contractorInformation!$B$2:$H$43,7,FALSE) = "Sacramento", hydrologyAssumptions!$B91, hydrologyAssumptions!$C91)</f>
        <v>W</v>
      </c>
      <c r="Q100" s="2" t="str">
        <f>IF(VLOOKUP(Q$10,contractorInformation!$B$2:$H$43,7,FALSE) = "Sacramento", hydrologyAssumptions!$B91, hydrologyAssumptions!$C91)</f>
        <v>W</v>
      </c>
      <c r="R100" s="2" t="str">
        <f>IF(VLOOKUP(R$10,contractorInformation!$B$2:$H$43,7,FALSE) = "Sacramento", hydrologyAssumptions!$B91, hydrologyAssumptions!$C91)</f>
        <v>W</v>
      </c>
      <c r="S100" s="2" t="str">
        <f>IF(VLOOKUP(S$10,contractorInformation!$B$2:$H$43,7,FALSE) = "Sacramento", hydrologyAssumptions!$B91, hydrologyAssumptions!$C91)</f>
        <v>W</v>
      </c>
      <c r="T100" s="2" t="str">
        <f>IF(VLOOKUP(T$10,contractorInformation!$B$2:$H$43,7,FALSE) = "Sacramento", hydrologyAssumptions!$B91, hydrologyAssumptions!$C91)</f>
        <v>W</v>
      </c>
      <c r="U100" s="2" t="str">
        <f>IF(VLOOKUP(U$10,contractorInformation!$B$2:$H$43,7,FALSE) = "Sacramento", hydrologyAssumptions!$B91, hydrologyAssumptions!$C91)</f>
        <v>W</v>
      </c>
      <c r="V100" s="2" t="str">
        <f>IF(VLOOKUP(V$10,contractorInformation!$B$2:$H$43,7,FALSE) = "Sacramento", hydrologyAssumptions!$B91, hydrologyAssumptions!$C91)</f>
        <v>W</v>
      </c>
      <c r="W100" s="2" t="str">
        <f>IF(VLOOKUP(W$10,contractorInformation!$B$2:$H$43,7,FALSE) = "Sacramento", hydrologyAssumptions!$B91, hydrologyAssumptions!$C91)</f>
        <v>W</v>
      </c>
      <c r="X100" s="2" t="str">
        <f>IF(VLOOKUP(X$10,contractorInformation!$B$2:$H$43,7,FALSE) = "Sacramento", hydrologyAssumptions!$B91, hydrologyAssumptions!$C91)</f>
        <v>W</v>
      </c>
      <c r="Y100" s="2" t="str">
        <f>IF(VLOOKUP(Y$10,contractorInformation!$B$2:$H$43,7,FALSE) = "Sacramento", hydrologyAssumptions!$B91, hydrologyAssumptions!$C91)</f>
        <v>W</v>
      </c>
      <c r="Z100" s="2" t="str">
        <f>IF(VLOOKUP(Z$10,contractorInformation!$B$2:$H$43,7,FALSE) = "Sacramento", hydrologyAssumptions!$B91, hydrologyAssumptions!$C91)</f>
        <v>W</v>
      </c>
      <c r="AA100" s="2" t="str">
        <f>IF(VLOOKUP(AA$10,contractorInformation!$B$2:$H$43,7,FALSE) = "Sacramento", hydrologyAssumptions!$B91, hydrologyAssumptions!$C91)</f>
        <v>W</v>
      </c>
      <c r="AB100" s="2" t="str">
        <f>IF(VLOOKUP(AB$10,contractorInformation!$B$2:$H$43,7,FALSE) = "Sacramento", hydrologyAssumptions!$B91, hydrologyAssumptions!$C91)</f>
        <v>W</v>
      </c>
      <c r="AC100" s="2" t="str">
        <f>IF(VLOOKUP(AC$10,contractorInformation!$B$2:$H$43,7,FALSE) = "Sacramento", hydrologyAssumptions!$B91, hydrologyAssumptions!$C91)</f>
        <v>W</v>
      </c>
      <c r="AD100" s="2" t="str">
        <f>IF(VLOOKUP(AD$10,contractorInformation!$B$2:$H$43,7,FALSE) = "Sacramento", hydrologyAssumptions!$B91, hydrologyAssumptions!$C91)</f>
        <v>W</v>
      </c>
      <c r="AE100" s="2" t="str">
        <f>IF(VLOOKUP(AE$10,contractorInformation!$B$2:$H$43,7,FALSE) = "Sacramento", hydrologyAssumptions!$B91, hydrologyAssumptions!$C91)</f>
        <v>W</v>
      </c>
      <c r="AF100" s="2" t="str">
        <f>IF(VLOOKUP(AF$10,contractorInformation!$B$2:$H$43,7,FALSE) = "Sacramento", hydrologyAssumptions!$B91, hydrologyAssumptions!$C91)</f>
        <v>W</v>
      </c>
      <c r="AG100" s="2" t="str">
        <f>IF(VLOOKUP(AG$10,contractorInformation!$B$2:$H$43,7,FALSE) = "Sacramento", hydrologyAssumptions!$B91, hydrologyAssumptions!$C91)</f>
        <v>W</v>
      </c>
      <c r="AH100" s="2" t="str">
        <f>IF(VLOOKUP(AH$10,contractorInformation!$B$2:$H$43,7,FALSE) = "Sacramento", hydrologyAssumptions!$B91, hydrologyAssumptions!$C91)</f>
        <v>W</v>
      </c>
      <c r="AI100" s="2" t="str">
        <f>IF(VLOOKUP(AI$10,contractorInformation!$B$2:$H$43,7,FALSE) = "Sacramento", hydrologyAssumptions!$B91, hydrologyAssumptions!$C91)</f>
        <v>W</v>
      </c>
      <c r="AJ100" s="2" t="str">
        <f>IF(VLOOKUP(AJ$10,contractorInformation!$B$2:$H$43,7,FALSE) = "Sacramento", hydrologyAssumptions!$B91, hydrologyAssumptions!$C91)</f>
        <v>W</v>
      </c>
      <c r="AK100" s="2" t="str">
        <f>IF(VLOOKUP(AK$10,contractorInformation!$B$2:$H$43,7,FALSE) = "Sacramento", hydrologyAssumptions!$B91, hydrologyAssumptions!$C91)</f>
        <v>W</v>
      </c>
      <c r="AL100" s="2" t="str">
        <f>IF(VLOOKUP(AL$10,contractorInformation!$B$2:$H$43,7,FALSE) = "Sacramento", hydrologyAssumptions!$B91, hydrologyAssumptions!$C91)</f>
        <v>W</v>
      </c>
      <c r="AM100" s="2" t="str">
        <f>IF(VLOOKUP(AM$10,contractorInformation!$B$2:$H$43,7,FALSE) = "Sacramento", hydrologyAssumptions!$B91, hydrologyAssumptions!$C91)</f>
        <v>W</v>
      </c>
      <c r="AN100" s="2" t="str">
        <f>IF(VLOOKUP(AN$10,contractorInformation!$B$2:$H$43,7,FALSE) = "Sacramento", hydrologyAssumptions!$B91, hydrologyAssumptions!$C91)</f>
        <v>W</v>
      </c>
      <c r="AO100" s="2" t="str">
        <f>IF(VLOOKUP(AO$10,contractorInformation!$B$2:$H$43,7,FALSE) = "Sacramento", hydrologyAssumptions!$B91, hydrologyAssumptions!$C91)</f>
        <v>W</v>
      </c>
      <c r="AP100" s="2" t="str">
        <f>IF(VLOOKUP(AP$10,contractorInformation!$B$2:$H$43,7,FALSE) = "Sacramento", hydrologyAssumptions!$B91, hydrologyAssumptions!$C91)</f>
        <v>W</v>
      </c>
      <c r="AQ100" s="2" t="str">
        <f>IF(VLOOKUP(AQ$10,contractorInformation!$B$2:$H$43,7,FALSE) = "Sacramento", hydrologyAssumptions!$B91, hydrologyAssumptions!$C91)</f>
        <v>W</v>
      </c>
    </row>
    <row r="101" spans="1:43" hidden="1" outlineLevel="1" x14ac:dyDescent="0.35">
      <c r="A101" s="2">
        <v>2012</v>
      </c>
      <c r="B101" s="2" t="str">
        <f>IF(VLOOKUP(B$10,contractorInformation!$B$2:$H$43,7,FALSE) = "Sacramento", hydrologyAssumptions!$B92, hydrologyAssumptions!$C92)</f>
        <v>BN</v>
      </c>
      <c r="C101" s="2" t="str">
        <f>IF(VLOOKUP(C$10,contractorInformation!$B$2:$H$43,7,FALSE) = "Sacramento", hydrologyAssumptions!$B92, hydrologyAssumptions!$C92)</f>
        <v>BN</v>
      </c>
      <c r="D101" s="2" t="str">
        <f>IF(VLOOKUP(D$10,contractorInformation!$B$2:$H$43,7,FALSE) = "Sacramento", hydrologyAssumptions!$B92, hydrologyAssumptions!$C92)</f>
        <v>BN</v>
      </c>
      <c r="E101" s="2" t="str">
        <f>IF(VLOOKUP(E$10,contractorInformation!$B$2:$H$43,7,FALSE) = "Sacramento", hydrologyAssumptions!$B92, hydrologyAssumptions!$C92)</f>
        <v>BN</v>
      </c>
      <c r="F101" s="2" t="str">
        <f>IF(VLOOKUP(F$10,contractorInformation!$B$2:$H$43,7,FALSE) = "Sacramento", hydrologyAssumptions!$B92, hydrologyAssumptions!$C92)</f>
        <v>BN</v>
      </c>
      <c r="G101" s="2" t="str">
        <f>IF(VLOOKUP(G$10,contractorInformation!$B$2:$H$43,7,FALSE) = "Sacramento", hydrologyAssumptions!$B92, hydrologyAssumptions!$C92)</f>
        <v>BN</v>
      </c>
      <c r="H101" s="2" t="str">
        <f>IF(VLOOKUP(H$10,contractorInformation!$B$2:$H$43,7,FALSE) = "Sacramento", hydrologyAssumptions!$B92, hydrologyAssumptions!$C92)</f>
        <v>BN</v>
      </c>
      <c r="I101" s="2" t="str">
        <f>IF(VLOOKUP(I$10,contractorInformation!$B$2:$H$43,7,FALSE) = "Sacramento", hydrologyAssumptions!$B92, hydrologyAssumptions!$C92)</f>
        <v>BN</v>
      </c>
      <c r="J101" s="2" t="str">
        <f>IF(VLOOKUP(J$10,contractorInformation!$B$2:$H$43,7,FALSE) = "Sacramento", hydrologyAssumptions!$B92, hydrologyAssumptions!$C92)</f>
        <v>BN</v>
      </c>
      <c r="K101" s="2" t="str">
        <f>IF(VLOOKUP(K$10,contractorInformation!$B$2:$H$43,7,FALSE) = "Sacramento", hydrologyAssumptions!$B92, hydrologyAssumptions!$C92)</f>
        <v>BN</v>
      </c>
      <c r="L101" s="2" t="str">
        <f>IF(VLOOKUP(L$10,contractorInformation!$B$2:$H$43,7,FALSE) = "Sacramento", hydrologyAssumptions!$B92, hydrologyAssumptions!$C92)</f>
        <v>BN</v>
      </c>
      <c r="M101" s="2" t="str">
        <f>IF(VLOOKUP(M$10,contractorInformation!$B$2:$H$43,7,FALSE) = "Sacramento", hydrologyAssumptions!$B92, hydrologyAssumptions!$C92)</f>
        <v>BN</v>
      </c>
      <c r="N101" s="2" t="str">
        <f>IF(VLOOKUP(N$10,contractorInformation!$B$2:$H$43,7,FALSE) = "Sacramento", hydrologyAssumptions!$B92, hydrologyAssumptions!$C92)</f>
        <v>D</v>
      </c>
      <c r="O101" s="2" t="str">
        <f>IF(VLOOKUP(O$10,contractorInformation!$B$2:$H$43,7,FALSE) = "Sacramento", hydrologyAssumptions!$B92, hydrologyAssumptions!$C92)</f>
        <v>D</v>
      </c>
      <c r="P101" s="2" t="str">
        <f>IF(VLOOKUP(P$10,contractorInformation!$B$2:$H$43,7,FALSE) = "Sacramento", hydrologyAssumptions!$B92, hydrologyAssumptions!$C92)</f>
        <v>D</v>
      </c>
      <c r="Q101" s="2" t="str">
        <f>IF(VLOOKUP(Q$10,contractorInformation!$B$2:$H$43,7,FALSE) = "Sacramento", hydrologyAssumptions!$B92, hydrologyAssumptions!$C92)</f>
        <v>D</v>
      </c>
      <c r="R101" s="2" t="str">
        <f>IF(VLOOKUP(R$10,contractorInformation!$B$2:$H$43,7,FALSE) = "Sacramento", hydrologyAssumptions!$B92, hydrologyAssumptions!$C92)</f>
        <v>D</v>
      </c>
      <c r="S101" s="2" t="str">
        <f>IF(VLOOKUP(S$10,contractorInformation!$B$2:$H$43,7,FALSE) = "Sacramento", hydrologyAssumptions!$B92, hydrologyAssumptions!$C92)</f>
        <v>D</v>
      </c>
      <c r="T101" s="2" t="str">
        <f>IF(VLOOKUP(T$10,contractorInformation!$B$2:$H$43,7,FALSE) = "Sacramento", hydrologyAssumptions!$B92, hydrologyAssumptions!$C92)</f>
        <v>D</v>
      </c>
      <c r="U101" s="2" t="str">
        <f>IF(VLOOKUP(U$10,contractorInformation!$B$2:$H$43,7,FALSE) = "Sacramento", hydrologyAssumptions!$B92, hydrologyAssumptions!$C92)</f>
        <v>D</v>
      </c>
      <c r="V101" s="2" t="str">
        <f>IF(VLOOKUP(V$10,contractorInformation!$B$2:$H$43,7,FALSE) = "Sacramento", hydrologyAssumptions!$B92, hydrologyAssumptions!$C92)</f>
        <v>D</v>
      </c>
      <c r="W101" s="2" t="str">
        <f>IF(VLOOKUP(W$10,contractorInformation!$B$2:$H$43,7,FALSE) = "Sacramento", hydrologyAssumptions!$B92, hydrologyAssumptions!$C92)</f>
        <v>D</v>
      </c>
      <c r="X101" s="2" t="str">
        <f>IF(VLOOKUP(X$10,contractorInformation!$B$2:$H$43,7,FALSE) = "Sacramento", hydrologyAssumptions!$B92, hydrologyAssumptions!$C92)</f>
        <v>BN</v>
      </c>
      <c r="Y101" s="2" t="str">
        <f>IF(VLOOKUP(Y$10,contractorInformation!$B$2:$H$43,7,FALSE) = "Sacramento", hydrologyAssumptions!$B92, hydrologyAssumptions!$C92)</f>
        <v>BN</v>
      </c>
      <c r="Z101" s="2" t="str">
        <f>IF(VLOOKUP(Z$10,contractorInformation!$B$2:$H$43,7,FALSE) = "Sacramento", hydrologyAssumptions!$B92, hydrologyAssumptions!$C92)</f>
        <v>BN</v>
      </c>
      <c r="AA101" s="2" t="str">
        <f>IF(VLOOKUP(AA$10,contractorInformation!$B$2:$H$43,7,FALSE) = "Sacramento", hydrologyAssumptions!$B92, hydrologyAssumptions!$C92)</f>
        <v>BN</v>
      </c>
      <c r="AB101" s="2" t="str">
        <f>IF(VLOOKUP(AB$10,contractorInformation!$B$2:$H$43,7,FALSE) = "Sacramento", hydrologyAssumptions!$B92, hydrologyAssumptions!$C92)</f>
        <v>BN</v>
      </c>
      <c r="AC101" s="2" t="str">
        <f>IF(VLOOKUP(AC$10,contractorInformation!$B$2:$H$43,7,FALSE) = "Sacramento", hydrologyAssumptions!$B92, hydrologyAssumptions!$C92)</f>
        <v>BN</v>
      </c>
      <c r="AD101" s="2" t="str">
        <f>IF(VLOOKUP(AD$10,contractorInformation!$B$2:$H$43,7,FALSE) = "Sacramento", hydrologyAssumptions!$B92, hydrologyAssumptions!$C92)</f>
        <v>D</v>
      </c>
      <c r="AE101" s="2" t="str">
        <f>IF(VLOOKUP(AE$10,contractorInformation!$B$2:$H$43,7,FALSE) = "Sacramento", hydrologyAssumptions!$B92, hydrologyAssumptions!$C92)</f>
        <v>D</v>
      </c>
      <c r="AF101" s="2" t="str">
        <f>IF(VLOOKUP(AF$10,contractorInformation!$B$2:$H$43,7,FALSE) = "Sacramento", hydrologyAssumptions!$B92, hydrologyAssumptions!$C92)</f>
        <v>D</v>
      </c>
      <c r="AG101" s="2" t="str">
        <f>IF(VLOOKUP(AG$10,contractorInformation!$B$2:$H$43,7,FALSE) = "Sacramento", hydrologyAssumptions!$B92, hydrologyAssumptions!$C92)</f>
        <v>D</v>
      </c>
      <c r="AH101" s="2" t="str">
        <f>IF(VLOOKUP(AH$10,contractorInformation!$B$2:$H$43,7,FALSE) = "Sacramento", hydrologyAssumptions!$B92, hydrologyAssumptions!$C92)</f>
        <v>D</v>
      </c>
      <c r="AI101" s="2" t="str">
        <f>IF(VLOOKUP(AI$10,contractorInformation!$B$2:$H$43,7,FALSE) = "Sacramento", hydrologyAssumptions!$B92, hydrologyAssumptions!$C92)</f>
        <v>D</v>
      </c>
      <c r="AJ101" s="2" t="str">
        <f>IF(VLOOKUP(AJ$10,contractorInformation!$B$2:$H$43,7,FALSE) = "Sacramento", hydrologyAssumptions!$B92, hydrologyAssumptions!$C92)</f>
        <v>D</v>
      </c>
      <c r="AK101" s="2" t="str">
        <f>IF(VLOOKUP(AK$10,contractorInformation!$B$2:$H$43,7,FALSE) = "Sacramento", hydrologyAssumptions!$B92, hydrologyAssumptions!$C92)</f>
        <v>D</v>
      </c>
      <c r="AL101" s="2" t="str">
        <f>IF(VLOOKUP(AL$10,contractorInformation!$B$2:$H$43,7,FALSE) = "Sacramento", hydrologyAssumptions!$B92, hydrologyAssumptions!$C92)</f>
        <v>D</v>
      </c>
      <c r="AM101" s="2" t="str">
        <f>IF(VLOOKUP(AM$10,contractorInformation!$B$2:$H$43,7,FALSE) = "Sacramento", hydrologyAssumptions!$B92, hydrologyAssumptions!$C92)</f>
        <v>D</v>
      </c>
      <c r="AN101" s="2" t="str">
        <f>IF(VLOOKUP(AN$10,contractorInformation!$B$2:$H$43,7,FALSE) = "Sacramento", hydrologyAssumptions!$B92, hydrologyAssumptions!$C92)</f>
        <v>D</v>
      </c>
      <c r="AO101" s="2" t="str">
        <f>IF(VLOOKUP(AO$10,contractorInformation!$B$2:$H$43,7,FALSE) = "Sacramento", hydrologyAssumptions!$B92, hydrologyAssumptions!$C92)</f>
        <v>D</v>
      </c>
      <c r="AP101" s="2" t="str">
        <f>IF(VLOOKUP(AP$10,contractorInformation!$B$2:$H$43,7,FALSE) = "Sacramento", hydrologyAssumptions!$B92, hydrologyAssumptions!$C92)</f>
        <v>D</v>
      </c>
      <c r="AQ101" s="2" t="str">
        <f>IF(VLOOKUP(AQ$10,contractorInformation!$B$2:$H$43,7,FALSE) = "Sacramento", hydrologyAssumptions!$B92, hydrologyAssumptions!$C92)</f>
        <v>D</v>
      </c>
    </row>
    <row r="102" spans="1:43" hidden="1" outlineLevel="1" x14ac:dyDescent="0.35">
      <c r="A102" s="2">
        <v>2013</v>
      </c>
      <c r="B102" s="2" t="str">
        <f>IF(VLOOKUP(B$10,contractorInformation!$B$2:$H$43,7,FALSE) = "Sacramento", hydrologyAssumptions!$B93, hydrologyAssumptions!$C93)</f>
        <v>D</v>
      </c>
      <c r="C102" s="2" t="str">
        <f>IF(VLOOKUP(C$10,contractorInformation!$B$2:$H$43,7,FALSE) = "Sacramento", hydrologyAssumptions!$B93, hydrologyAssumptions!$C93)</f>
        <v>D</v>
      </c>
      <c r="D102" s="2" t="str">
        <f>IF(VLOOKUP(D$10,contractorInformation!$B$2:$H$43,7,FALSE) = "Sacramento", hydrologyAssumptions!$B93, hydrologyAssumptions!$C93)</f>
        <v>D</v>
      </c>
      <c r="E102" s="2" t="str">
        <f>IF(VLOOKUP(E$10,contractorInformation!$B$2:$H$43,7,FALSE) = "Sacramento", hydrologyAssumptions!$B93, hydrologyAssumptions!$C93)</f>
        <v>D</v>
      </c>
      <c r="F102" s="2" t="str">
        <f>IF(VLOOKUP(F$10,contractorInformation!$B$2:$H$43,7,FALSE) = "Sacramento", hydrologyAssumptions!$B93, hydrologyAssumptions!$C93)</f>
        <v>D</v>
      </c>
      <c r="G102" s="2" t="str">
        <f>IF(VLOOKUP(G$10,contractorInformation!$B$2:$H$43,7,FALSE) = "Sacramento", hydrologyAssumptions!$B93, hydrologyAssumptions!$C93)</f>
        <v>D</v>
      </c>
      <c r="H102" s="2" t="str">
        <f>IF(VLOOKUP(H$10,contractorInformation!$B$2:$H$43,7,FALSE) = "Sacramento", hydrologyAssumptions!$B93, hydrologyAssumptions!$C93)</f>
        <v>D</v>
      </c>
      <c r="I102" s="2" t="str">
        <f>IF(VLOOKUP(I$10,contractorInformation!$B$2:$H$43,7,FALSE) = "Sacramento", hydrologyAssumptions!$B93, hydrologyAssumptions!$C93)</f>
        <v>D</v>
      </c>
      <c r="J102" s="2" t="str">
        <f>IF(VLOOKUP(J$10,contractorInformation!$B$2:$H$43,7,FALSE) = "Sacramento", hydrologyAssumptions!$B93, hydrologyAssumptions!$C93)</f>
        <v>D</v>
      </c>
      <c r="K102" s="2" t="str">
        <f>IF(VLOOKUP(K$10,contractorInformation!$B$2:$H$43,7,FALSE) = "Sacramento", hydrologyAssumptions!$B93, hydrologyAssumptions!$C93)</f>
        <v>D</v>
      </c>
      <c r="L102" s="2" t="str">
        <f>IF(VLOOKUP(L$10,contractorInformation!$B$2:$H$43,7,FALSE) = "Sacramento", hydrologyAssumptions!$B93, hydrologyAssumptions!$C93)</f>
        <v>D</v>
      </c>
      <c r="M102" s="2" t="str">
        <f>IF(VLOOKUP(M$10,contractorInformation!$B$2:$H$43,7,FALSE) = "Sacramento", hydrologyAssumptions!$B93, hydrologyAssumptions!$C93)</f>
        <v>D</v>
      </c>
      <c r="N102" s="2" t="str">
        <f>IF(VLOOKUP(N$10,contractorInformation!$B$2:$H$43,7,FALSE) = "Sacramento", hydrologyAssumptions!$B93, hydrologyAssumptions!$C93)</f>
        <v>C</v>
      </c>
      <c r="O102" s="2" t="str">
        <f>IF(VLOOKUP(O$10,contractorInformation!$B$2:$H$43,7,FALSE) = "Sacramento", hydrologyAssumptions!$B93, hydrologyAssumptions!$C93)</f>
        <v>C</v>
      </c>
      <c r="P102" s="2" t="str">
        <f>IF(VLOOKUP(P$10,contractorInformation!$B$2:$H$43,7,FALSE) = "Sacramento", hydrologyAssumptions!$B93, hydrologyAssumptions!$C93)</f>
        <v>C</v>
      </c>
      <c r="Q102" s="2" t="str">
        <f>IF(VLOOKUP(Q$10,contractorInformation!$B$2:$H$43,7,FALSE) = "Sacramento", hydrologyAssumptions!$B93, hydrologyAssumptions!$C93)</f>
        <v>C</v>
      </c>
      <c r="R102" s="2" t="str">
        <f>IF(VLOOKUP(R$10,contractorInformation!$B$2:$H$43,7,FALSE) = "Sacramento", hydrologyAssumptions!$B93, hydrologyAssumptions!$C93)</f>
        <v>C</v>
      </c>
      <c r="S102" s="2" t="str">
        <f>IF(VLOOKUP(S$10,contractorInformation!$B$2:$H$43,7,FALSE) = "Sacramento", hydrologyAssumptions!$B93, hydrologyAssumptions!$C93)</f>
        <v>C</v>
      </c>
      <c r="T102" s="2" t="str">
        <f>IF(VLOOKUP(T$10,contractorInformation!$B$2:$H$43,7,FALSE) = "Sacramento", hydrologyAssumptions!$B93, hydrologyAssumptions!$C93)</f>
        <v>C</v>
      </c>
      <c r="U102" s="2" t="str">
        <f>IF(VLOOKUP(U$10,contractorInformation!$B$2:$H$43,7,FALSE) = "Sacramento", hydrologyAssumptions!$B93, hydrologyAssumptions!$C93)</f>
        <v>C</v>
      </c>
      <c r="V102" s="2" t="str">
        <f>IF(VLOOKUP(V$10,contractorInformation!$B$2:$H$43,7,FALSE) = "Sacramento", hydrologyAssumptions!$B93, hydrologyAssumptions!$C93)</f>
        <v>C</v>
      </c>
      <c r="W102" s="2" t="str">
        <f>IF(VLOOKUP(W$10,contractorInformation!$B$2:$H$43,7,FALSE) = "Sacramento", hydrologyAssumptions!$B93, hydrologyAssumptions!$C93)</f>
        <v>C</v>
      </c>
      <c r="X102" s="2" t="str">
        <f>IF(VLOOKUP(X$10,contractorInformation!$B$2:$H$43,7,FALSE) = "Sacramento", hydrologyAssumptions!$B93, hydrologyAssumptions!$C93)</f>
        <v>D</v>
      </c>
      <c r="Y102" s="2" t="str">
        <f>IF(VLOOKUP(Y$10,contractorInformation!$B$2:$H$43,7,FALSE) = "Sacramento", hydrologyAssumptions!$B93, hydrologyAssumptions!$C93)</f>
        <v>D</v>
      </c>
      <c r="Z102" s="2" t="str">
        <f>IF(VLOOKUP(Z$10,contractorInformation!$B$2:$H$43,7,FALSE) = "Sacramento", hydrologyAssumptions!$B93, hydrologyAssumptions!$C93)</f>
        <v>D</v>
      </c>
      <c r="AA102" s="2" t="str">
        <f>IF(VLOOKUP(AA$10,contractorInformation!$B$2:$H$43,7,FALSE) = "Sacramento", hydrologyAssumptions!$B93, hydrologyAssumptions!$C93)</f>
        <v>D</v>
      </c>
      <c r="AB102" s="2" t="str">
        <f>IF(VLOOKUP(AB$10,contractorInformation!$B$2:$H$43,7,FALSE) = "Sacramento", hydrologyAssumptions!$B93, hydrologyAssumptions!$C93)</f>
        <v>D</v>
      </c>
      <c r="AC102" s="2" t="str">
        <f>IF(VLOOKUP(AC$10,contractorInformation!$B$2:$H$43,7,FALSE) = "Sacramento", hydrologyAssumptions!$B93, hydrologyAssumptions!$C93)</f>
        <v>D</v>
      </c>
      <c r="AD102" s="2" t="str">
        <f>IF(VLOOKUP(AD$10,contractorInformation!$B$2:$H$43,7,FALSE) = "Sacramento", hydrologyAssumptions!$B93, hydrologyAssumptions!$C93)</f>
        <v>C</v>
      </c>
      <c r="AE102" s="2" t="str">
        <f>IF(VLOOKUP(AE$10,contractorInformation!$B$2:$H$43,7,FALSE) = "Sacramento", hydrologyAssumptions!$B93, hydrologyAssumptions!$C93)</f>
        <v>C</v>
      </c>
      <c r="AF102" s="2" t="str">
        <f>IF(VLOOKUP(AF$10,contractorInformation!$B$2:$H$43,7,FALSE) = "Sacramento", hydrologyAssumptions!$B93, hydrologyAssumptions!$C93)</f>
        <v>C</v>
      </c>
      <c r="AG102" s="2" t="str">
        <f>IF(VLOOKUP(AG$10,contractorInformation!$B$2:$H$43,7,FALSE) = "Sacramento", hydrologyAssumptions!$B93, hydrologyAssumptions!$C93)</f>
        <v>C</v>
      </c>
      <c r="AH102" s="2" t="str">
        <f>IF(VLOOKUP(AH$10,contractorInformation!$B$2:$H$43,7,FALSE) = "Sacramento", hydrologyAssumptions!$B93, hydrologyAssumptions!$C93)</f>
        <v>C</v>
      </c>
      <c r="AI102" s="2" t="str">
        <f>IF(VLOOKUP(AI$10,contractorInformation!$B$2:$H$43,7,FALSE) = "Sacramento", hydrologyAssumptions!$B93, hydrologyAssumptions!$C93)</f>
        <v>C</v>
      </c>
      <c r="AJ102" s="2" t="str">
        <f>IF(VLOOKUP(AJ$10,contractorInformation!$B$2:$H$43,7,FALSE) = "Sacramento", hydrologyAssumptions!$B93, hydrologyAssumptions!$C93)</f>
        <v>C</v>
      </c>
      <c r="AK102" s="2" t="str">
        <f>IF(VLOOKUP(AK$10,contractorInformation!$B$2:$H$43,7,FALSE) = "Sacramento", hydrologyAssumptions!$B93, hydrologyAssumptions!$C93)</f>
        <v>C</v>
      </c>
      <c r="AL102" s="2" t="str">
        <f>IF(VLOOKUP(AL$10,contractorInformation!$B$2:$H$43,7,FALSE) = "Sacramento", hydrologyAssumptions!$B93, hydrologyAssumptions!$C93)</f>
        <v>C</v>
      </c>
      <c r="AM102" s="2" t="str">
        <f>IF(VLOOKUP(AM$10,contractorInformation!$B$2:$H$43,7,FALSE) = "Sacramento", hydrologyAssumptions!$B93, hydrologyAssumptions!$C93)</f>
        <v>C</v>
      </c>
      <c r="AN102" s="2" t="str">
        <f>IF(VLOOKUP(AN$10,contractorInformation!$B$2:$H$43,7,FALSE) = "Sacramento", hydrologyAssumptions!$B93, hydrologyAssumptions!$C93)</f>
        <v>C</v>
      </c>
      <c r="AO102" s="2" t="str">
        <f>IF(VLOOKUP(AO$10,contractorInformation!$B$2:$H$43,7,FALSE) = "Sacramento", hydrologyAssumptions!$B93, hydrologyAssumptions!$C93)</f>
        <v>C</v>
      </c>
      <c r="AP102" s="2" t="str">
        <f>IF(VLOOKUP(AP$10,contractorInformation!$B$2:$H$43,7,FALSE) = "Sacramento", hydrologyAssumptions!$B93, hydrologyAssumptions!$C93)</f>
        <v>C</v>
      </c>
      <c r="AQ102" s="2" t="str">
        <f>IF(VLOOKUP(AQ$10,contractorInformation!$B$2:$H$43,7,FALSE) = "Sacramento", hydrologyAssumptions!$B93, hydrologyAssumptions!$C93)</f>
        <v>C</v>
      </c>
    </row>
    <row r="103" spans="1:43" hidden="1" outlineLevel="1" x14ac:dyDescent="0.35">
      <c r="A103" s="2">
        <v>2014</v>
      </c>
      <c r="B103" s="2" t="str">
        <f>IF(VLOOKUP(B$10,contractorInformation!$B$2:$H$43,7,FALSE) = "Sacramento", hydrologyAssumptions!$B94, hydrologyAssumptions!$C94)</f>
        <v>C</v>
      </c>
      <c r="C103" s="2" t="str">
        <f>IF(VLOOKUP(C$10,contractorInformation!$B$2:$H$43,7,FALSE) = "Sacramento", hydrologyAssumptions!$B94, hydrologyAssumptions!$C94)</f>
        <v>C</v>
      </c>
      <c r="D103" s="2" t="str">
        <f>IF(VLOOKUP(D$10,contractorInformation!$B$2:$H$43,7,FALSE) = "Sacramento", hydrologyAssumptions!$B94, hydrologyAssumptions!$C94)</f>
        <v>C</v>
      </c>
      <c r="E103" s="2" t="str">
        <f>IF(VLOOKUP(E$10,contractorInformation!$B$2:$H$43,7,FALSE) = "Sacramento", hydrologyAssumptions!$B94, hydrologyAssumptions!$C94)</f>
        <v>C</v>
      </c>
      <c r="F103" s="2" t="str">
        <f>IF(VLOOKUP(F$10,contractorInformation!$B$2:$H$43,7,FALSE) = "Sacramento", hydrologyAssumptions!$B94, hydrologyAssumptions!$C94)</f>
        <v>C</v>
      </c>
      <c r="G103" s="2" t="str">
        <f>IF(VLOOKUP(G$10,contractorInformation!$B$2:$H$43,7,FALSE) = "Sacramento", hydrologyAssumptions!$B94, hydrologyAssumptions!$C94)</f>
        <v>C</v>
      </c>
      <c r="H103" s="2" t="str">
        <f>IF(VLOOKUP(H$10,contractorInformation!$B$2:$H$43,7,FALSE) = "Sacramento", hydrologyAssumptions!$B94, hydrologyAssumptions!$C94)</f>
        <v>C</v>
      </c>
      <c r="I103" s="2" t="str">
        <f>IF(VLOOKUP(I$10,contractorInformation!$B$2:$H$43,7,FALSE) = "Sacramento", hydrologyAssumptions!$B94, hydrologyAssumptions!$C94)</f>
        <v>C</v>
      </c>
      <c r="J103" s="2" t="str">
        <f>IF(VLOOKUP(J$10,contractorInformation!$B$2:$H$43,7,FALSE) = "Sacramento", hydrologyAssumptions!$B94, hydrologyAssumptions!$C94)</f>
        <v>C</v>
      </c>
      <c r="K103" s="2" t="str">
        <f>IF(VLOOKUP(K$10,contractorInformation!$B$2:$H$43,7,FALSE) = "Sacramento", hydrologyAssumptions!$B94, hydrologyAssumptions!$C94)</f>
        <v>C</v>
      </c>
      <c r="L103" s="2" t="str">
        <f>IF(VLOOKUP(L$10,contractorInformation!$B$2:$H$43,7,FALSE) = "Sacramento", hydrologyAssumptions!$B94, hydrologyAssumptions!$C94)</f>
        <v>C</v>
      </c>
      <c r="M103" s="2" t="str">
        <f>IF(VLOOKUP(M$10,contractorInformation!$B$2:$H$43,7,FALSE) = "Sacramento", hydrologyAssumptions!$B94, hydrologyAssumptions!$C94)</f>
        <v>C</v>
      </c>
      <c r="N103" s="2" t="str">
        <f>IF(VLOOKUP(N$10,contractorInformation!$B$2:$H$43,7,FALSE) = "Sacramento", hydrologyAssumptions!$B94, hydrologyAssumptions!$C94)</f>
        <v>C</v>
      </c>
      <c r="O103" s="2" t="str">
        <f>IF(VLOOKUP(O$10,contractorInformation!$B$2:$H$43,7,FALSE) = "Sacramento", hydrologyAssumptions!$B94, hydrologyAssumptions!$C94)</f>
        <v>C</v>
      </c>
      <c r="P103" s="2" t="str">
        <f>IF(VLOOKUP(P$10,contractorInformation!$B$2:$H$43,7,FALSE) = "Sacramento", hydrologyAssumptions!$B94, hydrologyAssumptions!$C94)</f>
        <v>C</v>
      </c>
      <c r="Q103" s="2" t="str">
        <f>IF(VLOOKUP(Q$10,contractorInformation!$B$2:$H$43,7,FALSE) = "Sacramento", hydrologyAssumptions!$B94, hydrologyAssumptions!$C94)</f>
        <v>C</v>
      </c>
      <c r="R103" s="2" t="str">
        <f>IF(VLOOKUP(R$10,contractorInformation!$B$2:$H$43,7,FALSE) = "Sacramento", hydrologyAssumptions!$B94, hydrologyAssumptions!$C94)</f>
        <v>C</v>
      </c>
      <c r="S103" s="2" t="str">
        <f>IF(VLOOKUP(S$10,contractorInformation!$B$2:$H$43,7,FALSE) = "Sacramento", hydrologyAssumptions!$B94, hydrologyAssumptions!$C94)</f>
        <v>C</v>
      </c>
      <c r="T103" s="2" t="str">
        <f>IF(VLOOKUP(T$10,contractorInformation!$B$2:$H$43,7,FALSE) = "Sacramento", hydrologyAssumptions!$B94, hydrologyAssumptions!$C94)</f>
        <v>C</v>
      </c>
      <c r="U103" s="2" t="str">
        <f>IF(VLOOKUP(U$10,contractorInformation!$B$2:$H$43,7,FALSE) = "Sacramento", hydrologyAssumptions!$B94, hydrologyAssumptions!$C94)</f>
        <v>C</v>
      </c>
      <c r="V103" s="2" t="str">
        <f>IF(VLOOKUP(V$10,contractorInformation!$B$2:$H$43,7,FALSE) = "Sacramento", hydrologyAssumptions!$B94, hydrologyAssumptions!$C94)</f>
        <v>C</v>
      </c>
      <c r="W103" s="2" t="str">
        <f>IF(VLOOKUP(W$10,contractorInformation!$B$2:$H$43,7,FALSE) = "Sacramento", hydrologyAssumptions!$B94, hydrologyAssumptions!$C94)</f>
        <v>C</v>
      </c>
      <c r="X103" s="2" t="str">
        <f>IF(VLOOKUP(X$10,contractorInformation!$B$2:$H$43,7,FALSE) = "Sacramento", hydrologyAssumptions!$B94, hydrologyAssumptions!$C94)</f>
        <v>C</v>
      </c>
      <c r="Y103" s="2" t="str">
        <f>IF(VLOOKUP(Y$10,contractorInformation!$B$2:$H$43,7,FALSE) = "Sacramento", hydrologyAssumptions!$B94, hydrologyAssumptions!$C94)</f>
        <v>C</v>
      </c>
      <c r="Z103" s="2" t="str">
        <f>IF(VLOOKUP(Z$10,contractorInformation!$B$2:$H$43,7,FALSE) = "Sacramento", hydrologyAssumptions!$B94, hydrologyAssumptions!$C94)</f>
        <v>C</v>
      </c>
      <c r="AA103" s="2" t="str">
        <f>IF(VLOOKUP(AA$10,contractorInformation!$B$2:$H$43,7,FALSE) = "Sacramento", hydrologyAssumptions!$B94, hydrologyAssumptions!$C94)</f>
        <v>C</v>
      </c>
      <c r="AB103" s="2" t="str">
        <f>IF(VLOOKUP(AB$10,contractorInformation!$B$2:$H$43,7,FALSE) = "Sacramento", hydrologyAssumptions!$B94, hydrologyAssumptions!$C94)</f>
        <v>C</v>
      </c>
      <c r="AC103" s="2" t="str">
        <f>IF(VLOOKUP(AC$10,contractorInformation!$B$2:$H$43,7,FALSE) = "Sacramento", hydrologyAssumptions!$B94, hydrologyAssumptions!$C94)</f>
        <v>C</v>
      </c>
      <c r="AD103" s="2" t="str">
        <f>IF(VLOOKUP(AD$10,contractorInformation!$B$2:$H$43,7,FALSE) = "Sacramento", hydrologyAssumptions!$B94, hydrologyAssumptions!$C94)</f>
        <v>C</v>
      </c>
      <c r="AE103" s="2" t="str">
        <f>IF(VLOOKUP(AE$10,contractorInformation!$B$2:$H$43,7,FALSE) = "Sacramento", hydrologyAssumptions!$B94, hydrologyAssumptions!$C94)</f>
        <v>C</v>
      </c>
      <c r="AF103" s="2" t="str">
        <f>IF(VLOOKUP(AF$10,contractorInformation!$B$2:$H$43,7,FALSE) = "Sacramento", hydrologyAssumptions!$B94, hydrologyAssumptions!$C94)</f>
        <v>C</v>
      </c>
      <c r="AG103" s="2" t="str">
        <f>IF(VLOOKUP(AG$10,contractorInformation!$B$2:$H$43,7,FALSE) = "Sacramento", hydrologyAssumptions!$B94, hydrologyAssumptions!$C94)</f>
        <v>C</v>
      </c>
      <c r="AH103" s="2" t="str">
        <f>IF(VLOOKUP(AH$10,contractorInformation!$B$2:$H$43,7,FALSE) = "Sacramento", hydrologyAssumptions!$B94, hydrologyAssumptions!$C94)</f>
        <v>C</v>
      </c>
      <c r="AI103" s="2" t="str">
        <f>IF(VLOOKUP(AI$10,contractorInformation!$B$2:$H$43,7,FALSE) = "Sacramento", hydrologyAssumptions!$B94, hydrologyAssumptions!$C94)</f>
        <v>C</v>
      </c>
      <c r="AJ103" s="2" t="str">
        <f>IF(VLOOKUP(AJ$10,contractorInformation!$B$2:$H$43,7,FALSE) = "Sacramento", hydrologyAssumptions!$B94, hydrologyAssumptions!$C94)</f>
        <v>C</v>
      </c>
      <c r="AK103" s="2" t="str">
        <f>IF(VLOOKUP(AK$10,contractorInformation!$B$2:$H$43,7,FALSE) = "Sacramento", hydrologyAssumptions!$B94, hydrologyAssumptions!$C94)</f>
        <v>C</v>
      </c>
      <c r="AL103" s="2" t="str">
        <f>IF(VLOOKUP(AL$10,contractorInformation!$B$2:$H$43,7,FALSE) = "Sacramento", hydrologyAssumptions!$B94, hydrologyAssumptions!$C94)</f>
        <v>C</v>
      </c>
      <c r="AM103" s="2" t="str">
        <f>IF(VLOOKUP(AM$10,contractorInformation!$B$2:$H$43,7,FALSE) = "Sacramento", hydrologyAssumptions!$B94, hydrologyAssumptions!$C94)</f>
        <v>C</v>
      </c>
      <c r="AN103" s="2" t="str">
        <f>IF(VLOOKUP(AN$10,contractorInformation!$B$2:$H$43,7,FALSE) = "Sacramento", hydrologyAssumptions!$B94, hydrologyAssumptions!$C94)</f>
        <v>C</v>
      </c>
      <c r="AO103" s="2" t="str">
        <f>IF(VLOOKUP(AO$10,contractorInformation!$B$2:$H$43,7,FALSE) = "Sacramento", hydrologyAssumptions!$B94, hydrologyAssumptions!$C94)</f>
        <v>C</v>
      </c>
      <c r="AP103" s="2" t="str">
        <f>IF(VLOOKUP(AP$10,contractorInformation!$B$2:$H$43,7,FALSE) = "Sacramento", hydrologyAssumptions!$B94, hydrologyAssumptions!$C94)</f>
        <v>C</v>
      </c>
      <c r="AQ103" s="2" t="str">
        <f>IF(VLOOKUP(AQ$10,contractorInformation!$B$2:$H$43,7,FALSE) = "Sacramento", hydrologyAssumptions!$B94, hydrologyAssumptions!$C94)</f>
        <v>C</v>
      </c>
    </row>
    <row r="104" spans="1:43" hidden="1" outlineLevel="1" x14ac:dyDescent="0.35">
      <c r="A104" s="2">
        <v>2015</v>
      </c>
      <c r="B104" s="2" t="str">
        <f>IF(VLOOKUP(B$10,contractorInformation!$B$2:$H$43,7,FALSE) = "Sacramento", hydrologyAssumptions!$B95, hydrologyAssumptions!$C95)</f>
        <v>C</v>
      </c>
      <c r="C104" s="2" t="str">
        <f>IF(VLOOKUP(C$10,contractorInformation!$B$2:$H$43,7,FALSE) = "Sacramento", hydrologyAssumptions!$B95, hydrologyAssumptions!$C95)</f>
        <v>C</v>
      </c>
      <c r="D104" s="2" t="str">
        <f>IF(VLOOKUP(D$10,contractorInformation!$B$2:$H$43,7,FALSE) = "Sacramento", hydrologyAssumptions!$B95, hydrologyAssumptions!$C95)</f>
        <v>C</v>
      </c>
      <c r="E104" s="2" t="str">
        <f>IF(VLOOKUP(E$10,contractorInformation!$B$2:$H$43,7,FALSE) = "Sacramento", hydrologyAssumptions!$B95, hydrologyAssumptions!$C95)</f>
        <v>C</v>
      </c>
      <c r="F104" s="2" t="str">
        <f>IF(VLOOKUP(F$10,contractorInformation!$B$2:$H$43,7,FALSE) = "Sacramento", hydrologyAssumptions!$B95, hydrologyAssumptions!$C95)</f>
        <v>C</v>
      </c>
      <c r="G104" s="2" t="str">
        <f>IF(VLOOKUP(G$10,contractorInformation!$B$2:$H$43,7,FALSE) = "Sacramento", hydrologyAssumptions!$B95, hydrologyAssumptions!$C95)</f>
        <v>C</v>
      </c>
      <c r="H104" s="2" t="str">
        <f>IF(VLOOKUP(H$10,contractorInformation!$B$2:$H$43,7,FALSE) = "Sacramento", hydrologyAssumptions!$B95, hydrologyAssumptions!$C95)</f>
        <v>C</v>
      </c>
      <c r="I104" s="2" t="str">
        <f>IF(VLOOKUP(I$10,contractorInformation!$B$2:$H$43,7,FALSE) = "Sacramento", hydrologyAssumptions!$B95, hydrologyAssumptions!$C95)</f>
        <v>C</v>
      </c>
      <c r="J104" s="2" t="str">
        <f>IF(VLOOKUP(J$10,contractorInformation!$B$2:$H$43,7,FALSE) = "Sacramento", hydrologyAssumptions!$B95, hydrologyAssumptions!$C95)</f>
        <v>C</v>
      </c>
      <c r="K104" s="2" t="str">
        <f>IF(VLOOKUP(K$10,contractorInformation!$B$2:$H$43,7,FALSE) = "Sacramento", hydrologyAssumptions!$B95, hydrologyAssumptions!$C95)</f>
        <v>C</v>
      </c>
      <c r="L104" s="2" t="str">
        <f>IF(VLOOKUP(L$10,contractorInformation!$B$2:$H$43,7,FALSE) = "Sacramento", hydrologyAssumptions!$B95, hydrologyAssumptions!$C95)</f>
        <v>C</v>
      </c>
      <c r="M104" s="2" t="str">
        <f>IF(VLOOKUP(M$10,contractorInformation!$B$2:$H$43,7,FALSE) = "Sacramento", hydrologyAssumptions!$B95, hydrologyAssumptions!$C95)</f>
        <v>C</v>
      </c>
      <c r="N104" s="2" t="str">
        <f>IF(VLOOKUP(N$10,contractorInformation!$B$2:$H$43,7,FALSE) = "Sacramento", hydrologyAssumptions!$B95, hydrologyAssumptions!$C95)</f>
        <v>C</v>
      </c>
      <c r="O104" s="2" t="str">
        <f>IF(VLOOKUP(O$10,contractorInformation!$B$2:$H$43,7,FALSE) = "Sacramento", hydrologyAssumptions!$B95, hydrologyAssumptions!$C95)</f>
        <v>C</v>
      </c>
      <c r="P104" s="2" t="str">
        <f>IF(VLOOKUP(P$10,contractorInformation!$B$2:$H$43,7,FALSE) = "Sacramento", hydrologyAssumptions!$B95, hydrologyAssumptions!$C95)</f>
        <v>C</v>
      </c>
      <c r="Q104" s="2" t="str">
        <f>IF(VLOOKUP(Q$10,contractorInformation!$B$2:$H$43,7,FALSE) = "Sacramento", hydrologyAssumptions!$B95, hydrologyAssumptions!$C95)</f>
        <v>C</v>
      </c>
      <c r="R104" s="2" t="str">
        <f>IF(VLOOKUP(R$10,contractorInformation!$B$2:$H$43,7,FALSE) = "Sacramento", hydrologyAssumptions!$B95, hydrologyAssumptions!$C95)</f>
        <v>C</v>
      </c>
      <c r="S104" s="2" t="str">
        <f>IF(VLOOKUP(S$10,contractorInformation!$B$2:$H$43,7,FALSE) = "Sacramento", hydrologyAssumptions!$B95, hydrologyAssumptions!$C95)</f>
        <v>C</v>
      </c>
      <c r="T104" s="2" t="str">
        <f>IF(VLOOKUP(T$10,contractorInformation!$B$2:$H$43,7,FALSE) = "Sacramento", hydrologyAssumptions!$B95, hydrologyAssumptions!$C95)</f>
        <v>C</v>
      </c>
      <c r="U104" s="2" t="str">
        <f>IF(VLOOKUP(U$10,contractorInformation!$B$2:$H$43,7,FALSE) = "Sacramento", hydrologyAssumptions!$B95, hydrologyAssumptions!$C95)</f>
        <v>C</v>
      </c>
      <c r="V104" s="2" t="str">
        <f>IF(VLOOKUP(V$10,contractorInformation!$B$2:$H$43,7,FALSE) = "Sacramento", hydrologyAssumptions!$B95, hydrologyAssumptions!$C95)</f>
        <v>C</v>
      </c>
      <c r="W104" s="2" t="str">
        <f>IF(VLOOKUP(W$10,contractorInformation!$B$2:$H$43,7,FALSE) = "Sacramento", hydrologyAssumptions!$B95, hydrologyAssumptions!$C95)</f>
        <v>C</v>
      </c>
      <c r="X104" s="2" t="str">
        <f>IF(VLOOKUP(X$10,contractorInformation!$B$2:$H$43,7,FALSE) = "Sacramento", hydrologyAssumptions!$B95, hydrologyAssumptions!$C95)</f>
        <v>C</v>
      </c>
      <c r="Y104" s="2" t="str">
        <f>IF(VLOOKUP(Y$10,contractorInformation!$B$2:$H$43,7,FALSE) = "Sacramento", hydrologyAssumptions!$B95, hydrologyAssumptions!$C95)</f>
        <v>C</v>
      </c>
      <c r="Z104" s="2" t="str">
        <f>IF(VLOOKUP(Z$10,contractorInformation!$B$2:$H$43,7,FALSE) = "Sacramento", hydrologyAssumptions!$B95, hydrologyAssumptions!$C95)</f>
        <v>C</v>
      </c>
      <c r="AA104" s="2" t="str">
        <f>IF(VLOOKUP(AA$10,contractorInformation!$B$2:$H$43,7,FALSE) = "Sacramento", hydrologyAssumptions!$B95, hydrologyAssumptions!$C95)</f>
        <v>C</v>
      </c>
      <c r="AB104" s="2" t="str">
        <f>IF(VLOOKUP(AB$10,contractorInformation!$B$2:$H$43,7,FALSE) = "Sacramento", hydrologyAssumptions!$B95, hydrologyAssumptions!$C95)</f>
        <v>C</v>
      </c>
      <c r="AC104" s="2" t="str">
        <f>IF(VLOOKUP(AC$10,contractorInformation!$B$2:$H$43,7,FALSE) = "Sacramento", hydrologyAssumptions!$B95, hydrologyAssumptions!$C95)</f>
        <v>C</v>
      </c>
      <c r="AD104" s="2" t="str">
        <f>IF(VLOOKUP(AD$10,contractorInformation!$B$2:$H$43,7,FALSE) = "Sacramento", hydrologyAssumptions!$B95, hydrologyAssumptions!$C95)</f>
        <v>C</v>
      </c>
      <c r="AE104" s="2" t="str">
        <f>IF(VLOOKUP(AE$10,contractorInformation!$B$2:$H$43,7,FALSE) = "Sacramento", hydrologyAssumptions!$B95, hydrologyAssumptions!$C95)</f>
        <v>C</v>
      </c>
      <c r="AF104" s="2" t="str">
        <f>IF(VLOOKUP(AF$10,contractorInformation!$B$2:$H$43,7,FALSE) = "Sacramento", hydrologyAssumptions!$B95, hydrologyAssumptions!$C95)</f>
        <v>C</v>
      </c>
      <c r="AG104" s="2" t="str">
        <f>IF(VLOOKUP(AG$10,contractorInformation!$B$2:$H$43,7,FALSE) = "Sacramento", hydrologyAssumptions!$B95, hydrologyAssumptions!$C95)</f>
        <v>C</v>
      </c>
      <c r="AH104" s="2" t="str">
        <f>IF(VLOOKUP(AH$10,contractorInformation!$B$2:$H$43,7,FALSE) = "Sacramento", hydrologyAssumptions!$B95, hydrologyAssumptions!$C95)</f>
        <v>C</v>
      </c>
      <c r="AI104" s="2" t="str">
        <f>IF(VLOOKUP(AI$10,contractorInformation!$B$2:$H$43,7,FALSE) = "Sacramento", hydrologyAssumptions!$B95, hydrologyAssumptions!$C95)</f>
        <v>C</v>
      </c>
      <c r="AJ104" s="2" t="str">
        <f>IF(VLOOKUP(AJ$10,contractorInformation!$B$2:$H$43,7,FALSE) = "Sacramento", hydrologyAssumptions!$B95, hydrologyAssumptions!$C95)</f>
        <v>C</v>
      </c>
      <c r="AK104" s="2" t="str">
        <f>IF(VLOOKUP(AK$10,contractorInformation!$B$2:$H$43,7,FALSE) = "Sacramento", hydrologyAssumptions!$B95, hydrologyAssumptions!$C95)</f>
        <v>C</v>
      </c>
      <c r="AL104" s="2" t="str">
        <f>IF(VLOOKUP(AL$10,contractorInformation!$B$2:$H$43,7,FALSE) = "Sacramento", hydrologyAssumptions!$B95, hydrologyAssumptions!$C95)</f>
        <v>C</v>
      </c>
      <c r="AM104" s="2" t="str">
        <f>IF(VLOOKUP(AM$10,contractorInformation!$B$2:$H$43,7,FALSE) = "Sacramento", hydrologyAssumptions!$B95, hydrologyAssumptions!$C95)</f>
        <v>C</v>
      </c>
      <c r="AN104" s="2" t="str">
        <f>IF(VLOOKUP(AN$10,contractorInformation!$B$2:$H$43,7,FALSE) = "Sacramento", hydrologyAssumptions!$B95, hydrologyAssumptions!$C95)</f>
        <v>C</v>
      </c>
      <c r="AO104" s="2" t="str">
        <f>IF(VLOOKUP(AO$10,contractorInformation!$B$2:$H$43,7,FALSE) = "Sacramento", hydrologyAssumptions!$B95, hydrologyAssumptions!$C95)</f>
        <v>C</v>
      </c>
      <c r="AP104" s="2" t="str">
        <f>IF(VLOOKUP(AP$10,contractorInformation!$B$2:$H$43,7,FALSE) = "Sacramento", hydrologyAssumptions!$B95, hydrologyAssumptions!$C95)</f>
        <v>C</v>
      </c>
      <c r="AQ104" s="2" t="str">
        <f>IF(VLOOKUP(AQ$10,contractorInformation!$B$2:$H$43,7,FALSE) = "Sacramento", hydrologyAssumptions!$B95, hydrologyAssumptions!$C95)</f>
        <v>C</v>
      </c>
    </row>
    <row r="105" spans="1:43" collapsed="1" x14ac:dyDescent="0.35"/>
    <row r="106" spans="1:43" x14ac:dyDescent="0.35">
      <c r="A106" s="6" t="s">
        <v>231</v>
      </c>
    </row>
    <row r="107" spans="1:43" x14ac:dyDescent="0.35">
      <c r="A107" s="8" t="s">
        <v>234</v>
      </c>
    </row>
    <row r="108" spans="1:43" x14ac:dyDescent="0.35">
      <c r="A108" s="2" t="s">
        <v>59</v>
      </c>
      <c r="B108" s="2" t="s">
        <v>13</v>
      </c>
      <c r="C108" s="2" t="s">
        <v>14</v>
      </c>
      <c r="D108" s="2" t="s">
        <v>15</v>
      </c>
      <c r="E108" s="2" t="s">
        <v>16</v>
      </c>
      <c r="F108" s="2" t="s">
        <v>17</v>
      </c>
      <c r="G108" s="2" t="s">
        <v>18</v>
      </c>
      <c r="H108" s="2" t="s">
        <v>19</v>
      </c>
      <c r="I108" s="2" t="s">
        <v>20</v>
      </c>
      <c r="J108" s="2" t="s">
        <v>21</v>
      </c>
      <c r="K108" s="2" t="s">
        <v>22</v>
      </c>
      <c r="L108" s="2" t="s">
        <v>23</v>
      </c>
      <c r="M108" s="2" t="s">
        <v>24</v>
      </c>
      <c r="N108" s="2" t="s">
        <v>26</v>
      </c>
      <c r="O108" s="2" t="s">
        <v>27</v>
      </c>
      <c r="P108" s="2" t="s">
        <v>28</v>
      </c>
      <c r="Q108" s="2" t="s">
        <v>29</v>
      </c>
      <c r="R108" s="2" t="s">
        <v>30</v>
      </c>
      <c r="S108" s="2" t="s">
        <v>31</v>
      </c>
      <c r="T108" s="2" t="s">
        <v>32</v>
      </c>
      <c r="U108" s="2" t="s">
        <v>33</v>
      </c>
      <c r="V108" s="2" t="s">
        <v>34</v>
      </c>
      <c r="W108" s="2" t="s">
        <v>35</v>
      </c>
      <c r="X108" s="2" t="s">
        <v>37</v>
      </c>
      <c r="Y108" s="2" t="s">
        <v>38</v>
      </c>
      <c r="Z108" s="2" t="s">
        <v>39</v>
      </c>
      <c r="AA108" s="2" t="s">
        <v>40</v>
      </c>
      <c r="AB108" s="2" t="s">
        <v>41</v>
      </c>
      <c r="AC108" s="2" t="s">
        <v>42</v>
      </c>
      <c r="AD108" s="2" t="s">
        <v>44</v>
      </c>
      <c r="AE108" s="2" t="s">
        <v>45</v>
      </c>
      <c r="AF108" s="2" t="s">
        <v>47</v>
      </c>
      <c r="AG108" s="2" t="s">
        <v>48</v>
      </c>
      <c r="AH108" s="2" t="s">
        <v>49</v>
      </c>
      <c r="AI108" s="2" t="s">
        <v>50</v>
      </c>
      <c r="AJ108" s="2" t="s">
        <v>51</v>
      </c>
      <c r="AK108" s="2" t="s">
        <v>52</v>
      </c>
      <c r="AL108" s="2" t="s">
        <v>53</v>
      </c>
      <c r="AM108" s="2" t="s">
        <v>54</v>
      </c>
      <c r="AN108" s="2" t="s">
        <v>55</v>
      </c>
      <c r="AO108" s="2" t="s">
        <v>56</v>
      </c>
      <c r="AP108" s="2" t="s">
        <v>57</v>
      </c>
      <c r="AQ108" s="2" t="s">
        <v>58</v>
      </c>
    </row>
    <row r="109" spans="1:43" hidden="1" outlineLevel="1" x14ac:dyDescent="0.35">
      <c r="A109" s="2">
        <v>1922</v>
      </c>
      <c r="B109" s="4">
        <f t="array" ref="B109">IF(OR(B11="W",B11="AN"), SUMPRODUCT((totalDemandsData!$A$2:$A$127 = "Normal or Better Demands (acre-feet/year)") * (totalDemandsData!$C$2:$C$127 = 'To Code In Python'!B$108) * (totalDemandsData!$D$1:$H$1 = 'To Code In Python'!$B$2) * totalDemandsData!$D$2:$H$127), IF(AND(OR(B11 = "BN", B11 = "D", B11 = "C"), OR(B10="W",B10="AN")),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09" s="4">
        <f t="array" ref="C109">IF(OR(C11="W",C11="AN"), SUMPRODUCT((totalDemandsData!$A$2:$A$127 = "Normal or Better Demands (acre-feet/year)") * (totalDemandsData!$C$2:$C$127 = 'To Code In Python'!C$108) * (totalDemandsData!$D$1:$H$1 = 'To Code In Python'!$B$2) * totalDemandsData!$D$2:$H$127), IF(AND(OR(C11 = "BN", C11 = "D", C11 = "C"), OR(C10="W",C10="AN")),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09" s="4">
        <f t="array" ref="D109">IF(OR(D11="W",D11="AN"), SUMPRODUCT((totalDemandsData!$A$2:$A$127 = "Normal or Better Demands (acre-feet/year)") * (totalDemandsData!$C$2:$C$127 = 'To Code In Python'!D$108) * (totalDemandsData!$D$1:$H$1 = 'To Code In Python'!$B$2) * totalDemandsData!$D$2:$H$127), IF(AND(OR(D11 = "BN", D11 = "D", D11 = "C"), OR(D10="W",D10="AN")),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09" s="4">
        <f t="array" ref="E109">IF(OR(E11="W",E11="AN"), SUMPRODUCT((totalDemandsData!$A$2:$A$127 = "Normal or Better Demands (acre-feet/year)") * (totalDemandsData!$C$2:$C$127 = 'To Code In Python'!E$108) * (totalDemandsData!$D$1:$H$1 = 'To Code In Python'!$B$2) * totalDemandsData!$D$2:$H$127), IF(AND(OR(E11 = "BN", E11 = "D", E11 = "C"), OR(E10="W",E10="AN")),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09" s="4">
        <f t="array" ref="F109">IF(OR(F11="W",F11="AN"), SUMPRODUCT((totalDemandsData!$A$2:$A$127 = "Normal or Better Demands (acre-feet/year)") * (totalDemandsData!$C$2:$C$127 = 'To Code In Python'!F$108) * (totalDemandsData!$D$1:$H$1 = 'To Code In Python'!$B$2) * totalDemandsData!$D$2:$H$127), IF(AND(OR(F11 = "BN", F11 = "D", F11 = "C"), OR(F10="W",F10="AN")),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09" s="4">
        <f t="array" ref="G109">IF(OR(G11="W",G11="AN"), SUMPRODUCT((totalDemandsData!$A$2:$A$127 = "Normal or Better Demands (acre-feet/year)") * (totalDemandsData!$C$2:$C$127 = 'To Code In Python'!G$108) * (totalDemandsData!$D$1:$H$1 = 'To Code In Python'!$B$2) * totalDemandsData!$D$2:$H$127), IF(AND(OR(G11 = "BN", G11 = "D", G11 = "C"), OR(G10="W",G10="AN")),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09" s="4">
        <f t="array" ref="H109">IF(OR(H11="W",H11="AN"), SUMPRODUCT((totalDemandsData!$A$2:$A$127 = "Normal or Better Demands (acre-feet/year)") * (totalDemandsData!$C$2:$C$127 = 'To Code In Python'!H$108) * (totalDemandsData!$D$1:$H$1 = 'To Code In Python'!$B$2) * totalDemandsData!$D$2:$H$127), IF(AND(OR(H11 = "BN", H11 = "D", H11 = "C"), OR(H10="W",H10="AN")),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09" s="4">
        <f t="array" ref="I109">IF(OR(I11="W",I11="AN"), SUMPRODUCT((totalDemandsData!$A$2:$A$127 = "Normal or Better Demands (acre-feet/year)") * (totalDemandsData!$C$2:$C$127 = 'To Code In Python'!I$108) * (totalDemandsData!$D$1:$H$1 = 'To Code In Python'!$B$2) * totalDemandsData!$D$2:$H$127), IF(AND(OR(I11 = "BN", I11 = "D", I11 = "C"), OR(I10="W",I10="AN")),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09" s="4">
        <f t="array" ref="J109">IF(OR(J11="W",J11="AN"), SUMPRODUCT((totalDemandsData!$A$2:$A$127 = "Normal or Better Demands (acre-feet/year)") * (totalDemandsData!$C$2:$C$127 = 'To Code In Python'!J$108) * (totalDemandsData!$D$1:$H$1 = 'To Code In Python'!$B$2) * totalDemandsData!$D$2:$H$127), IF(AND(OR(J11 = "BN", J11 = "D", J11 = "C"), OR(J10="W",J10="AN")),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09" s="4">
        <f t="array" ref="K109">IF(OR(K11="W",K11="AN"), SUMPRODUCT((totalDemandsData!$A$2:$A$127 = "Normal or Better Demands (acre-feet/year)") * (totalDemandsData!$C$2:$C$127 = 'To Code In Python'!K$108) * (totalDemandsData!$D$1:$H$1 = 'To Code In Python'!$B$2) * totalDemandsData!$D$2:$H$127), IF(AND(OR(K11 = "BN", K11 = "D", K11 = "C"), OR(K10="W",K10="AN")),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09" s="4">
        <f t="array" ref="L109">IF(OR(L11="W",L11="AN"), SUMPRODUCT((totalDemandsData!$A$2:$A$127 = "Normal or Better Demands (acre-feet/year)") * (totalDemandsData!$C$2:$C$127 = 'To Code In Python'!L$108) * (totalDemandsData!$D$1:$H$1 = 'To Code In Python'!$B$2) * totalDemandsData!$D$2:$H$127), IF(AND(OR(L11 = "BN", L11 = "D", L11 = "C"), OR(L10="W",L10="AN")),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09" s="4">
        <f t="array" ref="M109">IF(OR(M11="W",M11="AN"), SUMPRODUCT((totalDemandsData!$A$2:$A$127 = "Normal or Better Demands (acre-feet/year)") * (totalDemandsData!$C$2:$C$127 = 'To Code In Python'!M$108) * (totalDemandsData!$D$1:$H$1 = 'To Code In Python'!$B$2) * totalDemandsData!$D$2:$H$127), IF(AND(OR(M11 = "BN", M11 = "D", M11 = "C"), OR(M10="W",M10="AN")),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09" s="4">
        <f t="array" ref="N109">IF(OR(N11="W",N11="AN"), SUMPRODUCT((totalDemandsData!$A$2:$A$127 = "Normal or Better Demands (acre-feet/year)") * (totalDemandsData!$C$2:$C$127 = 'To Code In Python'!N$108) * (totalDemandsData!$D$1:$H$1 = 'To Code In Python'!$B$2) * totalDemandsData!$D$2:$H$127), IF(AND(OR(N11 = "BN", N11 = "D", N11 = "C"), OR(N10="W",N10="AN")),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09" s="4">
        <f t="array" ref="O109">IF(OR(O11="W",O11="AN"), SUMPRODUCT((totalDemandsData!$A$2:$A$127 = "Normal or Better Demands (acre-feet/year)") * (totalDemandsData!$C$2:$C$127 = 'To Code In Python'!O$108) * (totalDemandsData!$D$1:$H$1 = 'To Code In Python'!$B$2) * totalDemandsData!$D$2:$H$127), IF(AND(OR(O11 = "BN", O11 = "D", O11 = "C"), OR(O10="W",O10="AN")),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09" s="4">
        <f t="array" ref="P109">IF(OR(P11="W",P11="AN"), SUMPRODUCT((totalDemandsData!$A$2:$A$127 = "Normal or Better Demands (acre-feet/year)") * (totalDemandsData!$C$2:$C$127 = 'To Code In Python'!P$108) * (totalDemandsData!$D$1:$H$1 = 'To Code In Python'!$B$2) * totalDemandsData!$D$2:$H$127), IF(AND(OR(P11 = "BN", P11 = "D", P11 = "C"), OR(P10="W",P10="AN")),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09" s="4">
        <f t="array" ref="Q109">IF(OR(Q11="W",Q11="AN"), SUMPRODUCT((totalDemandsData!$A$2:$A$127 = "Normal or Better Demands (acre-feet/year)") * (totalDemandsData!$C$2:$C$127 = 'To Code In Python'!Q$108) * (totalDemandsData!$D$1:$H$1 = 'To Code In Python'!$B$2) * totalDemandsData!$D$2:$H$127), IF(AND(OR(Q11 = "BN", Q11 = "D", Q11 = "C"), OR(Q10="W",Q10="AN")),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09" s="4">
        <f t="array" ref="R109">IF(OR(R11="W",R11="AN"), SUMPRODUCT((totalDemandsData!$A$2:$A$127 = "Normal or Better Demands (acre-feet/year)") * (totalDemandsData!$C$2:$C$127 = 'To Code In Python'!R$108) * (totalDemandsData!$D$1:$H$1 = 'To Code In Python'!$B$2) * totalDemandsData!$D$2:$H$127), IF(AND(OR(R11 = "BN", R11 = "D", R11 = "C"), OR(R10="W",R10="AN")),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09" s="4">
        <f t="array" ref="S109">IF(OR(S11="W",S11="AN"), SUMPRODUCT((totalDemandsData!$A$2:$A$127 = "Normal or Better Demands (acre-feet/year)") * (totalDemandsData!$C$2:$C$127 = 'To Code In Python'!S$108) * (totalDemandsData!$D$1:$H$1 = 'To Code In Python'!$B$2) * totalDemandsData!$D$2:$H$127), IF(AND(OR(S11 = "BN", S11 = "D", S11 = "C"), OR(S10="W",S10="AN")),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09" s="4">
        <f t="array" ref="T109">IF(OR(T11="W",T11="AN"), SUMPRODUCT((totalDemandsData!$A$2:$A$127 = "Normal or Better Demands (acre-feet/year)") * (totalDemandsData!$C$2:$C$127 = 'To Code In Python'!T$108) * (totalDemandsData!$D$1:$H$1 = 'To Code In Python'!$B$2) * totalDemandsData!$D$2:$H$127), IF(AND(OR(T11 = "BN", T11 = "D", T11 = "C"), OR(T10="W",T10="AN")),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09" s="4">
        <f t="array" ref="U109">IF(OR(U11="W",U11="AN"), SUMPRODUCT((totalDemandsData!$A$2:$A$127 = "Normal or Better Demands (acre-feet/year)") * (totalDemandsData!$C$2:$C$127 = 'To Code In Python'!U$108) * (totalDemandsData!$D$1:$H$1 = 'To Code In Python'!$B$2) * totalDemandsData!$D$2:$H$127), IF(AND(OR(U11 = "BN", U11 = "D", U11 = "C"), OR(U10="W",U10="AN")),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09" s="4">
        <f t="array" ref="V109">IF(OR(V11="W",V11="AN"), SUMPRODUCT((totalDemandsData!$A$2:$A$127 = "Normal or Better Demands (acre-feet/year)") * (totalDemandsData!$C$2:$C$127 = 'To Code In Python'!V$108) * (totalDemandsData!$D$1:$H$1 = 'To Code In Python'!$B$2) * totalDemandsData!$D$2:$H$127), IF(AND(OR(V11 = "BN", V11 = "D", V11 = "C"), OR(V10="W",V10="AN")),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09" s="4">
        <f t="array" ref="W109">IF(OR(W11="W",W11="AN"), SUMPRODUCT((totalDemandsData!$A$2:$A$127 = "Normal or Better Demands (acre-feet/year)") * (totalDemandsData!$C$2:$C$127 = 'To Code In Python'!W$108) * (totalDemandsData!$D$1:$H$1 = 'To Code In Python'!$B$2) * totalDemandsData!$D$2:$H$127), IF(AND(OR(W11 = "BN", W11 = "D", W11 = "C"), OR(W10="W",W10="AN")),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09" s="4">
        <f t="array" ref="X109">IF(OR(X11="W",X11="AN"), SUMPRODUCT((totalDemandsData!$A$2:$A$127 = "Normal or Better Demands (acre-feet/year)") * (totalDemandsData!$C$2:$C$127 = 'To Code In Python'!X$108) * (totalDemandsData!$D$1:$H$1 = 'To Code In Python'!$B$2) * totalDemandsData!$D$2:$H$127), IF(AND(OR(X11 = "BN", X11 = "D", X11 = "C"), OR(X10="W",X10="AN")),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09" s="4">
        <f t="array" ref="Y109">IF(OR(Y11="W",Y11="AN"), SUMPRODUCT((totalDemandsData!$A$2:$A$127 = "Normal or Better Demands (acre-feet/year)") * (totalDemandsData!$C$2:$C$127 = 'To Code In Python'!Y$108) * (totalDemandsData!$D$1:$H$1 = 'To Code In Python'!$B$2) * totalDemandsData!$D$2:$H$127), IF(AND(OR(Y11 = "BN", Y11 = "D", Y11 = "C"), OR(Y10="W",Y10="AN")),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09" s="4">
        <f t="array" ref="Z109">IF(OR(Z11="W",Z11="AN"), SUMPRODUCT((totalDemandsData!$A$2:$A$127 = "Normal or Better Demands (acre-feet/year)") * (totalDemandsData!$C$2:$C$127 = 'To Code In Python'!Z$108) * (totalDemandsData!$D$1:$H$1 = 'To Code In Python'!$B$2) * totalDemandsData!$D$2:$H$127), IF(AND(OR(Z11 = "BN", Z11 = "D", Z11 = "C"), OR(Z10="W",Z10="AN")),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09" s="4">
        <f t="array" ref="AA109">IF(OR(AA11="W",AA11="AN"), SUMPRODUCT((totalDemandsData!$A$2:$A$127 = "Normal or Better Demands (acre-feet/year)") * (totalDemandsData!$C$2:$C$127 = 'To Code In Python'!AA$108) * (totalDemandsData!$D$1:$H$1 = 'To Code In Python'!$B$2) * totalDemandsData!$D$2:$H$127), IF(AND(OR(AA11 = "BN", AA11 = "D", AA11 = "C"), OR(AA10="W",AA10="AN")),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09" s="4">
        <f t="array" ref="AB109">IF(OR(AB11="W",AB11="AN"), SUMPRODUCT((totalDemandsData!$A$2:$A$127 = "Normal or Better Demands (acre-feet/year)") * (totalDemandsData!$C$2:$C$127 = 'To Code In Python'!AB$108) * (totalDemandsData!$D$1:$H$1 = 'To Code In Python'!$B$2) * totalDemandsData!$D$2:$H$127), IF(AND(OR(AB11 = "BN", AB11 = "D", AB11 = "C"), OR(AB10="W",AB10="AN")),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09" s="4">
        <f t="array" ref="AC109">IF(OR(AC11="W",AC11="AN"), SUMPRODUCT((totalDemandsData!$A$2:$A$127 = "Normal or Better Demands (acre-feet/year)") * (totalDemandsData!$C$2:$C$127 = 'To Code In Python'!AC$108) * (totalDemandsData!$D$1:$H$1 = 'To Code In Python'!$B$2) * totalDemandsData!$D$2:$H$127), IF(AND(OR(AC11 = "BN", AC11 = "D", AC11 = "C"), OR(AC10="W",AC10="AN")),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09" s="4">
        <f t="array" ref="AD109">IF(OR(AD11="W",AD11="AN"), SUMPRODUCT((totalDemandsData!$A$2:$A$127 = "Normal or Better Demands (acre-feet/year)") * (totalDemandsData!$C$2:$C$127 = 'To Code In Python'!AD$108) * (totalDemandsData!$D$1:$H$1 = 'To Code In Python'!$B$2) * totalDemandsData!$D$2:$H$127), IF(AND(OR(AD11 = "BN", AD11 = "D", AD11 = "C"), OR(AD10="W",AD10="AN")),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09" s="4">
        <f t="array" ref="AE109">IF(OR(AE11="W",AE11="AN"), SUMPRODUCT((totalDemandsData!$A$2:$A$127 = "Normal or Better Demands (acre-feet/year)") * (totalDemandsData!$C$2:$C$127 = 'To Code In Python'!AE$108) * (totalDemandsData!$D$1:$H$1 = 'To Code In Python'!$B$2) * totalDemandsData!$D$2:$H$127), IF(AND(OR(AE11 = "BN", AE11 = "D", AE11 = "C"), OR(AE10="W",AE10="AN")),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09" s="4">
        <f t="array" ref="AF109">IF(OR(AF11="W",AF11="AN"), SUMPRODUCT((totalDemandsData!$A$2:$A$127 = "Normal or Better Demands (acre-feet/year)") * (totalDemandsData!$C$2:$C$127 = 'To Code In Python'!AF$108) * (totalDemandsData!$D$1:$H$1 = 'To Code In Python'!$B$2) * totalDemandsData!$D$2:$H$127), IF(AND(OR(AF11 = "BN", AF11 = "D", AF11 = "C"), OR(AF10="W",AF10="AN")),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09" s="4">
        <f t="array" ref="AG109">IF(OR(AG11="W",AG11="AN"), SUMPRODUCT((totalDemandsData!$A$2:$A$127 = "Normal or Better Demands (acre-feet/year)") * (totalDemandsData!$C$2:$C$127 = 'To Code In Python'!AG$108) * (totalDemandsData!$D$1:$H$1 = 'To Code In Python'!$B$2) * totalDemandsData!$D$2:$H$127), IF(AND(OR(AG11 = "BN", AG11 = "D", AG11 = "C"), OR(AG10="W",AG10="AN")),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09" s="4">
        <f t="array" ref="AH109">IF(OR(AH11="W",AH11="AN"), SUMPRODUCT((totalDemandsData!$A$2:$A$127 = "Normal or Better Demands (acre-feet/year)") * (totalDemandsData!$C$2:$C$127 = 'To Code In Python'!AH$108) * (totalDemandsData!$D$1:$H$1 = 'To Code In Python'!$B$2) * totalDemandsData!$D$2:$H$127), IF(AND(OR(AH11 = "BN", AH11 = "D", AH11 = "C"), OR(AH10="W",AH10="AN")),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09" s="4">
        <f t="array" ref="AI109">IF(OR(AI11="W",AI11="AN"), SUMPRODUCT((totalDemandsData!$A$2:$A$127 = "Normal or Better Demands (acre-feet/year)") * (totalDemandsData!$C$2:$C$127 = 'To Code In Python'!AI$108) * (totalDemandsData!$D$1:$H$1 = 'To Code In Python'!$B$2) * totalDemandsData!$D$2:$H$127), IF(AND(OR(AI11 = "BN", AI11 = "D", AI11 = "C"), OR(AI10="W",AI10="AN")),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09" s="4">
        <f t="array" ref="AJ109">IF(OR(AJ11="W",AJ11="AN"), SUMPRODUCT((totalDemandsData!$A$2:$A$127 = "Normal or Better Demands (acre-feet/year)") * (totalDemandsData!$C$2:$C$127 = 'To Code In Python'!AJ$108) * (totalDemandsData!$D$1:$H$1 = 'To Code In Python'!$B$2) * totalDemandsData!$D$2:$H$127), IF(AND(OR(AJ11 = "BN", AJ11 = "D", AJ11 = "C"), OR(AJ10="W",AJ10="AN")),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09" s="4">
        <f t="array" ref="AK109">IF(OR(AK11="W",AK11="AN"), SUMPRODUCT((totalDemandsData!$A$2:$A$127 = "Normal or Better Demands (acre-feet/year)") * (totalDemandsData!$C$2:$C$127 = 'To Code In Python'!AK$108) * (totalDemandsData!$D$1:$H$1 = 'To Code In Python'!$B$2) * totalDemandsData!$D$2:$H$127), IF(AND(OR(AK11 = "BN", AK11 = "D", AK11 = "C"), OR(AK10="W",AK10="AN")),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09" s="4">
        <f t="array" ref="AL109">IF(OR(AL11="W",AL11="AN"), SUMPRODUCT((totalDemandsData!$A$2:$A$127 = "Normal or Better Demands (acre-feet/year)") * (totalDemandsData!$C$2:$C$127 = 'To Code In Python'!AL$108) * (totalDemandsData!$D$1:$H$1 = 'To Code In Python'!$B$2) * totalDemandsData!$D$2:$H$127), IF(AND(OR(AL11 = "BN", AL11 = "D", AL11 = "C"), OR(AL10="W",AL10="AN")),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09" s="4">
        <f t="array" ref="AM109">IF(OR(AM11="W",AM11="AN"), SUMPRODUCT((totalDemandsData!$A$2:$A$127 = "Normal or Better Demands (acre-feet/year)") * (totalDemandsData!$C$2:$C$127 = 'To Code In Python'!AM$108) * (totalDemandsData!$D$1:$H$1 = 'To Code In Python'!$B$2) * totalDemandsData!$D$2:$H$127), IF(AND(OR(AM11 = "BN", AM11 = "D", AM11 = "C"), OR(AM10="W",AM10="AN")),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09" s="4">
        <f t="array" ref="AN109">IF(OR(AN11="W",AN11="AN"), SUMPRODUCT((totalDemandsData!$A$2:$A$127 = "Normal or Better Demands (acre-feet/year)") * (totalDemandsData!$C$2:$C$127 = 'To Code In Python'!AN$108) * (totalDemandsData!$D$1:$H$1 = 'To Code In Python'!$B$2) * totalDemandsData!$D$2:$H$127), IF(AND(OR(AN11 = "BN", AN11 = "D", AN11 = "C"), OR(AN10="W",AN10="AN")),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09" s="4">
        <f t="array" ref="AO109">IF(OR(AO11="W",AO11="AN"), SUMPRODUCT((totalDemandsData!$A$2:$A$127 = "Normal or Better Demands (acre-feet/year)") * (totalDemandsData!$C$2:$C$127 = 'To Code In Python'!AO$108) * (totalDemandsData!$D$1:$H$1 = 'To Code In Python'!$B$2) * totalDemandsData!$D$2:$H$127), IF(AND(OR(AO11 = "BN", AO11 = "D", AO11 = "C"), OR(AO10="W",AO10="AN")),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09" s="4">
        <f t="array" ref="AP109">IF(OR(AP11="W",AP11="AN"), SUMPRODUCT((totalDemandsData!$A$2:$A$127 = "Normal or Better Demands (acre-feet/year)") * (totalDemandsData!$C$2:$C$127 = 'To Code In Python'!AP$108) * (totalDemandsData!$D$1:$H$1 = 'To Code In Python'!$B$2) * totalDemandsData!$D$2:$H$127), IF(AND(OR(AP11 = "BN", AP11 = "D", AP11 = "C"), OR(AP10="W",AP10="AN")),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09" s="4">
        <f t="array" ref="AQ109">IF(OR(AQ11="W",AQ11="AN"), SUMPRODUCT((totalDemandsData!$A$2:$A$127 = "Normal or Better Demands (acre-feet/year)") * (totalDemandsData!$C$2:$C$127 = 'To Code In Python'!AQ$108) * (totalDemandsData!$D$1:$H$1 = 'To Code In Python'!$B$2) * totalDemandsData!$D$2:$H$127), IF(AND(OR(AQ11 = "BN", AQ11 = "D", AQ11 = "C"), OR(AQ10="W",AQ10="AN")),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0" spans="1:43" hidden="1" outlineLevel="1" x14ac:dyDescent="0.35">
      <c r="A110" s="2">
        <v>1923</v>
      </c>
      <c r="B110" s="4">
        <f t="array" ref="B110">IF(OR(B12="W",B12="AN"), SUMPRODUCT((totalDemandsData!$A$2:$A$127 = "Normal or Better Demands (acre-feet/year)") * (totalDemandsData!$C$2:$C$127 = 'To Code In Python'!B$108) * (totalDemandsData!$D$1:$H$1 = 'To Code In Python'!$B$2) * totalDemandsData!$D$2:$H$127), IF(AND(OR(B12 = "BN", B12 = "D", B12 = "C"), OR(B11="W",B11="AN")),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10" s="4">
        <f t="array" ref="C110">IF(OR(C12="W",C12="AN"), SUMPRODUCT((totalDemandsData!$A$2:$A$127 = "Normal or Better Demands (acre-feet/year)") * (totalDemandsData!$C$2:$C$127 = 'To Code In Python'!C$108) * (totalDemandsData!$D$1:$H$1 = 'To Code In Python'!$B$2) * totalDemandsData!$D$2:$H$127), IF(AND(OR(C12 = "BN", C12 = "D", C12 = "C"), OR(C11="W",C11="AN")),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10" s="4">
        <f t="array" ref="D110">IF(OR(D12="W",D12="AN"), SUMPRODUCT((totalDemandsData!$A$2:$A$127 = "Normal or Better Demands (acre-feet/year)") * (totalDemandsData!$C$2:$C$127 = 'To Code In Python'!D$108) * (totalDemandsData!$D$1:$H$1 = 'To Code In Python'!$B$2) * totalDemandsData!$D$2:$H$127), IF(AND(OR(D12 = "BN", D12 = "D", D12 = "C"), OR(D11="W",D11="AN")),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10" s="4">
        <f t="array" ref="E110">IF(OR(E12="W",E12="AN"), SUMPRODUCT((totalDemandsData!$A$2:$A$127 = "Normal or Better Demands (acre-feet/year)") * (totalDemandsData!$C$2:$C$127 = 'To Code In Python'!E$108) * (totalDemandsData!$D$1:$H$1 = 'To Code In Python'!$B$2) * totalDemandsData!$D$2:$H$127), IF(AND(OR(E12 = "BN", E12 = "D", E12 = "C"), OR(E11="W",E11="AN")),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10" s="4">
        <f t="array" ref="F110">IF(OR(F12="W",F12="AN"), SUMPRODUCT((totalDemandsData!$A$2:$A$127 = "Normal or Better Demands (acre-feet/year)") * (totalDemandsData!$C$2:$C$127 = 'To Code In Python'!F$108) * (totalDemandsData!$D$1:$H$1 = 'To Code In Python'!$B$2) * totalDemandsData!$D$2:$H$127), IF(AND(OR(F12 = "BN", F12 = "D", F12 = "C"), OR(F11="W",F11="AN")),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10" s="4">
        <f t="array" ref="G110">IF(OR(G12="W",G12="AN"), SUMPRODUCT((totalDemandsData!$A$2:$A$127 = "Normal or Better Demands (acre-feet/year)") * (totalDemandsData!$C$2:$C$127 = 'To Code In Python'!G$108) * (totalDemandsData!$D$1:$H$1 = 'To Code In Python'!$B$2) * totalDemandsData!$D$2:$H$127), IF(AND(OR(G12 = "BN", G12 = "D", G12 = "C"), OR(G11="W",G11="AN")),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10" s="4">
        <f t="array" ref="H110">IF(OR(H12="W",H12="AN"), SUMPRODUCT((totalDemandsData!$A$2:$A$127 = "Normal or Better Demands (acre-feet/year)") * (totalDemandsData!$C$2:$C$127 = 'To Code In Python'!H$108) * (totalDemandsData!$D$1:$H$1 = 'To Code In Python'!$B$2) * totalDemandsData!$D$2:$H$127), IF(AND(OR(H12 = "BN", H12 = "D", H12 = "C"), OR(H11="W",H11="AN")),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10" s="4">
        <f t="array" ref="I110">IF(OR(I12="W",I12="AN"), SUMPRODUCT((totalDemandsData!$A$2:$A$127 = "Normal or Better Demands (acre-feet/year)") * (totalDemandsData!$C$2:$C$127 = 'To Code In Python'!I$108) * (totalDemandsData!$D$1:$H$1 = 'To Code In Python'!$B$2) * totalDemandsData!$D$2:$H$127), IF(AND(OR(I12 = "BN", I12 = "D", I12 = "C"), OR(I11="W",I11="AN")),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10" s="4">
        <f t="array" ref="J110">IF(OR(J12="W",J12="AN"), SUMPRODUCT((totalDemandsData!$A$2:$A$127 = "Normal or Better Demands (acre-feet/year)") * (totalDemandsData!$C$2:$C$127 = 'To Code In Python'!J$108) * (totalDemandsData!$D$1:$H$1 = 'To Code In Python'!$B$2) * totalDemandsData!$D$2:$H$127), IF(AND(OR(J12 = "BN", J12 = "D", J12 = "C"), OR(J11="W",J11="AN")),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10" s="4">
        <f t="array" ref="K110">IF(OR(K12="W",K12="AN"), SUMPRODUCT((totalDemandsData!$A$2:$A$127 = "Normal or Better Demands (acre-feet/year)") * (totalDemandsData!$C$2:$C$127 = 'To Code In Python'!K$108) * (totalDemandsData!$D$1:$H$1 = 'To Code In Python'!$B$2) * totalDemandsData!$D$2:$H$127), IF(AND(OR(K12 = "BN", K12 = "D", K12 = "C"), OR(K11="W",K11="AN")),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10" s="4">
        <f t="array" ref="L110">IF(OR(L12="W",L12="AN"), SUMPRODUCT((totalDemandsData!$A$2:$A$127 = "Normal or Better Demands (acre-feet/year)") * (totalDemandsData!$C$2:$C$127 = 'To Code In Python'!L$108) * (totalDemandsData!$D$1:$H$1 = 'To Code In Python'!$B$2) * totalDemandsData!$D$2:$H$127), IF(AND(OR(L12 = "BN", L12 = "D", L12 = "C"), OR(L11="W",L11="AN")),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10" s="4">
        <f t="array" ref="M110">IF(OR(M12="W",M12="AN"), SUMPRODUCT((totalDemandsData!$A$2:$A$127 = "Normal or Better Demands (acre-feet/year)") * (totalDemandsData!$C$2:$C$127 = 'To Code In Python'!M$108) * (totalDemandsData!$D$1:$H$1 = 'To Code In Python'!$B$2) * totalDemandsData!$D$2:$H$127), IF(AND(OR(M12 = "BN", M12 = "D", M12 = "C"), OR(M11="W",M11="AN")),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10" s="4">
        <f t="array" ref="N110">IF(OR(N12="W",N12="AN"), SUMPRODUCT((totalDemandsData!$A$2:$A$127 = "Normal or Better Demands (acre-feet/year)") * (totalDemandsData!$C$2:$C$127 = 'To Code In Python'!N$108) * (totalDemandsData!$D$1:$H$1 = 'To Code In Python'!$B$2) * totalDemandsData!$D$2:$H$127), IF(AND(OR(N12 = "BN", N12 = "D", N12 = "C"), OR(N11="W",N11="AN")),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0" s="4">
        <f t="array" ref="O110">IF(OR(O12="W",O12="AN"), SUMPRODUCT((totalDemandsData!$A$2:$A$127 = "Normal or Better Demands (acre-feet/year)") * (totalDemandsData!$C$2:$C$127 = 'To Code In Python'!O$108) * (totalDemandsData!$D$1:$H$1 = 'To Code In Python'!$B$2) * totalDemandsData!$D$2:$H$127), IF(AND(OR(O12 = "BN", O12 = "D", O12 = "C"), OR(O11="W",O11="AN")),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0" s="4">
        <f t="array" ref="P110">IF(OR(P12="W",P12="AN"), SUMPRODUCT((totalDemandsData!$A$2:$A$127 = "Normal or Better Demands (acre-feet/year)") * (totalDemandsData!$C$2:$C$127 = 'To Code In Python'!P$108) * (totalDemandsData!$D$1:$H$1 = 'To Code In Python'!$B$2) * totalDemandsData!$D$2:$H$127), IF(AND(OR(P12 = "BN", P12 = "D", P12 = "C"), OR(P11="W",P11="AN")),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0" s="4">
        <f t="array" ref="Q110">IF(OR(Q12="W",Q12="AN"), SUMPRODUCT((totalDemandsData!$A$2:$A$127 = "Normal or Better Demands (acre-feet/year)") * (totalDemandsData!$C$2:$C$127 = 'To Code In Python'!Q$108) * (totalDemandsData!$D$1:$H$1 = 'To Code In Python'!$B$2) * totalDemandsData!$D$2:$H$127), IF(AND(OR(Q12 = "BN", Q12 = "D", Q12 = "C"), OR(Q11="W",Q11="AN")),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0" s="4">
        <f t="array" ref="R110">IF(OR(R12="W",R12="AN"), SUMPRODUCT((totalDemandsData!$A$2:$A$127 = "Normal or Better Demands (acre-feet/year)") * (totalDemandsData!$C$2:$C$127 = 'To Code In Python'!R$108) * (totalDemandsData!$D$1:$H$1 = 'To Code In Python'!$B$2) * totalDemandsData!$D$2:$H$127), IF(AND(OR(R12 = "BN", R12 = "D", R12 = "C"), OR(R11="W",R11="AN")),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0" s="4">
        <f t="array" ref="S110">IF(OR(S12="W",S12="AN"), SUMPRODUCT((totalDemandsData!$A$2:$A$127 = "Normal or Better Demands (acre-feet/year)") * (totalDemandsData!$C$2:$C$127 = 'To Code In Python'!S$108) * (totalDemandsData!$D$1:$H$1 = 'To Code In Python'!$B$2) * totalDemandsData!$D$2:$H$127), IF(AND(OR(S12 = "BN", S12 = "D", S12 = "C"), OR(S11="W",S11="AN")),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0" s="4">
        <f t="array" ref="T110">IF(OR(T12="W",T12="AN"), SUMPRODUCT((totalDemandsData!$A$2:$A$127 = "Normal or Better Demands (acre-feet/year)") * (totalDemandsData!$C$2:$C$127 = 'To Code In Python'!T$108) * (totalDemandsData!$D$1:$H$1 = 'To Code In Python'!$B$2) * totalDemandsData!$D$2:$H$127), IF(AND(OR(T12 = "BN", T12 = "D", T12 = "C"), OR(T11="W",T11="AN")),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0" s="4">
        <f t="array" ref="U110">IF(OR(U12="W",U12="AN"), SUMPRODUCT((totalDemandsData!$A$2:$A$127 = "Normal or Better Demands (acre-feet/year)") * (totalDemandsData!$C$2:$C$127 = 'To Code In Python'!U$108) * (totalDemandsData!$D$1:$H$1 = 'To Code In Python'!$B$2) * totalDemandsData!$D$2:$H$127), IF(AND(OR(U12 = "BN", U12 = "D", U12 = "C"), OR(U11="W",U11="AN")),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0" s="4">
        <f t="array" ref="V110">IF(OR(V12="W",V12="AN"), SUMPRODUCT((totalDemandsData!$A$2:$A$127 = "Normal or Better Demands (acre-feet/year)") * (totalDemandsData!$C$2:$C$127 = 'To Code In Python'!V$108) * (totalDemandsData!$D$1:$H$1 = 'To Code In Python'!$B$2) * totalDemandsData!$D$2:$H$127), IF(AND(OR(V12 = "BN", V12 = "D", V12 = "C"), OR(V11="W",V11="AN")),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0" s="4">
        <f t="array" ref="W110">IF(OR(W12="W",W12="AN"), SUMPRODUCT((totalDemandsData!$A$2:$A$127 = "Normal or Better Demands (acre-feet/year)") * (totalDemandsData!$C$2:$C$127 = 'To Code In Python'!W$108) * (totalDemandsData!$D$1:$H$1 = 'To Code In Python'!$B$2) * totalDemandsData!$D$2:$H$127), IF(AND(OR(W12 = "BN", W12 = "D", W12 = "C"), OR(W11="W",W11="AN")),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0" s="4">
        <f t="array" ref="X110">IF(OR(X12="W",X12="AN"), SUMPRODUCT((totalDemandsData!$A$2:$A$127 = "Normal or Better Demands (acre-feet/year)") * (totalDemandsData!$C$2:$C$127 = 'To Code In Python'!X$108) * (totalDemandsData!$D$1:$H$1 = 'To Code In Python'!$B$2) * totalDemandsData!$D$2:$H$127), IF(AND(OR(X12 = "BN", X12 = "D", X12 = "C"), OR(X11="W",X11="AN")),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10" s="4">
        <f t="array" ref="Y110">IF(OR(Y12="W",Y12="AN"), SUMPRODUCT((totalDemandsData!$A$2:$A$127 = "Normal or Better Demands (acre-feet/year)") * (totalDemandsData!$C$2:$C$127 = 'To Code In Python'!Y$108) * (totalDemandsData!$D$1:$H$1 = 'To Code In Python'!$B$2) * totalDemandsData!$D$2:$H$127), IF(AND(OR(Y12 = "BN", Y12 = "D", Y12 = "C"), OR(Y11="W",Y11="AN")),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10" s="4">
        <f t="array" ref="Z110">IF(OR(Z12="W",Z12="AN"), SUMPRODUCT((totalDemandsData!$A$2:$A$127 = "Normal or Better Demands (acre-feet/year)") * (totalDemandsData!$C$2:$C$127 = 'To Code In Python'!Z$108) * (totalDemandsData!$D$1:$H$1 = 'To Code In Python'!$B$2) * totalDemandsData!$D$2:$H$127), IF(AND(OR(Z12 = "BN", Z12 = "D", Z12 = "C"), OR(Z11="W",Z11="AN")),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10" s="4">
        <f t="array" ref="AA110">IF(OR(AA12="W",AA12="AN"), SUMPRODUCT((totalDemandsData!$A$2:$A$127 = "Normal or Better Demands (acre-feet/year)") * (totalDemandsData!$C$2:$C$127 = 'To Code In Python'!AA$108) * (totalDemandsData!$D$1:$H$1 = 'To Code In Python'!$B$2) * totalDemandsData!$D$2:$H$127), IF(AND(OR(AA12 = "BN", AA12 = "D", AA12 = "C"), OR(AA11="W",AA11="AN")),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10" s="4">
        <f t="array" ref="AB110">IF(OR(AB12="W",AB12="AN"), SUMPRODUCT((totalDemandsData!$A$2:$A$127 = "Normal or Better Demands (acre-feet/year)") * (totalDemandsData!$C$2:$C$127 = 'To Code In Python'!AB$108) * (totalDemandsData!$D$1:$H$1 = 'To Code In Python'!$B$2) * totalDemandsData!$D$2:$H$127), IF(AND(OR(AB12 = "BN", AB12 = "D", AB12 = "C"), OR(AB11="W",AB11="AN")),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10" s="4">
        <f t="array" ref="AC110">IF(OR(AC12="W",AC12="AN"), SUMPRODUCT((totalDemandsData!$A$2:$A$127 = "Normal or Better Demands (acre-feet/year)") * (totalDemandsData!$C$2:$C$127 = 'To Code In Python'!AC$108) * (totalDemandsData!$D$1:$H$1 = 'To Code In Python'!$B$2) * totalDemandsData!$D$2:$H$127), IF(AND(OR(AC12 = "BN", AC12 = "D", AC12 = "C"), OR(AC11="W",AC11="AN")),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10" s="4">
        <f t="array" ref="AD110">IF(OR(AD12="W",AD12="AN"), SUMPRODUCT((totalDemandsData!$A$2:$A$127 = "Normal or Better Demands (acre-feet/year)") * (totalDemandsData!$C$2:$C$127 = 'To Code In Python'!AD$108) * (totalDemandsData!$D$1:$H$1 = 'To Code In Python'!$B$2) * totalDemandsData!$D$2:$H$127), IF(AND(OR(AD12 = "BN", AD12 = "D", AD12 = "C"), OR(AD11="W",AD11="AN")),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0" s="4">
        <f t="array" ref="AE110">IF(OR(AE12="W",AE12="AN"), SUMPRODUCT((totalDemandsData!$A$2:$A$127 = "Normal or Better Demands (acre-feet/year)") * (totalDemandsData!$C$2:$C$127 = 'To Code In Python'!AE$108) * (totalDemandsData!$D$1:$H$1 = 'To Code In Python'!$B$2) * totalDemandsData!$D$2:$H$127), IF(AND(OR(AE12 = "BN", AE12 = "D", AE12 = "C"), OR(AE11="W",AE11="AN")),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0" s="4">
        <f t="array" ref="AF110">IF(OR(AF12="W",AF12="AN"), SUMPRODUCT((totalDemandsData!$A$2:$A$127 = "Normal or Better Demands (acre-feet/year)") * (totalDemandsData!$C$2:$C$127 = 'To Code In Python'!AF$108) * (totalDemandsData!$D$1:$H$1 = 'To Code In Python'!$B$2) * totalDemandsData!$D$2:$H$127), IF(AND(OR(AF12 = "BN", AF12 = "D", AF12 = "C"), OR(AF11="W",AF11="AN")),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0" s="4">
        <f t="array" ref="AG110">IF(OR(AG12="W",AG12="AN"), SUMPRODUCT((totalDemandsData!$A$2:$A$127 = "Normal or Better Demands (acre-feet/year)") * (totalDemandsData!$C$2:$C$127 = 'To Code In Python'!AG$108) * (totalDemandsData!$D$1:$H$1 = 'To Code In Python'!$B$2) * totalDemandsData!$D$2:$H$127), IF(AND(OR(AG12 = "BN", AG12 = "D", AG12 = "C"), OR(AG11="W",AG11="AN")),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0" s="4">
        <f t="array" ref="AH110">IF(OR(AH12="W",AH12="AN"), SUMPRODUCT((totalDemandsData!$A$2:$A$127 = "Normal or Better Demands (acre-feet/year)") * (totalDemandsData!$C$2:$C$127 = 'To Code In Python'!AH$108) * (totalDemandsData!$D$1:$H$1 = 'To Code In Python'!$B$2) * totalDemandsData!$D$2:$H$127), IF(AND(OR(AH12 = "BN", AH12 = "D", AH12 = "C"), OR(AH11="W",AH11="AN")),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0" s="4">
        <f t="array" ref="AI110">IF(OR(AI12="W",AI12="AN"), SUMPRODUCT((totalDemandsData!$A$2:$A$127 = "Normal or Better Demands (acre-feet/year)") * (totalDemandsData!$C$2:$C$127 = 'To Code In Python'!AI$108) * (totalDemandsData!$D$1:$H$1 = 'To Code In Python'!$B$2) * totalDemandsData!$D$2:$H$127), IF(AND(OR(AI12 = "BN", AI12 = "D", AI12 = "C"), OR(AI11="W",AI11="AN")),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0" s="4">
        <f t="array" ref="AJ110">IF(OR(AJ12="W",AJ12="AN"), SUMPRODUCT((totalDemandsData!$A$2:$A$127 = "Normal or Better Demands (acre-feet/year)") * (totalDemandsData!$C$2:$C$127 = 'To Code In Python'!AJ$108) * (totalDemandsData!$D$1:$H$1 = 'To Code In Python'!$B$2) * totalDemandsData!$D$2:$H$127), IF(AND(OR(AJ12 = "BN", AJ12 = "D", AJ12 = "C"), OR(AJ11="W",AJ11="AN")),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0" s="4">
        <f t="array" ref="AK110">IF(OR(AK12="W",AK12="AN"), SUMPRODUCT((totalDemandsData!$A$2:$A$127 = "Normal or Better Demands (acre-feet/year)") * (totalDemandsData!$C$2:$C$127 = 'To Code In Python'!AK$108) * (totalDemandsData!$D$1:$H$1 = 'To Code In Python'!$B$2) * totalDemandsData!$D$2:$H$127), IF(AND(OR(AK12 = "BN", AK12 = "D", AK12 = "C"), OR(AK11="W",AK11="AN")),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0" s="4">
        <f t="array" ref="AL110">IF(OR(AL12="W",AL12="AN"), SUMPRODUCT((totalDemandsData!$A$2:$A$127 = "Normal or Better Demands (acre-feet/year)") * (totalDemandsData!$C$2:$C$127 = 'To Code In Python'!AL$108) * (totalDemandsData!$D$1:$H$1 = 'To Code In Python'!$B$2) * totalDemandsData!$D$2:$H$127), IF(AND(OR(AL12 = "BN", AL12 = "D", AL12 = "C"), OR(AL11="W",AL11="AN")),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0" s="4">
        <f t="array" ref="AM110">IF(OR(AM12="W",AM12="AN"), SUMPRODUCT((totalDemandsData!$A$2:$A$127 = "Normal or Better Demands (acre-feet/year)") * (totalDemandsData!$C$2:$C$127 = 'To Code In Python'!AM$108) * (totalDemandsData!$D$1:$H$1 = 'To Code In Python'!$B$2) * totalDemandsData!$D$2:$H$127), IF(AND(OR(AM12 = "BN", AM12 = "D", AM12 = "C"), OR(AM11="W",AM11="AN")),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0" s="4">
        <f t="array" ref="AN110">IF(OR(AN12="W",AN12="AN"), SUMPRODUCT((totalDemandsData!$A$2:$A$127 = "Normal or Better Demands (acre-feet/year)") * (totalDemandsData!$C$2:$C$127 = 'To Code In Python'!AN$108) * (totalDemandsData!$D$1:$H$1 = 'To Code In Python'!$B$2) * totalDemandsData!$D$2:$H$127), IF(AND(OR(AN12 = "BN", AN12 = "D", AN12 = "C"), OR(AN11="W",AN11="AN")),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0" s="4">
        <f t="array" ref="AO110">IF(OR(AO12="W",AO12="AN"), SUMPRODUCT((totalDemandsData!$A$2:$A$127 = "Normal or Better Demands (acre-feet/year)") * (totalDemandsData!$C$2:$C$127 = 'To Code In Python'!AO$108) * (totalDemandsData!$D$1:$H$1 = 'To Code In Python'!$B$2) * totalDemandsData!$D$2:$H$127), IF(AND(OR(AO12 = "BN", AO12 = "D", AO12 = "C"), OR(AO11="W",AO11="AN")),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0" s="4">
        <f t="array" ref="AP110">IF(OR(AP12="W",AP12="AN"), SUMPRODUCT((totalDemandsData!$A$2:$A$127 = "Normal or Better Demands (acre-feet/year)") * (totalDemandsData!$C$2:$C$127 = 'To Code In Python'!AP$108) * (totalDemandsData!$D$1:$H$1 = 'To Code In Python'!$B$2) * totalDemandsData!$D$2:$H$127), IF(AND(OR(AP12 = "BN", AP12 = "D", AP12 = "C"), OR(AP11="W",AP11="AN")),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0" s="4">
        <f t="array" ref="AQ110">IF(OR(AQ12="W",AQ12="AN"), SUMPRODUCT((totalDemandsData!$A$2:$A$127 = "Normal or Better Demands (acre-feet/year)") * (totalDemandsData!$C$2:$C$127 = 'To Code In Python'!AQ$108) * (totalDemandsData!$D$1:$H$1 = 'To Code In Python'!$B$2) * totalDemandsData!$D$2:$H$127), IF(AND(OR(AQ12 = "BN", AQ12 = "D", AQ12 = "C"), OR(AQ11="W",AQ11="AN")),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1" spans="1:43" hidden="1" outlineLevel="1" x14ac:dyDescent="0.35">
      <c r="A111" s="2">
        <v>1924</v>
      </c>
      <c r="B111" s="4">
        <f t="array" ref="B111">IF(OR(B13="W",B13="AN"), SUMPRODUCT((totalDemandsData!$A$2:$A$127 = "Normal or Better Demands (acre-feet/year)") * (totalDemandsData!$C$2:$C$127 = 'To Code In Python'!B$108) * (totalDemandsData!$D$1:$H$1 = 'To Code In Python'!$B$2) * totalDemandsData!$D$2:$H$127), IF(AND(OR(B13 = "BN", B13 = "D", B13 = "C"), OR(B12="W",B12="AN")),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1" s="4">
        <f t="array" ref="C111">IF(OR(C13="W",C13="AN"), SUMPRODUCT((totalDemandsData!$A$2:$A$127 = "Normal or Better Demands (acre-feet/year)") * (totalDemandsData!$C$2:$C$127 = 'To Code In Python'!C$108) * (totalDemandsData!$D$1:$H$1 = 'To Code In Python'!$B$2) * totalDemandsData!$D$2:$H$127), IF(AND(OR(C13 = "BN", C13 = "D", C13 = "C"), OR(C12="W",C12="AN")),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1" s="4">
        <f t="array" ref="D111">IF(OR(D13="W",D13="AN"), SUMPRODUCT((totalDemandsData!$A$2:$A$127 = "Normal or Better Demands (acre-feet/year)") * (totalDemandsData!$C$2:$C$127 = 'To Code In Python'!D$108) * (totalDemandsData!$D$1:$H$1 = 'To Code In Python'!$B$2) * totalDemandsData!$D$2:$H$127), IF(AND(OR(D13 = "BN", D13 = "D", D13 = "C"), OR(D12="W",D12="AN")),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1" s="4">
        <f t="array" ref="E111">IF(OR(E13="W",E13="AN"), SUMPRODUCT((totalDemandsData!$A$2:$A$127 = "Normal or Better Demands (acre-feet/year)") * (totalDemandsData!$C$2:$C$127 = 'To Code In Python'!E$108) * (totalDemandsData!$D$1:$H$1 = 'To Code In Python'!$B$2) * totalDemandsData!$D$2:$H$127), IF(AND(OR(E13 = "BN", E13 = "D", E13 = "C"), OR(E12="W",E12="AN")),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1" s="4">
        <f t="array" ref="F111">IF(OR(F13="W",F13="AN"), SUMPRODUCT((totalDemandsData!$A$2:$A$127 = "Normal or Better Demands (acre-feet/year)") * (totalDemandsData!$C$2:$C$127 = 'To Code In Python'!F$108) * (totalDemandsData!$D$1:$H$1 = 'To Code In Python'!$B$2) * totalDemandsData!$D$2:$H$127), IF(AND(OR(F13 = "BN", F13 = "D", F13 = "C"), OR(F12="W",F12="AN")),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1" s="4">
        <f t="array" ref="G111">IF(OR(G13="W",G13="AN"), SUMPRODUCT((totalDemandsData!$A$2:$A$127 = "Normal or Better Demands (acre-feet/year)") * (totalDemandsData!$C$2:$C$127 = 'To Code In Python'!G$108) * (totalDemandsData!$D$1:$H$1 = 'To Code In Python'!$B$2) * totalDemandsData!$D$2:$H$127), IF(AND(OR(G13 = "BN", G13 = "D", G13 = "C"), OR(G12="W",G12="AN")),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1" s="4">
        <f t="array" ref="H111">IF(OR(H13="W",H13="AN"), SUMPRODUCT((totalDemandsData!$A$2:$A$127 = "Normal or Better Demands (acre-feet/year)") * (totalDemandsData!$C$2:$C$127 = 'To Code In Python'!H$108) * (totalDemandsData!$D$1:$H$1 = 'To Code In Python'!$B$2) * totalDemandsData!$D$2:$H$127), IF(AND(OR(H13 = "BN", H13 = "D", H13 = "C"), OR(H12="W",H12="AN")),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1" s="4">
        <f t="array" ref="I111">IF(OR(I13="W",I13="AN"), SUMPRODUCT((totalDemandsData!$A$2:$A$127 = "Normal or Better Demands (acre-feet/year)") * (totalDemandsData!$C$2:$C$127 = 'To Code In Python'!I$108) * (totalDemandsData!$D$1:$H$1 = 'To Code In Python'!$B$2) * totalDemandsData!$D$2:$H$127), IF(AND(OR(I13 = "BN", I13 = "D", I13 = "C"), OR(I12="W",I12="AN")),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1" s="4">
        <f t="array" ref="J111">IF(OR(J13="W",J13="AN"), SUMPRODUCT((totalDemandsData!$A$2:$A$127 = "Normal or Better Demands (acre-feet/year)") * (totalDemandsData!$C$2:$C$127 = 'To Code In Python'!J$108) * (totalDemandsData!$D$1:$H$1 = 'To Code In Python'!$B$2) * totalDemandsData!$D$2:$H$127), IF(AND(OR(J13 = "BN", J13 = "D", J13 = "C"), OR(J12="W",J12="AN")),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1" s="4">
        <f t="array" ref="K111">IF(OR(K13="W",K13="AN"), SUMPRODUCT((totalDemandsData!$A$2:$A$127 = "Normal or Better Demands (acre-feet/year)") * (totalDemandsData!$C$2:$C$127 = 'To Code In Python'!K$108) * (totalDemandsData!$D$1:$H$1 = 'To Code In Python'!$B$2) * totalDemandsData!$D$2:$H$127), IF(AND(OR(K13 = "BN", K13 = "D", K13 = "C"), OR(K12="W",K12="AN")),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1" s="4">
        <f t="array" ref="L111">IF(OR(L13="W",L13="AN"), SUMPRODUCT((totalDemandsData!$A$2:$A$127 = "Normal or Better Demands (acre-feet/year)") * (totalDemandsData!$C$2:$C$127 = 'To Code In Python'!L$108) * (totalDemandsData!$D$1:$H$1 = 'To Code In Python'!$B$2) * totalDemandsData!$D$2:$H$127), IF(AND(OR(L13 = "BN", L13 = "D", L13 = "C"), OR(L12="W",L12="AN")),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1" s="4">
        <f t="array" ref="M111">IF(OR(M13="W",M13="AN"), SUMPRODUCT((totalDemandsData!$A$2:$A$127 = "Normal or Better Demands (acre-feet/year)") * (totalDemandsData!$C$2:$C$127 = 'To Code In Python'!M$108) * (totalDemandsData!$D$1:$H$1 = 'To Code In Python'!$B$2) * totalDemandsData!$D$2:$H$127), IF(AND(OR(M13 = "BN", M13 = "D", M13 = "C"), OR(M12="W",M12="AN")),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1" s="4">
        <f t="array" ref="N111">IF(OR(N13="W",N13="AN"), SUMPRODUCT((totalDemandsData!$A$2:$A$127 = "Normal or Better Demands (acre-feet/year)") * (totalDemandsData!$C$2:$C$127 = 'To Code In Python'!N$108) * (totalDemandsData!$D$1:$H$1 = 'To Code In Python'!$B$2) * totalDemandsData!$D$2:$H$127), IF(AND(OR(N13 = "BN", N13 = "D", N13 = "C"), OR(N12="W",N12="AN")),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11" s="4">
        <f t="array" ref="O111">IF(OR(O13="W",O13="AN"), SUMPRODUCT((totalDemandsData!$A$2:$A$127 = "Normal or Better Demands (acre-feet/year)") * (totalDemandsData!$C$2:$C$127 = 'To Code In Python'!O$108) * (totalDemandsData!$D$1:$H$1 = 'To Code In Python'!$B$2) * totalDemandsData!$D$2:$H$127), IF(AND(OR(O13 = "BN", O13 = "D", O13 = "C"), OR(O12="W",O12="AN")),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11" s="4">
        <f t="array" ref="P111">IF(OR(P13="W",P13="AN"), SUMPRODUCT((totalDemandsData!$A$2:$A$127 = "Normal or Better Demands (acre-feet/year)") * (totalDemandsData!$C$2:$C$127 = 'To Code In Python'!P$108) * (totalDemandsData!$D$1:$H$1 = 'To Code In Python'!$B$2) * totalDemandsData!$D$2:$H$127), IF(AND(OR(P13 = "BN", P13 = "D", P13 = "C"), OR(P12="W",P12="AN")),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11" s="4">
        <f t="array" ref="Q111">IF(OR(Q13="W",Q13="AN"), SUMPRODUCT((totalDemandsData!$A$2:$A$127 = "Normal or Better Demands (acre-feet/year)") * (totalDemandsData!$C$2:$C$127 = 'To Code In Python'!Q$108) * (totalDemandsData!$D$1:$H$1 = 'To Code In Python'!$B$2) * totalDemandsData!$D$2:$H$127), IF(AND(OR(Q13 = "BN", Q13 = "D", Q13 = "C"), OR(Q12="W",Q12="AN")),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11" s="4">
        <f t="array" ref="R111">IF(OR(R13="W",R13="AN"), SUMPRODUCT((totalDemandsData!$A$2:$A$127 = "Normal or Better Demands (acre-feet/year)") * (totalDemandsData!$C$2:$C$127 = 'To Code In Python'!R$108) * (totalDemandsData!$D$1:$H$1 = 'To Code In Python'!$B$2) * totalDemandsData!$D$2:$H$127), IF(AND(OR(R13 = "BN", R13 = "D", R13 = "C"), OR(R12="W",R12="AN")),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11" s="4">
        <f t="array" ref="S111">IF(OR(S13="W",S13="AN"), SUMPRODUCT((totalDemandsData!$A$2:$A$127 = "Normal or Better Demands (acre-feet/year)") * (totalDemandsData!$C$2:$C$127 = 'To Code In Python'!S$108) * (totalDemandsData!$D$1:$H$1 = 'To Code In Python'!$B$2) * totalDemandsData!$D$2:$H$127), IF(AND(OR(S13 = "BN", S13 = "D", S13 = "C"), OR(S12="W",S12="AN")),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11" s="4">
        <f t="array" ref="T111">IF(OR(T13="W",T13="AN"), SUMPRODUCT((totalDemandsData!$A$2:$A$127 = "Normal or Better Demands (acre-feet/year)") * (totalDemandsData!$C$2:$C$127 = 'To Code In Python'!T$108) * (totalDemandsData!$D$1:$H$1 = 'To Code In Python'!$B$2) * totalDemandsData!$D$2:$H$127), IF(AND(OR(T13 = "BN", T13 = "D", T13 = "C"), OR(T12="W",T12="AN")),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11" s="4">
        <f t="array" ref="U111">IF(OR(U13="W",U13="AN"), SUMPRODUCT((totalDemandsData!$A$2:$A$127 = "Normal or Better Demands (acre-feet/year)") * (totalDemandsData!$C$2:$C$127 = 'To Code In Python'!U$108) * (totalDemandsData!$D$1:$H$1 = 'To Code In Python'!$B$2) * totalDemandsData!$D$2:$H$127), IF(AND(OR(U13 = "BN", U13 = "D", U13 = "C"), OR(U12="W",U12="AN")),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11" s="4">
        <f t="array" ref="V111">IF(OR(V13="W",V13="AN"), SUMPRODUCT((totalDemandsData!$A$2:$A$127 = "Normal or Better Demands (acre-feet/year)") * (totalDemandsData!$C$2:$C$127 = 'To Code In Python'!V$108) * (totalDemandsData!$D$1:$H$1 = 'To Code In Python'!$B$2) * totalDemandsData!$D$2:$H$127), IF(AND(OR(V13 = "BN", V13 = "D", V13 = "C"), OR(V12="W",V12="AN")),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11" s="4">
        <f t="array" ref="W111">IF(OR(W13="W",W13="AN"), SUMPRODUCT((totalDemandsData!$A$2:$A$127 = "Normal or Better Demands (acre-feet/year)") * (totalDemandsData!$C$2:$C$127 = 'To Code In Python'!W$108) * (totalDemandsData!$D$1:$H$1 = 'To Code In Python'!$B$2) * totalDemandsData!$D$2:$H$127), IF(AND(OR(W13 = "BN", W13 = "D", W13 = "C"), OR(W12="W",W12="AN")),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11" s="4">
        <f t="array" ref="X111">IF(OR(X13="W",X13="AN"), SUMPRODUCT((totalDemandsData!$A$2:$A$127 = "Normal or Better Demands (acre-feet/year)") * (totalDemandsData!$C$2:$C$127 = 'To Code In Python'!X$108) * (totalDemandsData!$D$1:$H$1 = 'To Code In Python'!$B$2) * totalDemandsData!$D$2:$H$127), IF(AND(OR(X13 = "BN", X13 = "D", X13 = "C"), OR(X12="W",X12="AN")),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1" s="4">
        <f t="array" ref="Y111">IF(OR(Y13="W",Y13="AN"), SUMPRODUCT((totalDemandsData!$A$2:$A$127 = "Normal or Better Demands (acre-feet/year)") * (totalDemandsData!$C$2:$C$127 = 'To Code In Python'!Y$108) * (totalDemandsData!$D$1:$H$1 = 'To Code In Python'!$B$2) * totalDemandsData!$D$2:$H$127), IF(AND(OR(Y13 = "BN", Y13 = "D", Y13 = "C"), OR(Y12="W",Y12="AN")),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1" s="4">
        <f t="array" ref="Z111">IF(OR(Z13="W",Z13="AN"), SUMPRODUCT((totalDemandsData!$A$2:$A$127 = "Normal or Better Demands (acre-feet/year)") * (totalDemandsData!$C$2:$C$127 = 'To Code In Python'!Z$108) * (totalDemandsData!$D$1:$H$1 = 'To Code In Python'!$B$2) * totalDemandsData!$D$2:$H$127), IF(AND(OR(Z13 = "BN", Z13 = "D", Z13 = "C"), OR(Z12="W",Z12="AN")),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1" s="4">
        <f t="array" ref="AA111">IF(OR(AA13="W",AA13="AN"), SUMPRODUCT((totalDemandsData!$A$2:$A$127 = "Normal or Better Demands (acre-feet/year)") * (totalDemandsData!$C$2:$C$127 = 'To Code In Python'!AA$108) * (totalDemandsData!$D$1:$H$1 = 'To Code In Python'!$B$2) * totalDemandsData!$D$2:$H$127), IF(AND(OR(AA13 = "BN", AA13 = "D", AA13 = "C"), OR(AA12="W",AA12="AN")),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1" s="4">
        <f t="array" ref="AB111">IF(OR(AB13="W",AB13="AN"), SUMPRODUCT((totalDemandsData!$A$2:$A$127 = "Normal or Better Demands (acre-feet/year)") * (totalDemandsData!$C$2:$C$127 = 'To Code In Python'!AB$108) * (totalDemandsData!$D$1:$H$1 = 'To Code In Python'!$B$2) * totalDemandsData!$D$2:$H$127), IF(AND(OR(AB13 = "BN", AB13 = "D", AB13 = "C"), OR(AB12="W",AB12="AN")),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1" s="4">
        <f t="array" ref="AC111">IF(OR(AC13="W",AC13="AN"), SUMPRODUCT((totalDemandsData!$A$2:$A$127 = "Normal or Better Demands (acre-feet/year)") * (totalDemandsData!$C$2:$C$127 = 'To Code In Python'!AC$108) * (totalDemandsData!$D$1:$H$1 = 'To Code In Python'!$B$2) * totalDemandsData!$D$2:$H$127), IF(AND(OR(AC13 = "BN", AC13 = "D", AC13 = "C"), OR(AC12="W",AC12="AN")),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1" s="4">
        <f t="array" ref="AD111">IF(OR(AD13="W",AD13="AN"), SUMPRODUCT((totalDemandsData!$A$2:$A$127 = "Normal or Better Demands (acre-feet/year)") * (totalDemandsData!$C$2:$C$127 = 'To Code In Python'!AD$108) * (totalDemandsData!$D$1:$H$1 = 'To Code In Python'!$B$2) * totalDemandsData!$D$2:$H$127), IF(AND(OR(AD13 = "BN", AD13 = "D", AD13 = "C"), OR(AD12="W",AD12="AN")),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11" s="4">
        <f t="array" ref="AE111">IF(OR(AE13="W",AE13="AN"), SUMPRODUCT((totalDemandsData!$A$2:$A$127 = "Normal or Better Demands (acre-feet/year)") * (totalDemandsData!$C$2:$C$127 = 'To Code In Python'!AE$108) * (totalDemandsData!$D$1:$H$1 = 'To Code In Python'!$B$2) * totalDemandsData!$D$2:$H$127), IF(AND(OR(AE13 = "BN", AE13 = "D", AE13 = "C"), OR(AE12="W",AE12="AN")),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11" s="4">
        <f t="array" ref="AF111">IF(OR(AF13="W",AF13="AN"), SUMPRODUCT((totalDemandsData!$A$2:$A$127 = "Normal or Better Demands (acre-feet/year)") * (totalDemandsData!$C$2:$C$127 = 'To Code In Python'!AF$108) * (totalDemandsData!$D$1:$H$1 = 'To Code In Python'!$B$2) * totalDemandsData!$D$2:$H$127), IF(AND(OR(AF13 = "BN", AF13 = "D", AF13 = "C"), OR(AF12="W",AF12="AN")),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11" s="4">
        <f t="array" ref="AG111">IF(OR(AG13="W",AG13="AN"), SUMPRODUCT((totalDemandsData!$A$2:$A$127 = "Normal or Better Demands (acre-feet/year)") * (totalDemandsData!$C$2:$C$127 = 'To Code In Python'!AG$108) * (totalDemandsData!$D$1:$H$1 = 'To Code In Python'!$B$2) * totalDemandsData!$D$2:$H$127), IF(AND(OR(AG13 = "BN", AG13 = "D", AG13 = "C"), OR(AG12="W",AG12="AN")),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11" s="4">
        <f t="array" ref="AH111">IF(OR(AH13="W",AH13="AN"), SUMPRODUCT((totalDemandsData!$A$2:$A$127 = "Normal or Better Demands (acre-feet/year)") * (totalDemandsData!$C$2:$C$127 = 'To Code In Python'!AH$108) * (totalDemandsData!$D$1:$H$1 = 'To Code In Python'!$B$2) * totalDemandsData!$D$2:$H$127), IF(AND(OR(AH13 = "BN", AH13 = "D", AH13 = "C"), OR(AH12="W",AH12="AN")),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11" s="4">
        <f t="array" ref="AI111">IF(OR(AI13="W",AI13="AN"), SUMPRODUCT((totalDemandsData!$A$2:$A$127 = "Normal or Better Demands (acre-feet/year)") * (totalDemandsData!$C$2:$C$127 = 'To Code In Python'!AI$108) * (totalDemandsData!$D$1:$H$1 = 'To Code In Python'!$B$2) * totalDemandsData!$D$2:$H$127), IF(AND(OR(AI13 = "BN", AI13 = "D", AI13 = "C"), OR(AI12="W",AI12="AN")),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11" s="4">
        <f t="array" ref="AJ111">IF(OR(AJ13="W",AJ13="AN"), SUMPRODUCT((totalDemandsData!$A$2:$A$127 = "Normal or Better Demands (acre-feet/year)") * (totalDemandsData!$C$2:$C$127 = 'To Code In Python'!AJ$108) * (totalDemandsData!$D$1:$H$1 = 'To Code In Python'!$B$2) * totalDemandsData!$D$2:$H$127), IF(AND(OR(AJ13 = "BN", AJ13 = "D", AJ13 = "C"), OR(AJ12="W",AJ12="AN")),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11" s="4">
        <f t="array" ref="AK111">IF(OR(AK13="W",AK13="AN"), SUMPRODUCT((totalDemandsData!$A$2:$A$127 = "Normal or Better Demands (acre-feet/year)") * (totalDemandsData!$C$2:$C$127 = 'To Code In Python'!AK$108) * (totalDemandsData!$D$1:$H$1 = 'To Code In Python'!$B$2) * totalDemandsData!$D$2:$H$127), IF(AND(OR(AK13 = "BN", AK13 = "D", AK13 = "C"), OR(AK12="W",AK12="AN")),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11" s="4">
        <f t="array" ref="AL111">IF(OR(AL13="W",AL13="AN"), SUMPRODUCT((totalDemandsData!$A$2:$A$127 = "Normal or Better Demands (acre-feet/year)") * (totalDemandsData!$C$2:$C$127 = 'To Code In Python'!AL$108) * (totalDemandsData!$D$1:$H$1 = 'To Code In Python'!$B$2) * totalDemandsData!$D$2:$H$127), IF(AND(OR(AL13 = "BN", AL13 = "D", AL13 = "C"), OR(AL12="W",AL12="AN")),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11" s="4">
        <f t="array" ref="AM111">IF(OR(AM13="W",AM13="AN"), SUMPRODUCT((totalDemandsData!$A$2:$A$127 = "Normal or Better Demands (acre-feet/year)") * (totalDemandsData!$C$2:$C$127 = 'To Code In Python'!AM$108) * (totalDemandsData!$D$1:$H$1 = 'To Code In Python'!$B$2) * totalDemandsData!$D$2:$H$127), IF(AND(OR(AM13 = "BN", AM13 = "D", AM13 = "C"), OR(AM12="W",AM12="AN")),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11" s="4">
        <f t="array" ref="AN111">IF(OR(AN13="W",AN13="AN"), SUMPRODUCT((totalDemandsData!$A$2:$A$127 = "Normal or Better Demands (acre-feet/year)") * (totalDemandsData!$C$2:$C$127 = 'To Code In Python'!AN$108) * (totalDemandsData!$D$1:$H$1 = 'To Code In Python'!$B$2) * totalDemandsData!$D$2:$H$127), IF(AND(OR(AN13 = "BN", AN13 = "D", AN13 = "C"), OR(AN12="W",AN12="AN")),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11" s="4">
        <f t="array" ref="AO111">IF(OR(AO13="W",AO13="AN"), SUMPRODUCT((totalDemandsData!$A$2:$A$127 = "Normal or Better Demands (acre-feet/year)") * (totalDemandsData!$C$2:$C$127 = 'To Code In Python'!AO$108) * (totalDemandsData!$D$1:$H$1 = 'To Code In Python'!$B$2) * totalDemandsData!$D$2:$H$127), IF(AND(OR(AO13 = "BN", AO13 = "D", AO13 = "C"), OR(AO12="W",AO12="AN")),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11" s="4">
        <f t="array" ref="AP111">IF(OR(AP13="W",AP13="AN"), SUMPRODUCT((totalDemandsData!$A$2:$A$127 = "Normal or Better Demands (acre-feet/year)") * (totalDemandsData!$C$2:$C$127 = 'To Code In Python'!AP$108) * (totalDemandsData!$D$1:$H$1 = 'To Code In Python'!$B$2) * totalDemandsData!$D$2:$H$127), IF(AND(OR(AP13 = "BN", AP13 = "D", AP13 = "C"), OR(AP12="W",AP12="AN")),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11" s="4">
        <f t="array" ref="AQ111">IF(OR(AQ13="W",AQ13="AN"), SUMPRODUCT((totalDemandsData!$A$2:$A$127 = "Normal or Better Demands (acre-feet/year)") * (totalDemandsData!$C$2:$C$127 = 'To Code In Python'!AQ$108) * (totalDemandsData!$D$1:$H$1 = 'To Code In Python'!$B$2) * totalDemandsData!$D$2:$H$127), IF(AND(OR(AQ13 = "BN", AQ13 = "D", AQ13 = "C"), OR(AQ12="W",AQ12="AN")),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12" spans="1:43" hidden="1" outlineLevel="1" x14ac:dyDescent="0.35">
      <c r="A112" s="2">
        <v>1925</v>
      </c>
      <c r="B112" s="4">
        <f t="array" ref="B112">IF(OR(B14="W",B14="AN"), SUMPRODUCT((totalDemandsData!$A$2:$A$127 = "Normal or Better Demands (acre-feet/year)") * (totalDemandsData!$C$2:$C$127 = 'To Code In Python'!B$108) * (totalDemandsData!$D$1:$H$1 = 'To Code In Python'!$B$2) * totalDemandsData!$D$2:$H$127), IF(AND(OR(B14 = "BN", B14 = "D", B14 = "C"), OR(B13="W",B13="AN")),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2" s="4">
        <f t="array" ref="C112">IF(OR(C14="W",C14="AN"), SUMPRODUCT((totalDemandsData!$A$2:$A$127 = "Normal or Better Demands (acre-feet/year)") * (totalDemandsData!$C$2:$C$127 = 'To Code In Python'!C$108) * (totalDemandsData!$D$1:$H$1 = 'To Code In Python'!$B$2) * totalDemandsData!$D$2:$H$127), IF(AND(OR(C14 = "BN", C14 = "D", C14 = "C"), OR(C13="W",C13="AN")),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2" s="4">
        <f t="array" ref="D112">IF(OR(D14="W",D14="AN"), SUMPRODUCT((totalDemandsData!$A$2:$A$127 = "Normal or Better Demands (acre-feet/year)") * (totalDemandsData!$C$2:$C$127 = 'To Code In Python'!D$108) * (totalDemandsData!$D$1:$H$1 = 'To Code In Python'!$B$2) * totalDemandsData!$D$2:$H$127), IF(AND(OR(D14 = "BN", D14 = "D", D14 = "C"), OR(D13="W",D13="AN")),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2" s="4">
        <f t="array" ref="E112">IF(OR(E14="W",E14="AN"), SUMPRODUCT((totalDemandsData!$A$2:$A$127 = "Normal or Better Demands (acre-feet/year)") * (totalDemandsData!$C$2:$C$127 = 'To Code In Python'!E$108) * (totalDemandsData!$D$1:$H$1 = 'To Code In Python'!$B$2) * totalDemandsData!$D$2:$H$127), IF(AND(OR(E14 = "BN", E14 = "D", E14 = "C"), OR(E13="W",E13="AN")),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2" s="4">
        <f t="array" ref="F112">IF(OR(F14="W",F14="AN"), SUMPRODUCT((totalDemandsData!$A$2:$A$127 = "Normal or Better Demands (acre-feet/year)") * (totalDemandsData!$C$2:$C$127 = 'To Code In Python'!F$108) * (totalDemandsData!$D$1:$H$1 = 'To Code In Python'!$B$2) * totalDemandsData!$D$2:$H$127), IF(AND(OR(F14 = "BN", F14 = "D", F14 = "C"), OR(F13="W",F13="AN")),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2" s="4">
        <f t="array" ref="G112">IF(OR(G14="W",G14="AN"), SUMPRODUCT((totalDemandsData!$A$2:$A$127 = "Normal or Better Demands (acre-feet/year)") * (totalDemandsData!$C$2:$C$127 = 'To Code In Python'!G$108) * (totalDemandsData!$D$1:$H$1 = 'To Code In Python'!$B$2) * totalDemandsData!$D$2:$H$127), IF(AND(OR(G14 = "BN", G14 = "D", G14 = "C"), OR(G13="W",G13="AN")),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2" s="4">
        <f t="array" ref="H112">IF(OR(H14="W",H14="AN"), SUMPRODUCT((totalDemandsData!$A$2:$A$127 = "Normal or Better Demands (acre-feet/year)") * (totalDemandsData!$C$2:$C$127 = 'To Code In Python'!H$108) * (totalDemandsData!$D$1:$H$1 = 'To Code In Python'!$B$2) * totalDemandsData!$D$2:$H$127), IF(AND(OR(H14 = "BN", H14 = "D", H14 = "C"), OR(H13="W",H13="AN")),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2" s="4">
        <f t="array" ref="I112">IF(OR(I14="W",I14="AN"), SUMPRODUCT((totalDemandsData!$A$2:$A$127 = "Normal or Better Demands (acre-feet/year)") * (totalDemandsData!$C$2:$C$127 = 'To Code In Python'!I$108) * (totalDemandsData!$D$1:$H$1 = 'To Code In Python'!$B$2) * totalDemandsData!$D$2:$H$127), IF(AND(OR(I14 = "BN", I14 = "D", I14 = "C"), OR(I13="W",I13="AN")),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2" s="4">
        <f t="array" ref="J112">IF(OR(J14="W",J14="AN"), SUMPRODUCT((totalDemandsData!$A$2:$A$127 = "Normal or Better Demands (acre-feet/year)") * (totalDemandsData!$C$2:$C$127 = 'To Code In Python'!J$108) * (totalDemandsData!$D$1:$H$1 = 'To Code In Python'!$B$2) * totalDemandsData!$D$2:$H$127), IF(AND(OR(J14 = "BN", J14 = "D", J14 = "C"), OR(J13="W",J13="AN")),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2" s="4">
        <f t="array" ref="K112">IF(OR(K14="W",K14="AN"), SUMPRODUCT((totalDemandsData!$A$2:$A$127 = "Normal or Better Demands (acre-feet/year)") * (totalDemandsData!$C$2:$C$127 = 'To Code In Python'!K$108) * (totalDemandsData!$D$1:$H$1 = 'To Code In Python'!$B$2) * totalDemandsData!$D$2:$H$127), IF(AND(OR(K14 = "BN", K14 = "D", K14 = "C"), OR(K13="W",K13="AN")),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2" s="4">
        <f t="array" ref="L112">IF(OR(L14="W",L14="AN"), SUMPRODUCT((totalDemandsData!$A$2:$A$127 = "Normal or Better Demands (acre-feet/year)") * (totalDemandsData!$C$2:$C$127 = 'To Code In Python'!L$108) * (totalDemandsData!$D$1:$H$1 = 'To Code In Python'!$B$2) * totalDemandsData!$D$2:$H$127), IF(AND(OR(L14 = "BN", L14 = "D", L14 = "C"), OR(L13="W",L13="AN")),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2" s="4">
        <f t="array" ref="M112">IF(OR(M14="W",M14="AN"), SUMPRODUCT((totalDemandsData!$A$2:$A$127 = "Normal or Better Demands (acre-feet/year)") * (totalDemandsData!$C$2:$C$127 = 'To Code In Python'!M$108) * (totalDemandsData!$D$1:$H$1 = 'To Code In Python'!$B$2) * totalDemandsData!$D$2:$H$127), IF(AND(OR(M14 = "BN", M14 = "D", M14 = "C"), OR(M13="W",M13="AN")),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2" s="4">
        <f t="array" ref="N112">IF(OR(N14="W",N14="AN"), SUMPRODUCT((totalDemandsData!$A$2:$A$127 = "Normal or Better Demands (acre-feet/year)") * (totalDemandsData!$C$2:$C$127 = 'To Code In Python'!N$108) * (totalDemandsData!$D$1:$H$1 = 'To Code In Python'!$B$2) * totalDemandsData!$D$2:$H$127), IF(AND(OR(N14 = "BN", N14 = "D", N14 = "C"), OR(N13="W",N13="AN")),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2" s="4">
        <f t="array" ref="O112">IF(OR(O14="W",O14="AN"), SUMPRODUCT((totalDemandsData!$A$2:$A$127 = "Normal or Better Demands (acre-feet/year)") * (totalDemandsData!$C$2:$C$127 = 'To Code In Python'!O$108) * (totalDemandsData!$D$1:$H$1 = 'To Code In Python'!$B$2) * totalDemandsData!$D$2:$H$127), IF(AND(OR(O14 = "BN", O14 = "D", O14 = "C"), OR(O13="W",O13="AN")),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2" s="4">
        <f t="array" ref="P112">IF(OR(P14="W",P14="AN"), SUMPRODUCT((totalDemandsData!$A$2:$A$127 = "Normal or Better Demands (acre-feet/year)") * (totalDemandsData!$C$2:$C$127 = 'To Code In Python'!P$108) * (totalDemandsData!$D$1:$H$1 = 'To Code In Python'!$B$2) * totalDemandsData!$D$2:$H$127), IF(AND(OR(P14 = "BN", P14 = "D", P14 = "C"), OR(P13="W",P13="AN")),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2" s="4">
        <f t="array" ref="Q112">IF(OR(Q14="W",Q14="AN"), SUMPRODUCT((totalDemandsData!$A$2:$A$127 = "Normal or Better Demands (acre-feet/year)") * (totalDemandsData!$C$2:$C$127 = 'To Code In Python'!Q$108) * (totalDemandsData!$D$1:$H$1 = 'To Code In Python'!$B$2) * totalDemandsData!$D$2:$H$127), IF(AND(OR(Q14 = "BN", Q14 = "D", Q14 = "C"), OR(Q13="W",Q13="AN")),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2" s="4">
        <f t="array" ref="R112">IF(OR(R14="W",R14="AN"), SUMPRODUCT((totalDemandsData!$A$2:$A$127 = "Normal or Better Demands (acre-feet/year)") * (totalDemandsData!$C$2:$C$127 = 'To Code In Python'!R$108) * (totalDemandsData!$D$1:$H$1 = 'To Code In Python'!$B$2) * totalDemandsData!$D$2:$H$127), IF(AND(OR(R14 = "BN", R14 = "D", R14 = "C"), OR(R13="W",R13="AN")),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2" s="4">
        <f t="array" ref="S112">IF(OR(S14="W",S14="AN"), SUMPRODUCT((totalDemandsData!$A$2:$A$127 = "Normal or Better Demands (acre-feet/year)") * (totalDemandsData!$C$2:$C$127 = 'To Code In Python'!S$108) * (totalDemandsData!$D$1:$H$1 = 'To Code In Python'!$B$2) * totalDemandsData!$D$2:$H$127), IF(AND(OR(S14 = "BN", S14 = "D", S14 = "C"), OR(S13="W",S13="AN")),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2" s="4">
        <f t="array" ref="T112">IF(OR(T14="W",T14="AN"), SUMPRODUCT((totalDemandsData!$A$2:$A$127 = "Normal or Better Demands (acre-feet/year)") * (totalDemandsData!$C$2:$C$127 = 'To Code In Python'!T$108) * (totalDemandsData!$D$1:$H$1 = 'To Code In Python'!$B$2) * totalDemandsData!$D$2:$H$127), IF(AND(OR(T14 = "BN", T14 = "D", T14 = "C"), OR(T13="W",T13="AN")),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2" s="4">
        <f t="array" ref="U112">IF(OR(U14="W",U14="AN"), SUMPRODUCT((totalDemandsData!$A$2:$A$127 = "Normal or Better Demands (acre-feet/year)") * (totalDemandsData!$C$2:$C$127 = 'To Code In Python'!U$108) * (totalDemandsData!$D$1:$H$1 = 'To Code In Python'!$B$2) * totalDemandsData!$D$2:$H$127), IF(AND(OR(U14 = "BN", U14 = "D", U14 = "C"), OR(U13="W",U13="AN")),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2" s="4">
        <f t="array" ref="V112">IF(OR(V14="W",V14="AN"), SUMPRODUCT((totalDemandsData!$A$2:$A$127 = "Normal or Better Demands (acre-feet/year)") * (totalDemandsData!$C$2:$C$127 = 'To Code In Python'!V$108) * (totalDemandsData!$D$1:$H$1 = 'To Code In Python'!$B$2) * totalDemandsData!$D$2:$H$127), IF(AND(OR(V14 = "BN", V14 = "D", V14 = "C"), OR(V13="W",V13="AN")),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2" s="4">
        <f t="array" ref="W112">IF(OR(W14="W",W14="AN"), SUMPRODUCT((totalDemandsData!$A$2:$A$127 = "Normal or Better Demands (acre-feet/year)") * (totalDemandsData!$C$2:$C$127 = 'To Code In Python'!W$108) * (totalDemandsData!$D$1:$H$1 = 'To Code In Python'!$B$2) * totalDemandsData!$D$2:$H$127), IF(AND(OR(W14 = "BN", W14 = "D", W14 = "C"), OR(W13="W",W13="AN")),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2" s="4">
        <f t="array" ref="X112">IF(OR(X14="W",X14="AN"), SUMPRODUCT((totalDemandsData!$A$2:$A$127 = "Normal or Better Demands (acre-feet/year)") * (totalDemandsData!$C$2:$C$127 = 'To Code In Python'!X$108) * (totalDemandsData!$D$1:$H$1 = 'To Code In Python'!$B$2) * totalDemandsData!$D$2:$H$127), IF(AND(OR(X14 = "BN", X14 = "D", X14 = "C"), OR(X13="W",X13="AN")),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2" s="4">
        <f t="array" ref="Y112">IF(OR(Y14="W",Y14="AN"), SUMPRODUCT((totalDemandsData!$A$2:$A$127 = "Normal or Better Demands (acre-feet/year)") * (totalDemandsData!$C$2:$C$127 = 'To Code In Python'!Y$108) * (totalDemandsData!$D$1:$H$1 = 'To Code In Python'!$B$2) * totalDemandsData!$D$2:$H$127), IF(AND(OR(Y14 = "BN", Y14 = "D", Y14 = "C"), OR(Y13="W",Y13="AN")),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2" s="4">
        <f t="array" ref="Z112">IF(OR(Z14="W",Z14="AN"), SUMPRODUCT((totalDemandsData!$A$2:$A$127 = "Normal or Better Demands (acre-feet/year)") * (totalDemandsData!$C$2:$C$127 = 'To Code In Python'!Z$108) * (totalDemandsData!$D$1:$H$1 = 'To Code In Python'!$B$2) * totalDemandsData!$D$2:$H$127), IF(AND(OR(Z14 = "BN", Z14 = "D", Z14 = "C"), OR(Z13="W",Z13="AN")),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2" s="4">
        <f t="array" ref="AA112">IF(OR(AA14="W",AA14="AN"), SUMPRODUCT((totalDemandsData!$A$2:$A$127 = "Normal or Better Demands (acre-feet/year)") * (totalDemandsData!$C$2:$C$127 = 'To Code In Python'!AA$108) * (totalDemandsData!$D$1:$H$1 = 'To Code In Python'!$B$2) * totalDemandsData!$D$2:$H$127), IF(AND(OR(AA14 = "BN", AA14 = "D", AA14 = "C"), OR(AA13="W",AA13="AN")),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2" s="4">
        <f t="array" ref="AB112">IF(OR(AB14="W",AB14="AN"), SUMPRODUCT((totalDemandsData!$A$2:$A$127 = "Normal or Better Demands (acre-feet/year)") * (totalDemandsData!$C$2:$C$127 = 'To Code In Python'!AB$108) * (totalDemandsData!$D$1:$H$1 = 'To Code In Python'!$B$2) * totalDemandsData!$D$2:$H$127), IF(AND(OR(AB14 = "BN", AB14 = "D", AB14 = "C"), OR(AB13="W",AB13="AN")),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2" s="4">
        <f t="array" ref="AC112">IF(OR(AC14="W",AC14="AN"), SUMPRODUCT((totalDemandsData!$A$2:$A$127 = "Normal or Better Demands (acre-feet/year)") * (totalDemandsData!$C$2:$C$127 = 'To Code In Python'!AC$108) * (totalDemandsData!$D$1:$H$1 = 'To Code In Python'!$B$2) * totalDemandsData!$D$2:$H$127), IF(AND(OR(AC14 = "BN", AC14 = "D", AC14 = "C"), OR(AC13="W",AC13="AN")),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2" s="4">
        <f t="array" ref="AD112">IF(OR(AD14="W",AD14="AN"), SUMPRODUCT((totalDemandsData!$A$2:$A$127 = "Normal or Better Demands (acre-feet/year)") * (totalDemandsData!$C$2:$C$127 = 'To Code In Python'!AD$108) * (totalDemandsData!$D$1:$H$1 = 'To Code In Python'!$B$2) * totalDemandsData!$D$2:$H$127), IF(AND(OR(AD14 = "BN", AD14 = "D", AD14 = "C"), OR(AD13="W",AD13="AN")),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2" s="4">
        <f t="array" ref="AE112">IF(OR(AE14="W",AE14="AN"), SUMPRODUCT((totalDemandsData!$A$2:$A$127 = "Normal or Better Demands (acre-feet/year)") * (totalDemandsData!$C$2:$C$127 = 'To Code In Python'!AE$108) * (totalDemandsData!$D$1:$H$1 = 'To Code In Python'!$B$2) * totalDemandsData!$D$2:$H$127), IF(AND(OR(AE14 = "BN", AE14 = "D", AE14 = "C"), OR(AE13="W",AE13="AN")),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2" s="4">
        <f t="array" ref="AF112">IF(OR(AF14="W",AF14="AN"), SUMPRODUCT((totalDemandsData!$A$2:$A$127 = "Normal or Better Demands (acre-feet/year)") * (totalDemandsData!$C$2:$C$127 = 'To Code In Python'!AF$108) * (totalDemandsData!$D$1:$H$1 = 'To Code In Python'!$B$2) * totalDemandsData!$D$2:$H$127), IF(AND(OR(AF14 = "BN", AF14 = "D", AF14 = "C"), OR(AF13="W",AF13="AN")),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2" s="4">
        <f t="array" ref="AG112">IF(OR(AG14="W",AG14="AN"), SUMPRODUCT((totalDemandsData!$A$2:$A$127 = "Normal or Better Demands (acre-feet/year)") * (totalDemandsData!$C$2:$C$127 = 'To Code In Python'!AG$108) * (totalDemandsData!$D$1:$H$1 = 'To Code In Python'!$B$2) * totalDemandsData!$D$2:$H$127), IF(AND(OR(AG14 = "BN", AG14 = "D", AG14 = "C"), OR(AG13="W",AG13="AN")),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2" s="4">
        <f t="array" ref="AH112">IF(OR(AH14="W",AH14="AN"), SUMPRODUCT((totalDemandsData!$A$2:$A$127 = "Normal or Better Demands (acre-feet/year)") * (totalDemandsData!$C$2:$C$127 = 'To Code In Python'!AH$108) * (totalDemandsData!$D$1:$H$1 = 'To Code In Python'!$B$2) * totalDemandsData!$D$2:$H$127), IF(AND(OR(AH14 = "BN", AH14 = "D", AH14 = "C"), OR(AH13="W",AH13="AN")),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2" s="4">
        <f t="array" ref="AI112">IF(OR(AI14="W",AI14="AN"), SUMPRODUCT((totalDemandsData!$A$2:$A$127 = "Normal or Better Demands (acre-feet/year)") * (totalDemandsData!$C$2:$C$127 = 'To Code In Python'!AI$108) * (totalDemandsData!$D$1:$H$1 = 'To Code In Python'!$B$2) * totalDemandsData!$D$2:$H$127), IF(AND(OR(AI14 = "BN", AI14 = "D", AI14 = "C"), OR(AI13="W",AI13="AN")),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2" s="4">
        <f t="array" ref="AJ112">IF(OR(AJ14="W",AJ14="AN"), SUMPRODUCT((totalDemandsData!$A$2:$A$127 = "Normal or Better Demands (acre-feet/year)") * (totalDemandsData!$C$2:$C$127 = 'To Code In Python'!AJ$108) * (totalDemandsData!$D$1:$H$1 = 'To Code In Python'!$B$2) * totalDemandsData!$D$2:$H$127), IF(AND(OR(AJ14 = "BN", AJ14 = "D", AJ14 = "C"), OR(AJ13="W",AJ13="AN")),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2" s="4">
        <f t="array" ref="AK112">IF(OR(AK14="W",AK14="AN"), SUMPRODUCT((totalDemandsData!$A$2:$A$127 = "Normal or Better Demands (acre-feet/year)") * (totalDemandsData!$C$2:$C$127 = 'To Code In Python'!AK$108) * (totalDemandsData!$D$1:$H$1 = 'To Code In Python'!$B$2) * totalDemandsData!$D$2:$H$127), IF(AND(OR(AK14 = "BN", AK14 = "D", AK14 = "C"), OR(AK13="W",AK13="AN")),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2" s="4">
        <f t="array" ref="AL112">IF(OR(AL14="W",AL14="AN"), SUMPRODUCT((totalDemandsData!$A$2:$A$127 = "Normal or Better Demands (acre-feet/year)") * (totalDemandsData!$C$2:$C$127 = 'To Code In Python'!AL$108) * (totalDemandsData!$D$1:$H$1 = 'To Code In Python'!$B$2) * totalDemandsData!$D$2:$H$127), IF(AND(OR(AL14 = "BN", AL14 = "D", AL14 = "C"), OR(AL13="W",AL13="AN")),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2" s="4">
        <f t="array" ref="AM112">IF(OR(AM14="W",AM14="AN"), SUMPRODUCT((totalDemandsData!$A$2:$A$127 = "Normal or Better Demands (acre-feet/year)") * (totalDemandsData!$C$2:$C$127 = 'To Code In Python'!AM$108) * (totalDemandsData!$D$1:$H$1 = 'To Code In Python'!$B$2) * totalDemandsData!$D$2:$H$127), IF(AND(OR(AM14 = "BN", AM14 = "D", AM14 = "C"), OR(AM13="W",AM13="AN")),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2" s="4">
        <f t="array" ref="AN112">IF(OR(AN14="W",AN14="AN"), SUMPRODUCT((totalDemandsData!$A$2:$A$127 = "Normal or Better Demands (acre-feet/year)") * (totalDemandsData!$C$2:$C$127 = 'To Code In Python'!AN$108) * (totalDemandsData!$D$1:$H$1 = 'To Code In Python'!$B$2) * totalDemandsData!$D$2:$H$127), IF(AND(OR(AN14 = "BN", AN14 = "D", AN14 = "C"), OR(AN13="W",AN13="AN")),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2" s="4">
        <f t="array" ref="AO112">IF(OR(AO14="W",AO14="AN"), SUMPRODUCT((totalDemandsData!$A$2:$A$127 = "Normal or Better Demands (acre-feet/year)") * (totalDemandsData!$C$2:$C$127 = 'To Code In Python'!AO$108) * (totalDemandsData!$D$1:$H$1 = 'To Code In Python'!$B$2) * totalDemandsData!$D$2:$H$127), IF(AND(OR(AO14 = "BN", AO14 = "D", AO14 = "C"), OR(AO13="W",AO13="AN")),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2" s="4">
        <f t="array" ref="AP112">IF(OR(AP14="W",AP14="AN"), SUMPRODUCT((totalDemandsData!$A$2:$A$127 = "Normal or Better Demands (acre-feet/year)") * (totalDemandsData!$C$2:$C$127 = 'To Code In Python'!AP$108) * (totalDemandsData!$D$1:$H$1 = 'To Code In Python'!$B$2) * totalDemandsData!$D$2:$H$127), IF(AND(OR(AP14 = "BN", AP14 = "D", AP14 = "C"), OR(AP13="W",AP13="AN")),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2" s="4">
        <f t="array" ref="AQ112">IF(OR(AQ14="W",AQ14="AN"), SUMPRODUCT((totalDemandsData!$A$2:$A$127 = "Normal or Better Demands (acre-feet/year)") * (totalDemandsData!$C$2:$C$127 = 'To Code In Python'!AQ$108) * (totalDemandsData!$D$1:$H$1 = 'To Code In Python'!$B$2) * totalDemandsData!$D$2:$H$127), IF(AND(OR(AQ14 = "BN", AQ14 = "D", AQ14 = "C"), OR(AQ13="W",AQ13="AN")),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3" spans="1:43" hidden="1" outlineLevel="1" x14ac:dyDescent="0.35">
      <c r="A113" s="2">
        <v>1926</v>
      </c>
      <c r="B113" s="4">
        <f t="array" ref="B113">IF(OR(B15="W",B15="AN"), SUMPRODUCT((totalDemandsData!$A$2:$A$127 = "Normal or Better Demands (acre-feet/year)") * (totalDemandsData!$C$2:$C$127 = 'To Code In Python'!B$108) * (totalDemandsData!$D$1:$H$1 = 'To Code In Python'!$B$2) * totalDemandsData!$D$2:$H$127), IF(AND(OR(B15 = "BN", B15 = "D", B15 = "C"), OR(B14="W",B14="AN")),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3" s="4">
        <f t="array" ref="C113">IF(OR(C15="W",C15="AN"), SUMPRODUCT((totalDemandsData!$A$2:$A$127 = "Normal or Better Demands (acre-feet/year)") * (totalDemandsData!$C$2:$C$127 = 'To Code In Python'!C$108) * (totalDemandsData!$D$1:$H$1 = 'To Code In Python'!$B$2) * totalDemandsData!$D$2:$H$127), IF(AND(OR(C15 = "BN", C15 = "D", C15 = "C"), OR(C14="W",C14="AN")),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3" s="4">
        <f t="array" ref="D113">IF(OR(D15="W",D15="AN"), SUMPRODUCT((totalDemandsData!$A$2:$A$127 = "Normal or Better Demands (acre-feet/year)") * (totalDemandsData!$C$2:$C$127 = 'To Code In Python'!D$108) * (totalDemandsData!$D$1:$H$1 = 'To Code In Python'!$B$2) * totalDemandsData!$D$2:$H$127), IF(AND(OR(D15 = "BN", D15 = "D", D15 = "C"), OR(D14="W",D14="AN")),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3" s="4">
        <f t="array" ref="E113">IF(OR(E15="W",E15="AN"), SUMPRODUCT((totalDemandsData!$A$2:$A$127 = "Normal or Better Demands (acre-feet/year)") * (totalDemandsData!$C$2:$C$127 = 'To Code In Python'!E$108) * (totalDemandsData!$D$1:$H$1 = 'To Code In Python'!$B$2) * totalDemandsData!$D$2:$H$127), IF(AND(OR(E15 = "BN", E15 = "D", E15 = "C"), OR(E14="W",E14="AN")),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3" s="4">
        <f t="array" ref="F113">IF(OR(F15="W",F15="AN"), SUMPRODUCT((totalDemandsData!$A$2:$A$127 = "Normal or Better Demands (acre-feet/year)") * (totalDemandsData!$C$2:$C$127 = 'To Code In Python'!F$108) * (totalDemandsData!$D$1:$H$1 = 'To Code In Python'!$B$2) * totalDemandsData!$D$2:$H$127), IF(AND(OR(F15 = "BN", F15 = "D", F15 = "C"), OR(F14="W",F14="AN")),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3" s="4">
        <f t="array" ref="G113">IF(OR(G15="W",G15="AN"), SUMPRODUCT((totalDemandsData!$A$2:$A$127 = "Normal or Better Demands (acre-feet/year)") * (totalDemandsData!$C$2:$C$127 = 'To Code In Python'!G$108) * (totalDemandsData!$D$1:$H$1 = 'To Code In Python'!$B$2) * totalDemandsData!$D$2:$H$127), IF(AND(OR(G15 = "BN", G15 = "D", G15 = "C"), OR(G14="W",G14="AN")),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3" s="4">
        <f t="array" ref="H113">IF(OR(H15="W",H15="AN"), SUMPRODUCT((totalDemandsData!$A$2:$A$127 = "Normal or Better Demands (acre-feet/year)") * (totalDemandsData!$C$2:$C$127 = 'To Code In Python'!H$108) * (totalDemandsData!$D$1:$H$1 = 'To Code In Python'!$B$2) * totalDemandsData!$D$2:$H$127), IF(AND(OR(H15 = "BN", H15 = "D", H15 = "C"), OR(H14="W",H14="AN")),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3" s="4">
        <f t="array" ref="I113">IF(OR(I15="W",I15="AN"), SUMPRODUCT((totalDemandsData!$A$2:$A$127 = "Normal or Better Demands (acre-feet/year)") * (totalDemandsData!$C$2:$C$127 = 'To Code In Python'!I$108) * (totalDemandsData!$D$1:$H$1 = 'To Code In Python'!$B$2) * totalDemandsData!$D$2:$H$127), IF(AND(OR(I15 = "BN", I15 = "D", I15 = "C"), OR(I14="W",I14="AN")),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3" s="4">
        <f t="array" ref="J113">IF(OR(J15="W",J15="AN"), SUMPRODUCT((totalDemandsData!$A$2:$A$127 = "Normal or Better Demands (acre-feet/year)") * (totalDemandsData!$C$2:$C$127 = 'To Code In Python'!J$108) * (totalDemandsData!$D$1:$H$1 = 'To Code In Python'!$B$2) * totalDemandsData!$D$2:$H$127), IF(AND(OR(J15 = "BN", J15 = "D", J15 = "C"), OR(J14="W",J14="AN")),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3" s="4">
        <f t="array" ref="K113">IF(OR(K15="W",K15="AN"), SUMPRODUCT((totalDemandsData!$A$2:$A$127 = "Normal or Better Demands (acre-feet/year)") * (totalDemandsData!$C$2:$C$127 = 'To Code In Python'!K$108) * (totalDemandsData!$D$1:$H$1 = 'To Code In Python'!$B$2) * totalDemandsData!$D$2:$H$127), IF(AND(OR(K15 = "BN", K15 = "D", K15 = "C"), OR(K14="W",K14="AN")),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3" s="4">
        <f t="array" ref="L113">IF(OR(L15="W",L15="AN"), SUMPRODUCT((totalDemandsData!$A$2:$A$127 = "Normal or Better Demands (acre-feet/year)") * (totalDemandsData!$C$2:$C$127 = 'To Code In Python'!L$108) * (totalDemandsData!$D$1:$H$1 = 'To Code In Python'!$B$2) * totalDemandsData!$D$2:$H$127), IF(AND(OR(L15 = "BN", L15 = "D", L15 = "C"), OR(L14="W",L14="AN")),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3" s="4">
        <f t="array" ref="M113">IF(OR(M15="W",M15="AN"), SUMPRODUCT((totalDemandsData!$A$2:$A$127 = "Normal or Better Demands (acre-feet/year)") * (totalDemandsData!$C$2:$C$127 = 'To Code In Python'!M$108) * (totalDemandsData!$D$1:$H$1 = 'To Code In Python'!$B$2) * totalDemandsData!$D$2:$H$127), IF(AND(OR(M15 = "BN", M15 = "D", M15 = "C"), OR(M14="W",M14="AN")),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3" s="4">
        <f t="array" ref="N113">IF(OR(N15="W",N15="AN"), SUMPRODUCT((totalDemandsData!$A$2:$A$127 = "Normal or Better Demands (acre-feet/year)") * (totalDemandsData!$C$2:$C$127 = 'To Code In Python'!N$108) * (totalDemandsData!$D$1:$H$1 = 'To Code In Python'!$B$2) * totalDemandsData!$D$2:$H$127), IF(AND(OR(N15 = "BN", N15 = "D", N15 = "C"), OR(N14="W",N14="AN")),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3" s="4">
        <f t="array" ref="O113">IF(OR(O15="W",O15="AN"), SUMPRODUCT((totalDemandsData!$A$2:$A$127 = "Normal or Better Demands (acre-feet/year)") * (totalDemandsData!$C$2:$C$127 = 'To Code In Python'!O$108) * (totalDemandsData!$D$1:$H$1 = 'To Code In Python'!$B$2) * totalDemandsData!$D$2:$H$127), IF(AND(OR(O15 = "BN", O15 = "D", O15 = "C"), OR(O14="W",O14="AN")),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3" s="4">
        <f t="array" ref="P113">IF(OR(P15="W",P15="AN"), SUMPRODUCT((totalDemandsData!$A$2:$A$127 = "Normal or Better Demands (acre-feet/year)") * (totalDemandsData!$C$2:$C$127 = 'To Code In Python'!P$108) * (totalDemandsData!$D$1:$H$1 = 'To Code In Python'!$B$2) * totalDemandsData!$D$2:$H$127), IF(AND(OR(P15 = "BN", P15 = "D", P15 = "C"), OR(P14="W",P14="AN")),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3" s="4">
        <f t="array" ref="Q113">IF(OR(Q15="W",Q15="AN"), SUMPRODUCT((totalDemandsData!$A$2:$A$127 = "Normal or Better Demands (acre-feet/year)") * (totalDemandsData!$C$2:$C$127 = 'To Code In Python'!Q$108) * (totalDemandsData!$D$1:$H$1 = 'To Code In Python'!$B$2) * totalDemandsData!$D$2:$H$127), IF(AND(OR(Q15 = "BN", Q15 = "D", Q15 = "C"), OR(Q14="W",Q14="AN")),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3" s="4">
        <f t="array" ref="R113">IF(OR(R15="W",R15="AN"), SUMPRODUCT((totalDemandsData!$A$2:$A$127 = "Normal or Better Demands (acre-feet/year)") * (totalDemandsData!$C$2:$C$127 = 'To Code In Python'!R$108) * (totalDemandsData!$D$1:$H$1 = 'To Code In Python'!$B$2) * totalDemandsData!$D$2:$H$127), IF(AND(OR(R15 = "BN", R15 = "D", R15 = "C"), OR(R14="W",R14="AN")),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3" s="4">
        <f t="array" ref="S113">IF(OR(S15="W",S15="AN"), SUMPRODUCT((totalDemandsData!$A$2:$A$127 = "Normal or Better Demands (acre-feet/year)") * (totalDemandsData!$C$2:$C$127 = 'To Code In Python'!S$108) * (totalDemandsData!$D$1:$H$1 = 'To Code In Python'!$B$2) * totalDemandsData!$D$2:$H$127), IF(AND(OR(S15 = "BN", S15 = "D", S15 = "C"), OR(S14="W",S14="AN")),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3" s="4">
        <f t="array" ref="T113">IF(OR(T15="W",T15="AN"), SUMPRODUCT((totalDemandsData!$A$2:$A$127 = "Normal or Better Demands (acre-feet/year)") * (totalDemandsData!$C$2:$C$127 = 'To Code In Python'!T$108) * (totalDemandsData!$D$1:$H$1 = 'To Code In Python'!$B$2) * totalDemandsData!$D$2:$H$127), IF(AND(OR(T15 = "BN", T15 = "D", T15 = "C"), OR(T14="W",T14="AN")),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3" s="4">
        <f t="array" ref="U113">IF(OR(U15="W",U15="AN"), SUMPRODUCT((totalDemandsData!$A$2:$A$127 = "Normal or Better Demands (acre-feet/year)") * (totalDemandsData!$C$2:$C$127 = 'To Code In Python'!U$108) * (totalDemandsData!$D$1:$H$1 = 'To Code In Python'!$B$2) * totalDemandsData!$D$2:$H$127), IF(AND(OR(U15 = "BN", U15 = "D", U15 = "C"), OR(U14="W",U14="AN")),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3" s="4">
        <f t="array" ref="V113">IF(OR(V15="W",V15="AN"), SUMPRODUCT((totalDemandsData!$A$2:$A$127 = "Normal or Better Demands (acre-feet/year)") * (totalDemandsData!$C$2:$C$127 = 'To Code In Python'!V$108) * (totalDemandsData!$D$1:$H$1 = 'To Code In Python'!$B$2) * totalDemandsData!$D$2:$H$127), IF(AND(OR(V15 = "BN", V15 = "D", V15 = "C"), OR(V14="W",V14="AN")),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3" s="4">
        <f t="array" ref="W113">IF(OR(W15="W",W15="AN"), SUMPRODUCT((totalDemandsData!$A$2:$A$127 = "Normal or Better Demands (acre-feet/year)") * (totalDemandsData!$C$2:$C$127 = 'To Code In Python'!W$108) * (totalDemandsData!$D$1:$H$1 = 'To Code In Python'!$B$2) * totalDemandsData!$D$2:$H$127), IF(AND(OR(W15 = "BN", W15 = "D", W15 = "C"), OR(W14="W",W14="AN")),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3" s="4">
        <f t="array" ref="X113">IF(OR(X15="W",X15="AN"), SUMPRODUCT((totalDemandsData!$A$2:$A$127 = "Normal or Better Demands (acre-feet/year)") * (totalDemandsData!$C$2:$C$127 = 'To Code In Python'!X$108) * (totalDemandsData!$D$1:$H$1 = 'To Code In Python'!$B$2) * totalDemandsData!$D$2:$H$127), IF(AND(OR(X15 = "BN", X15 = "D", X15 = "C"), OR(X14="W",X14="AN")),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3" s="4">
        <f t="array" ref="Y113">IF(OR(Y15="W",Y15="AN"), SUMPRODUCT((totalDemandsData!$A$2:$A$127 = "Normal or Better Demands (acre-feet/year)") * (totalDemandsData!$C$2:$C$127 = 'To Code In Python'!Y$108) * (totalDemandsData!$D$1:$H$1 = 'To Code In Python'!$B$2) * totalDemandsData!$D$2:$H$127), IF(AND(OR(Y15 = "BN", Y15 = "D", Y15 = "C"), OR(Y14="W",Y14="AN")),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3" s="4">
        <f t="array" ref="Z113">IF(OR(Z15="W",Z15="AN"), SUMPRODUCT((totalDemandsData!$A$2:$A$127 = "Normal or Better Demands (acre-feet/year)") * (totalDemandsData!$C$2:$C$127 = 'To Code In Python'!Z$108) * (totalDemandsData!$D$1:$H$1 = 'To Code In Python'!$B$2) * totalDemandsData!$D$2:$H$127), IF(AND(OR(Z15 = "BN", Z15 = "D", Z15 = "C"), OR(Z14="W",Z14="AN")),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3" s="4">
        <f t="array" ref="AA113">IF(OR(AA15="W",AA15="AN"), SUMPRODUCT((totalDemandsData!$A$2:$A$127 = "Normal or Better Demands (acre-feet/year)") * (totalDemandsData!$C$2:$C$127 = 'To Code In Python'!AA$108) * (totalDemandsData!$D$1:$H$1 = 'To Code In Python'!$B$2) * totalDemandsData!$D$2:$H$127), IF(AND(OR(AA15 = "BN", AA15 = "D", AA15 = "C"), OR(AA14="W",AA14="AN")),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3" s="4">
        <f t="array" ref="AB113">IF(OR(AB15="W",AB15="AN"), SUMPRODUCT((totalDemandsData!$A$2:$A$127 = "Normal or Better Demands (acre-feet/year)") * (totalDemandsData!$C$2:$C$127 = 'To Code In Python'!AB$108) * (totalDemandsData!$D$1:$H$1 = 'To Code In Python'!$B$2) * totalDemandsData!$D$2:$H$127), IF(AND(OR(AB15 = "BN", AB15 = "D", AB15 = "C"), OR(AB14="W",AB14="AN")),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3" s="4">
        <f t="array" ref="AC113">IF(OR(AC15="W",AC15="AN"), SUMPRODUCT((totalDemandsData!$A$2:$A$127 = "Normal or Better Demands (acre-feet/year)") * (totalDemandsData!$C$2:$C$127 = 'To Code In Python'!AC$108) * (totalDemandsData!$D$1:$H$1 = 'To Code In Python'!$B$2) * totalDemandsData!$D$2:$H$127), IF(AND(OR(AC15 = "BN", AC15 = "D", AC15 = "C"), OR(AC14="W",AC14="AN")),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3" s="4">
        <f t="array" ref="AD113">IF(OR(AD15="W",AD15="AN"), SUMPRODUCT((totalDemandsData!$A$2:$A$127 = "Normal or Better Demands (acre-feet/year)") * (totalDemandsData!$C$2:$C$127 = 'To Code In Python'!AD$108) * (totalDemandsData!$D$1:$H$1 = 'To Code In Python'!$B$2) * totalDemandsData!$D$2:$H$127), IF(AND(OR(AD15 = "BN", AD15 = "D", AD15 = "C"), OR(AD14="W",AD14="AN")),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3" s="4">
        <f t="array" ref="AE113">IF(OR(AE15="W",AE15="AN"), SUMPRODUCT((totalDemandsData!$A$2:$A$127 = "Normal or Better Demands (acre-feet/year)") * (totalDemandsData!$C$2:$C$127 = 'To Code In Python'!AE$108) * (totalDemandsData!$D$1:$H$1 = 'To Code In Python'!$B$2) * totalDemandsData!$D$2:$H$127), IF(AND(OR(AE15 = "BN", AE15 = "D", AE15 = "C"), OR(AE14="W",AE14="AN")),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3" s="4">
        <f t="array" ref="AF113">IF(OR(AF15="W",AF15="AN"), SUMPRODUCT((totalDemandsData!$A$2:$A$127 = "Normal or Better Demands (acre-feet/year)") * (totalDemandsData!$C$2:$C$127 = 'To Code In Python'!AF$108) * (totalDemandsData!$D$1:$H$1 = 'To Code In Python'!$B$2) * totalDemandsData!$D$2:$H$127), IF(AND(OR(AF15 = "BN", AF15 = "D", AF15 = "C"), OR(AF14="W",AF14="AN")),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3" s="4">
        <f t="array" ref="AG113">IF(OR(AG15="W",AG15="AN"), SUMPRODUCT((totalDemandsData!$A$2:$A$127 = "Normal or Better Demands (acre-feet/year)") * (totalDemandsData!$C$2:$C$127 = 'To Code In Python'!AG$108) * (totalDemandsData!$D$1:$H$1 = 'To Code In Python'!$B$2) * totalDemandsData!$D$2:$H$127), IF(AND(OR(AG15 = "BN", AG15 = "D", AG15 = "C"), OR(AG14="W",AG14="AN")),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3" s="4">
        <f t="array" ref="AH113">IF(OR(AH15="W",AH15="AN"), SUMPRODUCT((totalDemandsData!$A$2:$A$127 = "Normal or Better Demands (acre-feet/year)") * (totalDemandsData!$C$2:$C$127 = 'To Code In Python'!AH$108) * (totalDemandsData!$D$1:$H$1 = 'To Code In Python'!$B$2) * totalDemandsData!$D$2:$H$127), IF(AND(OR(AH15 = "BN", AH15 = "D", AH15 = "C"), OR(AH14="W",AH14="AN")),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3" s="4">
        <f t="array" ref="AI113">IF(OR(AI15="W",AI15="AN"), SUMPRODUCT((totalDemandsData!$A$2:$A$127 = "Normal or Better Demands (acre-feet/year)") * (totalDemandsData!$C$2:$C$127 = 'To Code In Python'!AI$108) * (totalDemandsData!$D$1:$H$1 = 'To Code In Python'!$B$2) * totalDemandsData!$D$2:$H$127), IF(AND(OR(AI15 = "BN", AI15 = "D", AI15 = "C"), OR(AI14="W",AI14="AN")),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3" s="4">
        <f t="array" ref="AJ113">IF(OR(AJ15="W",AJ15="AN"), SUMPRODUCT((totalDemandsData!$A$2:$A$127 = "Normal or Better Demands (acre-feet/year)") * (totalDemandsData!$C$2:$C$127 = 'To Code In Python'!AJ$108) * (totalDemandsData!$D$1:$H$1 = 'To Code In Python'!$B$2) * totalDemandsData!$D$2:$H$127), IF(AND(OR(AJ15 = "BN", AJ15 = "D", AJ15 = "C"), OR(AJ14="W",AJ14="AN")),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3" s="4">
        <f t="array" ref="AK113">IF(OR(AK15="W",AK15="AN"), SUMPRODUCT((totalDemandsData!$A$2:$A$127 = "Normal or Better Demands (acre-feet/year)") * (totalDemandsData!$C$2:$C$127 = 'To Code In Python'!AK$108) * (totalDemandsData!$D$1:$H$1 = 'To Code In Python'!$B$2) * totalDemandsData!$D$2:$H$127), IF(AND(OR(AK15 = "BN", AK15 = "D", AK15 = "C"), OR(AK14="W",AK14="AN")),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3" s="4">
        <f t="array" ref="AL113">IF(OR(AL15="W",AL15="AN"), SUMPRODUCT((totalDemandsData!$A$2:$A$127 = "Normal or Better Demands (acre-feet/year)") * (totalDemandsData!$C$2:$C$127 = 'To Code In Python'!AL$108) * (totalDemandsData!$D$1:$H$1 = 'To Code In Python'!$B$2) * totalDemandsData!$D$2:$H$127), IF(AND(OR(AL15 = "BN", AL15 = "D", AL15 = "C"), OR(AL14="W",AL14="AN")),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3" s="4">
        <f t="array" ref="AM113">IF(OR(AM15="W",AM15="AN"), SUMPRODUCT((totalDemandsData!$A$2:$A$127 = "Normal or Better Demands (acre-feet/year)") * (totalDemandsData!$C$2:$C$127 = 'To Code In Python'!AM$108) * (totalDemandsData!$D$1:$H$1 = 'To Code In Python'!$B$2) * totalDemandsData!$D$2:$H$127), IF(AND(OR(AM15 = "BN", AM15 = "D", AM15 = "C"), OR(AM14="W",AM14="AN")),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3" s="4">
        <f t="array" ref="AN113">IF(OR(AN15="W",AN15="AN"), SUMPRODUCT((totalDemandsData!$A$2:$A$127 = "Normal or Better Demands (acre-feet/year)") * (totalDemandsData!$C$2:$C$127 = 'To Code In Python'!AN$108) * (totalDemandsData!$D$1:$H$1 = 'To Code In Python'!$B$2) * totalDemandsData!$D$2:$H$127), IF(AND(OR(AN15 = "BN", AN15 = "D", AN15 = "C"), OR(AN14="W",AN14="AN")),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3" s="4">
        <f t="array" ref="AO113">IF(OR(AO15="W",AO15="AN"), SUMPRODUCT((totalDemandsData!$A$2:$A$127 = "Normal or Better Demands (acre-feet/year)") * (totalDemandsData!$C$2:$C$127 = 'To Code In Python'!AO$108) * (totalDemandsData!$D$1:$H$1 = 'To Code In Python'!$B$2) * totalDemandsData!$D$2:$H$127), IF(AND(OR(AO15 = "BN", AO15 = "D", AO15 = "C"), OR(AO14="W",AO14="AN")),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3" s="4">
        <f t="array" ref="AP113">IF(OR(AP15="W",AP15="AN"), SUMPRODUCT((totalDemandsData!$A$2:$A$127 = "Normal or Better Demands (acre-feet/year)") * (totalDemandsData!$C$2:$C$127 = 'To Code In Python'!AP$108) * (totalDemandsData!$D$1:$H$1 = 'To Code In Python'!$B$2) * totalDemandsData!$D$2:$H$127), IF(AND(OR(AP15 = "BN", AP15 = "D", AP15 = "C"), OR(AP14="W",AP14="AN")),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3" s="4">
        <f t="array" ref="AQ113">IF(OR(AQ15="W",AQ15="AN"), SUMPRODUCT((totalDemandsData!$A$2:$A$127 = "Normal or Better Demands (acre-feet/year)") * (totalDemandsData!$C$2:$C$127 = 'To Code In Python'!AQ$108) * (totalDemandsData!$D$1:$H$1 = 'To Code In Python'!$B$2) * totalDemandsData!$D$2:$H$127), IF(AND(OR(AQ15 = "BN", AQ15 = "D", AQ15 = "C"), OR(AQ14="W",AQ14="AN")),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4" spans="1:43" hidden="1" outlineLevel="1" x14ac:dyDescent="0.35">
      <c r="A114" s="2">
        <v>1927</v>
      </c>
      <c r="B114" s="4">
        <f t="array" ref="B114">IF(OR(B16="W",B16="AN"), SUMPRODUCT((totalDemandsData!$A$2:$A$127 = "Normal or Better Demands (acre-feet/year)") * (totalDemandsData!$C$2:$C$127 = 'To Code In Python'!B$108) * (totalDemandsData!$D$1:$H$1 = 'To Code In Python'!$B$2) * totalDemandsData!$D$2:$H$127), IF(AND(OR(B16 = "BN", B16 = "D", B16 = "C"), OR(B15="W",B15="AN")),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14" s="4">
        <f t="array" ref="C114">IF(OR(C16="W",C16="AN"), SUMPRODUCT((totalDemandsData!$A$2:$A$127 = "Normal or Better Demands (acre-feet/year)") * (totalDemandsData!$C$2:$C$127 = 'To Code In Python'!C$108) * (totalDemandsData!$D$1:$H$1 = 'To Code In Python'!$B$2) * totalDemandsData!$D$2:$H$127), IF(AND(OR(C16 = "BN", C16 = "D", C16 = "C"), OR(C15="W",C15="AN")),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14" s="4">
        <f t="array" ref="D114">IF(OR(D16="W",D16="AN"), SUMPRODUCT((totalDemandsData!$A$2:$A$127 = "Normal or Better Demands (acre-feet/year)") * (totalDemandsData!$C$2:$C$127 = 'To Code In Python'!D$108) * (totalDemandsData!$D$1:$H$1 = 'To Code In Python'!$B$2) * totalDemandsData!$D$2:$H$127), IF(AND(OR(D16 = "BN", D16 = "D", D16 = "C"), OR(D15="W",D15="AN")),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14" s="4">
        <f t="array" ref="E114">IF(OR(E16="W",E16="AN"), SUMPRODUCT((totalDemandsData!$A$2:$A$127 = "Normal or Better Demands (acre-feet/year)") * (totalDemandsData!$C$2:$C$127 = 'To Code In Python'!E$108) * (totalDemandsData!$D$1:$H$1 = 'To Code In Python'!$B$2) * totalDemandsData!$D$2:$H$127), IF(AND(OR(E16 = "BN", E16 = "D", E16 = "C"), OR(E15="W",E15="AN")),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14" s="4">
        <f t="array" ref="F114">IF(OR(F16="W",F16="AN"), SUMPRODUCT((totalDemandsData!$A$2:$A$127 = "Normal or Better Demands (acre-feet/year)") * (totalDemandsData!$C$2:$C$127 = 'To Code In Python'!F$108) * (totalDemandsData!$D$1:$H$1 = 'To Code In Python'!$B$2) * totalDemandsData!$D$2:$H$127), IF(AND(OR(F16 = "BN", F16 = "D", F16 = "C"), OR(F15="W",F15="AN")),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14" s="4">
        <f t="array" ref="G114">IF(OR(G16="W",G16="AN"), SUMPRODUCT((totalDemandsData!$A$2:$A$127 = "Normal or Better Demands (acre-feet/year)") * (totalDemandsData!$C$2:$C$127 = 'To Code In Python'!G$108) * (totalDemandsData!$D$1:$H$1 = 'To Code In Python'!$B$2) * totalDemandsData!$D$2:$H$127), IF(AND(OR(G16 = "BN", G16 = "D", G16 = "C"), OR(G15="W",G15="AN")),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14" s="4">
        <f t="array" ref="H114">IF(OR(H16="W",H16="AN"), SUMPRODUCT((totalDemandsData!$A$2:$A$127 = "Normal or Better Demands (acre-feet/year)") * (totalDemandsData!$C$2:$C$127 = 'To Code In Python'!H$108) * (totalDemandsData!$D$1:$H$1 = 'To Code In Python'!$B$2) * totalDemandsData!$D$2:$H$127), IF(AND(OR(H16 = "BN", H16 = "D", H16 = "C"), OR(H15="W",H15="AN")),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14" s="4">
        <f t="array" ref="I114">IF(OR(I16="W",I16="AN"), SUMPRODUCT((totalDemandsData!$A$2:$A$127 = "Normal or Better Demands (acre-feet/year)") * (totalDemandsData!$C$2:$C$127 = 'To Code In Python'!I$108) * (totalDemandsData!$D$1:$H$1 = 'To Code In Python'!$B$2) * totalDemandsData!$D$2:$H$127), IF(AND(OR(I16 = "BN", I16 = "D", I16 = "C"), OR(I15="W",I15="AN")),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14" s="4">
        <f t="array" ref="J114">IF(OR(J16="W",J16="AN"), SUMPRODUCT((totalDemandsData!$A$2:$A$127 = "Normal or Better Demands (acre-feet/year)") * (totalDemandsData!$C$2:$C$127 = 'To Code In Python'!J$108) * (totalDemandsData!$D$1:$H$1 = 'To Code In Python'!$B$2) * totalDemandsData!$D$2:$H$127), IF(AND(OR(J16 = "BN", J16 = "D", J16 = "C"), OR(J15="W",J15="AN")),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14" s="4">
        <f t="array" ref="K114">IF(OR(K16="W",K16="AN"), SUMPRODUCT((totalDemandsData!$A$2:$A$127 = "Normal or Better Demands (acre-feet/year)") * (totalDemandsData!$C$2:$C$127 = 'To Code In Python'!K$108) * (totalDemandsData!$D$1:$H$1 = 'To Code In Python'!$B$2) * totalDemandsData!$D$2:$H$127), IF(AND(OR(K16 = "BN", K16 = "D", K16 = "C"), OR(K15="W",K15="AN")),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14" s="4">
        <f t="array" ref="L114">IF(OR(L16="W",L16="AN"), SUMPRODUCT((totalDemandsData!$A$2:$A$127 = "Normal or Better Demands (acre-feet/year)") * (totalDemandsData!$C$2:$C$127 = 'To Code In Python'!L$108) * (totalDemandsData!$D$1:$H$1 = 'To Code In Python'!$B$2) * totalDemandsData!$D$2:$H$127), IF(AND(OR(L16 = "BN", L16 = "D", L16 = "C"), OR(L15="W",L15="AN")),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14" s="4">
        <f t="array" ref="M114">IF(OR(M16="W",M16="AN"), SUMPRODUCT((totalDemandsData!$A$2:$A$127 = "Normal or Better Demands (acre-feet/year)") * (totalDemandsData!$C$2:$C$127 = 'To Code In Python'!M$108) * (totalDemandsData!$D$1:$H$1 = 'To Code In Python'!$B$2) * totalDemandsData!$D$2:$H$127), IF(AND(OR(M16 = "BN", M16 = "D", M16 = "C"), OR(M15="W",M15="AN")),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14" s="4">
        <f t="array" ref="N114">IF(OR(N16="W",N16="AN"), SUMPRODUCT((totalDemandsData!$A$2:$A$127 = "Normal or Better Demands (acre-feet/year)") * (totalDemandsData!$C$2:$C$127 = 'To Code In Python'!N$108) * (totalDemandsData!$D$1:$H$1 = 'To Code In Python'!$B$2) * totalDemandsData!$D$2:$H$127), IF(AND(OR(N16 = "BN", N16 = "D", N16 = "C"), OR(N15="W",N15="AN")),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4" s="4">
        <f t="array" ref="O114">IF(OR(O16="W",O16="AN"), SUMPRODUCT((totalDemandsData!$A$2:$A$127 = "Normal or Better Demands (acre-feet/year)") * (totalDemandsData!$C$2:$C$127 = 'To Code In Python'!O$108) * (totalDemandsData!$D$1:$H$1 = 'To Code In Python'!$B$2) * totalDemandsData!$D$2:$H$127), IF(AND(OR(O16 = "BN", O16 = "D", O16 = "C"), OR(O15="W",O15="AN")),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4" s="4">
        <f t="array" ref="P114">IF(OR(P16="W",P16="AN"), SUMPRODUCT((totalDemandsData!$A$2:$A$127 = "Normal or Better Demands (acre-feet/year)") * (totalDemandsData!$C$2:$C$127 = 'To Code In Python'!P$108) * (totalDemandsData!$D$1:$H$1 = 'To Code In Python'!$B$2) * totalDemandsData!$D$2:$H$127), IF(AND(OR(P16 = "BN", P16 = "D", P16 = "C"), OR(P15="W",P15="AN")),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4" s="4">
        <f t="array" ref="Q114">IF(OR(Q16="W",Q16="AN"), SUMPRODUCT((totalDemandsData!$A$2:$A$127 = "Normal or Better Demands (acre-feet/year)") * (totalDemandsData!$C$2:$C$127 = 'To Code In Python'!Q$108) * (totalDemandsData!$D$1:$H$1 = 'To Code In Python'!$B$2) * totalDemandsData!$D$2:$H$127), IF(AND(OR(Q16 = "BN", Q16 = "D", Q16 = "C"), OR(Q15="W",Q15="AN")),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4" s="4">
        <f t="array" ref="R114">IF(OR(R16="W",R16="AN"), SUMPRODUCT((totalDemandsData!$A$2:$A$127 = "Normal or Better Demands (acre-feet/year)") * (totalDemandsData!$C$2:$C$127 = 'To Code In Python'!R$108) * (totalDemandsData!$D$1:$H$1 = 'To Code In Python'!$B$2) * totalDemandsData!$D$2:$H$127), IF(AND(OR(R16 = "BN", R16 = "D", R16 = "C"), OR(R15="W",R15="AN")),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4" s="4">
        <f t="array" ref="S114">IF(OR(S16="W",S16="AN"), SUMPRODUCT((totalDemandsData!$A$2:$A$127 = "Normal or Better Demands (acre-feet/year)") * (totalDemandsData!$C$2:$C$127 = 'To Code In Python'!S$108) * (totalDemandsData!$D$1:$H$1 = 'To Code In Python'!$B$2) * totalDemandsData!$D$2:$H$127), IF(AND(OR(S16 = "BN", S16 = "D", S16 = "C"), OR(S15="W",S15="AN")),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4" s="4">
        <f t="array" ref="T114">IF(OR(T16="W",T16="AN"), SUMPRODUCT((totalDemandsData!$A$2:$A$127 = "Normal or Better Demands (acre-feet/year)") * (totalDemandsData!$C$2:$C$127 = 'To Code In Python'!T$108) * (totalDemandsData!$D$1:$H$1 = 'To Code In Python'!$B$2) * totalDemandsData!$D$2:$H$127), IF(AND(OR(T16 = "BN", T16 = "D", T16 = "C"), OR(T15="W",T15="AN")),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4" s="4">
        <f t="array" ref="U114">IF(OR(U16="W",U16="AN"), SUMPRODUCT((totalDemandsData!$A$2:$A$127 = "Normal or Better Demands (acre-feet/year)") * (totalDemandsData!$C$2:$C$127 = 'To Code In Python'!U$108) * (totalDemandsData!$D$1:$H$1 = 'To Code In Python'!$B$2) * totalDemandsData!$D$2:$H$127), IF(AND(OR(U16 = "BN", U16 = "D", U16 = "C"), OR(U15="W",U15="AN")),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4" s="4">
        <f t="array" ref="V114">IF(OR(V16="W",V16="AN"), SUMPRODUCT((totalDemandsData!$A$2:$A$127 = "Normal or Better Demands (acre-feet/year)") * (totalDemandsData!$C$2:$C$127 = 'To Code In Python'!V$108) * (totalDemandsData!$D$1:$H$1 = 'To Code In Python'!$B$2) * totalDemandsData!$D$2:$H$127), IF(AND(OR(V16 = "BN", V16 = "D", V16 = "C"), OR(V15="W",V15="AN")),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4" s="4">
        <f t="array" ref="W114">IF(OR(W16="W",W16="AN"), SUMPRODUCT((totalDemandsData!$A$2:$A$127 = "Normal or Better Demands (acre-feet/year)") * (totalDemandsData!$C$2:$C$127 = 'To Code In Python'!W$108) * (totalDemandsData!$D$1:$H$1 = 'To Code In Python'!$B$2) * totalDemandsData!$D$2:$H$127), IF(AND(OR(W16 = "BN", W16 = "D", W16 = "C"), OR(W15="W",W15="AN")),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4" s="4">
        <f t="array" ref="X114">IF(OR(X16="W",X16="AN"), SUMPRODUCT((totalDemandsData!$A$2:$A$127 = "Normal or Better Demands (acre-feet/year)") * (totalDemandsData!$C$2:$C$127 = 'To Code In Python'!X$108) * (totalDemandsData!$D$1:$H$1 = 'To Code In Python'!$B$2) * totalDemandsData!$D$2:$H$127), IF(AND(OR(X16 = "BN", X16 = "D", X16 = "C"), OR(X15="W",X15="AN")),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14" s="4">
        <f t="array" ref="Y114">IF(OR(Y16="W",Y16="AN"), SUMPRODUCT((totalDemandsData!$A$2:$A$127 = "Normal or Better Demands (acre-feet/year)") * (totalDemandsData!$C$2:$C$127 = 'To Code In Python'!Y$108) * (totalDemandsData!$D$1:$H$1 = 'To Code In Python'!$B$2) * totalDemandsData!$D$2:$H$127), IF(AND(OR(Y16 = "BN", Y16 = "D", Y16 = "C"), OR(Y15="W",Y15="AN")),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14" s="4">
        <f t="array" ref="Z114">IF(OR(Z16="W",Z16="AN"), SUMPRODUCT((totalDemandsData!$A$2:$A$127 = "Normal or Better Demands (acre-feet/year)") * (totalDemandsData!$C$2:$C$127 = 'To Code In Python'!Z$108) * (totalDemandsData!$D$1:$H$1 = 'To Code In Python'!$B$2) * totalDemandsData!$D$2:$H$127), IF(AND(OR(Z16 = "BN", Z16 = "D", Z16 = "C"), OR(Z15="W",Z15="AN")),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14" s="4">
        <f t="array" ref="AA114">IF(OR(AA16="W",AA16="AN"), SUMPRODUCT((totalDemandsData!$A$2:$A$127 = "Normal or Better Demands (acre-feet/year)") * (totalDemandsData!$C$2:$C$127 = 'To Code In Python'!AA$108) * (totalDemandsData!$D$1:$H$1 = 'To Code In Python'!$B$2) * totalDemandsData!$D$2:$H$127), IF(AND(OR(AA16 = "BN", AA16 = "D", AA16 = "C"), OR(AA15="W",AA15="AN")),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14" s="4">
        <f t="array" ref="AB114">IF(OR(AB16="W",AB16="AN"), SUMPRODUCT((totalDemandsData!$A$2:$A$127 = "Normal or Better Demands (acre-feet/year)") * (totalDemandsData!$C$2:$C$127 = 'To Code In Python'!AB$108) * (totalDemandsData!$D$1:$H$1 = 'To Code In Python'!$B$2) * totalDemandsData!$D$2:$H$127), IF(AND(OR(AB16 = "BN", AB16 = "D", AB16 = "C"), OR(AB15="W",AB15="AN")),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14" s="4">
        <f t="array" ref="AC114">IF(OR(AC16="W",AC16="AN"), SUMPRODUCT((totalDemandsData!$A$2:$A$127 = "Normal or Better Demands (acre-feet/year)") * (totalDemandsData!$C$2:$C$127 = 'To Code In Python'!AC$108) * (totalDemandsData!$D$1:$H$1 = 'To Code In Python'!$B$2) * totalDemandsData!$D$2:$H$127), IF(AND(OR(AC16 = "BN", AC16 = "D", AC16 = "C"), OR(AC15="W",AC15="AN")),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14" s="4">
        <f t="array" ref="AD114">IF(OR(AD16="W",AD16="AN"), SUMPRODUCT((totalDemandsData!$A$2:$A$127 = "Normal or Better Demands (acre-feet/year)") * (totalDemandsData!$C$2:$C$127 = 'To Code In Python'!AD$108) * (totalDemandsData!$D$1:$H$1 = 'To Code In Python'!$B$2) * totalDemandsData!$D$2:$H$127), IF(AND(OR(AD16 = "BN", AD16 = "D", AD16 = "C"), OR(AD15="W",AD15="AN")),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4" s="4">
        <f t="array" ref="AE114">IF(OR(AE16="W",AE16="AN"), SUMPRODUCT((totalDemandsData!$A$2:$A$127 = "Normal or Better Demands (acre-feet/year)") * (totalDemandsData!$C$2:$C$127 = 'To Code In Python'!AE$108) * (totalDemandsData!$D$1:$H$1 = 'To Code In Python'!$B$2) * totalDemandsData!$D$2:$H$127), IF(AND(OR(AE16 = "BN", AE16 = "D", AE16 = "C"), OR(AE15="W",AE15="AN")),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4" s="4">
        <f t="array" ref="AF114">IF(OR(AF16="W",AF16="AN"), SUMPRODUCT((totalDemandsData!$A$2:$A$127 = "Normal or Better Demands (acre-feet/year)") * (totalDemandsData!$C$2:$C$127 = 'To Code In Python'!AF$108) * (totalDemandsData!$D$1:$H$1 = 'To Code In Python'!$B$2) * totalDemandsData!$D$2:$H$127), IF(AND(OR(AF16 = "BN", AF16 = "D", AF16 = "C"), OR(AF15="W",AF15="AN")),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4" s="4">
        <f t="array" ref="AG114">IF(OR(AG16="W",AG16="AN"), SUMPRODUCT((totalDemandsData!$A$2:$A$127 = "Normal or Better Demands (acre-feet/year)") * (totalDemandsData!$C$2:$C$127 = 'To Code In Python'!AG$108) * (totalDemandsData!$D$1:$H$1 = 'To Code In Python'!$B$2) * totalDemandsData!$D$2:$H$127), IF(AND(OR(AG16 = "BN", AG16 = "D", AG16 = "C"), OR(AG15="W",AG15="AN")),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4" s="4">
        <f t="array" ref="AH114">IF(OR(AH16="W",AH16="AN"), SUMPRODUCT((totalDemandsData!$A$2:$A$127 = "Normal or Better Demands (acre-feet/year)") * (totalDemandsData!$C$2:$C$127 = 'To Code In Python'!AH$108) * (totalDemandsData!$D$1:$H$1 = 'To Code In Python'!$B$2) * totalDemandsData!$D$2:$H$127), IF(AND(OR(AH16 = "BN", AH16 = "D", AH16 = "C"), OR(AH15="W",AH15="AN")),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4" s="4">
        <f t="array" ref="AI114">IF(OR(AI16="W",AI16="AN"), SUMPRODUCT((totalDemandsData!$A$2:$A$127 = "Normal or Better Demands (acre-feet/year)") * (totalDemandsData!$C$2:$C$127 = 'To Code In Python'!AI$108) * (totalDemandsData!$D$1:$H$1 = 'To Code In Python'!$B$2) * totalDemandsData!$D$2:$H$127), IF(AND(OR(AI16 = "BN", AI16 = "D", AI16 = "C"), OR(AI15="W",AI15="AN")),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4" s="4">
        <f t="array" ref="AJ114">IF(OR(AJ16="W",AJ16="AN"), SUMPRODUCT((totalDemandsData!$A$2:$A$127 = "Normal or Better Demands (acre-feet/year)") * (totalDemandsData!$C$2:$C$127 = 'To Code In Python'!AJ$108) * (totalDemandsData!$D$1:$H$1 = 'To Code In Python'!$B$2) * totalDemandsData!$D$2:$H$127), IF(AND(OR(AJ16 = "BN", AJ16 = "D", AJ16 = "C"), OR(AJ15="W",AJ15="AN")),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4" s="4">
        <f t="array" ref="AK114">IF(OR(AK16="W",AK16="AN"), SUMPRODUCT((totalDemandsData!$A$2:$A$127 = "Normal or Better Demands (acre-feet/year)") * (totalDemandsData!$C$2:$C$127 = 'To Code In Python'!AK$108) * (totalDemandsData!$D$1:$H$1 = 'To Code In Python'!$B$2) * totalDemandsData!$D$2:$H$127), IF(AND(OR(AK16 = "BN", AK16 = "D", AK16 = "C"), OR(AK15="W",AK15="AN")),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4" s="4">
        <f t="array" ref="AL114">IF(OR(AL16="W",AL16="AN"), SUMPRODUCT((totalDemandsData!$A$2:$A$127 = "Normal or Better Demands (acre-feet/year)") * (totalDemandsData!$C$2:$C$127 = 'To Code In Python'!AL$108) * (totalDemandsData!$D$1:$H$1 = 'To Code In Python'!$B$2) * totalDemandsData!$D$2:$H$127), IF(AND(OR(AL16 = "BN", AL16 = "D", AL16 = "C"), OR(AL15="W",AL15="AN")),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4" s="4">
        <f t="array" ref="AM114">IF(OR(AM16="W",AM16="AN"), SUMPRODUCT((totalDemandsData!$A$2:$A$127 = "Normal or Better Demands (acre-feet/year)") * (totalDemandsData!$C$2:$C$127 = 'To Code In Python'!AM$108) * (totalDemandsData!$D$1:$H$1 = 'To Code In Python'!$B$2) * totalDemandsData!$D$2:$H$127), IF(AND(OR(AM16 = "BN", AM16 = "D", AM16 = "C"), OR(AM15="W",AM15="AN")),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4" s="4">
        <f t="array" ref="AN114">IF(OR(AN16="W",AN16="AN"), SUMPRODUCT((totalDemandsData!$A$2:$A$127 = "Normal or Better Demands (acre-feet/year)") * (totalDemandsData!$C$2:$C$127 = 'To Code In Python'!AN$108) * (totalDemandsData!$D$1:$H$1 = 'To Code In Python'!$B$2) * totalDemandsData!$D$2:$H$127), IF(AND(OR(AN16 = "BN", AN16 = "D", AN16 = "C"), OR(AN15="W",AN15="AN")),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4" s="4">
        <f t="array" ref="AO114">IF(OR(AO16="W",AO16="AN"), SUMPRODUCT((totalDemandsData!$A$2:$A$127 = "Normal or Better Demands (acre-feet/year)") * (totalDemandsData!$C$2:$C$127 = 'To Code In Python'!AO$108) * (totalDemandsData!$D$1:$H$1 = 'To Code In Python'!$B$2) * totalDemandsData!$D$2:$H$127), IF(AND(OR(AO16 = "BN", AO16 = "D", AO16 = "C"), OR(AO15="W",AO15="AN")),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4" s="4">
        <f t="array" ref="AP114">IF(OR(AP16="W",AP16="AN"), SUMPRODUCT((totalDemandsData!$A$2:$A$127 = "Normal or Better Demands (acre-feet/year)") * (totalDemandsData!$C$2:$C$127 = 'To Code In Python'!AP$108) * (totalDemandsData!$D$1:$H$1 = 'To Code In Python'!$B$2) * totalDemandsData!$D$2:$H$127), IF(AND(OR(AP16 = "BN", AP16 = "D", AP16 = "C"), OR(AP15="W",AP15="AN")),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4" s="4">
        <f t="array" ref="AQ114">IF(OR(AQ16="W",AQ16="AN"), SUMPRODUCT((totalDemandsData!$A$2:$A$127 = "Normal or Better Demands (acre-feet/year)") * (totalDemandsData!$C$2:$C$127 = 'To Code In Python'!AQ$108) * (totalDemandsData!$D$1:$H$1 = 'To Code In Python'!$B$2) * totalDemandsData!$D$2:$H$127), IF(AND(OR(AQ16 = "BN", AQ16 = "D", AQ16 = "C"), OR(AQ15="W",AQ15="AN")),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15" spans="1:43" hidden="1" outlineLevel="1" x14ac:dyDescent="0.35">
      <c r="A115" s="2">
        <v>1928</v>
      </c>
      <c r="B115" s="4">
        <f t="array" ref="B115">IF(OR(B17="W",B17="AN"), SUMPRODUCT((totalDemandsData!$A$2:$A$127 = "Normal or Better Demands (acre-feet/year)") * (totalDemandsData!$C$2:$C$127 = 'To Code In Python'!B$108) * (totalDemandsData!$D$1:$H$1 = 'To Code In Python'!$B$2) * totalDemandsData!$D$2:$H$127), IF(AND(OR(B17 = "BN", B17 = "D", B17 = "C"), OR(B16="W",B16="AN")),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15" s="4">
        <f t="array" ref="C115">IF(OR(C17="W",C17="AN"), SUMPRODUCT((totalDemandsData!$A$2:$A$127 = "Normal or Better Demands (acre-feet/year)") * (totalDemandsData!$C$2:$C$127 = 'To Code In Python'!C$108) * (totalDemandsData!$D$1:$H$1 = 'To Code In Python'!$B$2) * totalDemandsData!$D$2:$H$127), IF(AND(OR(C17 = "BN", C17 = "D", C17 = "C"), OR(C16="W",C16="AN")),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15" s="4">
        <f t="array" ref="D115">IF(OR(D17="W",D17="AN"), SUMPRODUCT((totalDemandsData!$A$2:$A$127 = "Normal or Better Demands (acre-feet/year)") * (totalDemandsData!$C$2:$C$127 = 'To Code In Python'!D$108) * (totalDemandsData!$D$1:$H$1 = 'To Code In Python'!$B$2) * totalDemandsData!$D$2:$H$127), IF(AND(OR(D17 = "BN", D17 = "D", D17 = "C"), OR(D16="W",D16="AN")),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15" s="4">
        <f t="array" ref="E115">IF(OR(E17="W",E17="AN"), SUMPRODUCT((totalDemandsData!$A$2:$A$127 = "Normal or Better Demands (acre-feet/year)") * (totalDemandsData!$C$2:$C$127 = 'To Code In Python'!E$108) * (totalDemandsData!$D$1:$H$1 = 'To Code In Python'!$B$2) * totalDemandsData!$D$2:$H$127), IF(AND(OR(E17 = "BN", E17 = "D", E17 = "C"), OR(E16="W",E16="AN")),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15" s="4">
        <f t="array" ref="F115">IF(OR(F17="W",F17="AN"), SUMPRODUCT((totalDemandsData!$A$2:$A$127 = "Normal or Better Demands (acre-feet/year)") * (totalDemandsData!$C$2:$C$127 = 'To Code In Python'!F$108) * (totalDemandsData!$D$1:$H$1 = 'To Code In Python'!$B$2) * totalDemandsData!$D$2:$H$127), IF(AND(OR(F17 = "BN", F17 = "D", F17 = "C"), OR(F16="W",F16="AN")),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15" s="4">
        <f t="array" ref="G115">IF(OR(G17="W",G17="AN"), SUMPRODUCT((totalDemandsData!$A$2:$A$127 = "Normal or Better Demands (acre-feet/year)") * (totalDemandsData!$C$2:$C$127 = 'To Code In Python'!G$108) * (totalDemandsData!$D$1:$H$1 = 'To Code In Python'!$B$2) * totalDemandsData!$D$2:$H$127), IF(AND(OR(G17 = "BN", G17 = "D", G17 = "C"), OR(G16="W",G16="AN")),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15" s="4">
        <f t="array" ref="H115">IF(OR(H17="W",H17="AN"), SUMPRODUCT((totalDemandsData!$A$2:$A$127 = "Normal or Better Demands (acre-feet/year)") * (totalDemandsData!$C$2:$C$127 = 'To Code In Python'!H$108) * (totalDemandsData!$D$1:$H$1 = 'To Code In Python'!$B$2) * totalDemandsData!$D$2:$H$127), IF(AND(OR(H17 = "BN", H17 = "D", H17 = "C"), OR(H16="W",H16="AN")),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15" s="4">
        <f t="array" ref="I115">IF(OR(I17="W",I17="AN"), SUMPRODUCT((totalDemandsData!$A$2:$A$127 = "Normal or Better Demands (acre-feet/year)") * (totalDemandsData!$C$2:$C$127 = 'To Code In Python'!I$108) * (totalDemandsData!$D$1:$H$1 = 'To Code In Python'!$B$2) * totalDemandsData!$D$2:$H$127), IF(AND(OR(I17 = "BN", I17 = "D", I17 = "C"), OR(I16="W",I16="AN")),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15" s="4">
        <f t="array" ref="J115">IF(OR(J17="W",J17="AN"), SUMPRODUCT((totalDemandsData!$A$2:$A$127 = "Normal or Better Demands (acre-feet/year)") * (totalDemandsData!$C$2:$C$127 = 'To Code In Python'!J$108) * (totalDemandsData!$D$1:$H$1 = 'To Code In Python'!$B$2) * totalDemandsData!$D$2:$H$127), IF(AND(OR(J17 = "BN", J17 = "D", J17 = "C"), OR(J16="W",J16="AN")),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15" s="4">
        <f t="array" ref="K115">IF(OR(K17="W",K17="AN"), SUMPRODUCT((totalDemandsData!$A$2:$A$127 = "Normal or Better Demands (acre-feet/year)") * (totalDemandsData!$C$2:$C$127 = 'To Code In Python'!K$108) * (totalDemandsData!$D$1:$H$1 = 'To Code In Python'!$B$2) * totalDemandsData!$D$2:$H$127), IF(AND(OR(K17 = "BN", K17 = "D", K17 = "C"), OR(K16="W",K16="AN")),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15" s="4">
        <f t="array" ref="L115">IF(OR(L17="W",L17="AN"), SUMPRODUCT((totalDemandsData!$A$2:$A$127 = "Normal or Better Demands (acre-feet/year)") * (totalDemandsData!$C$2:$C$127 = 'To Code In Python'!L$108) * (totalDemandsData!$D$1:$H$1 = 'To Code In Python'!$B$2) * totalDemandsData!$D$2:$H$127), IF(AND(OR(L17 = "BN", L17 = "D", L17 = "C"), OR(L16="W",L16="AN")),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15" s="4">
        <f t="array" ref="M115">IF(OR(M17="W",M17="AN"), SUMPRODUCT((totalDemandsData!$A$2:$A$127 = "Normal or Better Demands (acre-feet/year)") * (totalDemandsData!$C$2:$C$127 = 'To Code In Python'!M$108) * (totalDemandsData!$D$1:$H$1 = 'To Code In Python'!$B$2) * totalDemandsData!$D$2:$H$127), IF(AND(OR(M17 = "BN", M17 = "D", M17 = "C"), OR(M16="W",M16="AN")),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15" s="4">
        <f t="array" ref="N115">IF(OR(N17="W",N17="AN"), SUMPRODUCT((totalDemandsData!$A$2:$A$127 = "Normal or Better Demands (acre-feet/year)") * (totalDemandsData!$C$2:$C$127 = 'To Code In Python'!N$108) * (totalDemandsData!$D$1:$H$1 = 'To Code In Python'!$B$2) * totalDemandsData!$D$2:$H$127), IF(AND(OR(N17 = "BN", N17 = "D", N17 = "C"), OR(N16="W",N16="AN")),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15" s="4">
        <f t="array" ref="O115">IF(OR(O17="W",O17="AN"), SUMPRODUCT((totalDemandsData!$A$2:$A$127 = "Normal or Better Demands (acre-feet/year)") * (totalDemandsData!$C$2:$C$127 = 'To Code In Python'!O$108) * (totalDemandsData!$D$1:$H$1 = 'To Code In Python'!$B$2) * totalDemandsData!$D$2:$H$127), IF(AND(OR(O17 = "BN", O17 = "D", O17 = "C"), OR(O16="W",O16="AN")),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15" s="4">
        <f t="array" ref="P115">IF(OR(P17="W",P17="AN"), SUMPRODUCT((totalDemandsData!$A$2:$A$127 = "Normal or Better Demands (acre-feet/year)") * (totalDemandsData!$C$2:$C$127 = 'To Code In Python'!P$108) * (totalDemandsData!$D$1:$H$1 = 'To Code In Python'!$B$2) * totalDemandsData!$D$2:$H$127), IF(AND(OR(P17 = "BN", P17 = "D", P17 = "C"), OR(P16="W",P16="AN")),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15" s="4">
        <f t="array" ref="Q115">IF(OR(Q17="W",Q17="AN"), SUMPRODUCT((totalDemandsData!$A$2:$A$127 = "Normal or Better Demands (acre-feet/year)") * (totalDemandsData!$C$2:$C$127 = 'To Code In Python'!Q$108) * (totalDemandsData!$D$1:$H$1 = 'To Code In Python'!$B$2) * totalDemandsData!$D$2:$H$127), IF(AND(OR(Q17 = "BN", Q17 = "D", Q17 = "C"), OR(Q16="W",Q16="AN")),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15" s="4">
        <f t="array" ref="R115">IF(OR(R17="W",R17="AN"), SUMPRODUCT((totalDemandsData!$A$2:$A$127 = "Normal or Better Demands (acre-feet/year)") * (totalDemandsData!$C$2:$C$127 = 'To Code In Python'!R$108) * (totalDemandsData!$D$1:$H$1 = 'To Code In Python'!$B$2) * totalDemandsData!$D$2:$H$127), IF(AND(OR(R17 = "BN", R17 = "D", R17 = "C"), OR(R16="W",R16="AN")),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15" s="4">
        <f t="array" ref="S115">IF(OR(S17="W",S17="AN"), SUMPRODUCT((totalDemandsData!$A$2:$A$127 = "Normal or Better Demands (acre-feet/year)") * (totalDemandsData!$C$2:$C$127 = 'To Code In Python'!S$108) * (totalDemandsData!$D$1:$H$1 = 'To Code In Python'!$B$2) * totalDemandsData!$D$2:$H$127), IF(AND(OR(S17 = "BN", S17 = "D", S17 = "C"), OR(S16="W",S16="AN")),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15" s="4">
        <f t="array" ref="T115">IF(OR(T17="W",T17="AN"), SUMPRODUCT((totalDemandsData!$A$2:$A$127 = "Normal or Better Demands (acre-feet/year)") * (totalDemandsData!$C$2:$C$127 = 'To Code In Python'!T$108) * (totalDemandsData!$D$1:$H$1 = 'To Code In Python'!$B$2) * totalDemandsData!$D$2:$H$127), IF(AND(OR(T17 = "BN", T17 = "D", T17 = "C"), OR(T16="W",T16="AN")),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15" s="4">
        <f t="array" ref="U115">IF(OR(U17="W",U17="AN"), SUMPRODUCT((totalDemandsData!$A$2:$A$127 = "Normal or Better Demands (acre-feet/year)") * (totalDemandsData!$C$2:$C$127 = 'To Code In Python'!U$108) * (totalDemandsData!$D$1:$H$1 = 'To Code In Python'!$B$2) * totalDemandsData!$D$2:$H$127), IF(AND(OR(U17 = "BN", U17 = "D", U17 = "C"), OR(U16="W",U16="AN")),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15" s="4">
        <f t="array" ref="V115">IF(OR(V17="W",V17="AN"), SUMPRODUCT((totalDemandsData!$A$2:$A$127 = "Normal or Better Demands (acre-feet/year)") * (totalDemandsData!$C$2:$C$127 = 'To Code In Python'!V$108) * (totalDemandsData!$D$1:$H$1 = 'To Code In Python'!$B$2) * totalDemandsData!$D$2:$H$127), IF(AND(OR(V17 = "BN", V17 = "D", V17 = "C"), OR(V16="W",V16="AN")),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15" s="4">
        <f t="array" ref="W115">IF(OR(W17="W",W17="AN"), SUMPRODUCT((totalDemandsData!$A$2:$A$127 = "Normal or Better Demands (acre-feet/year)") * (totalDemandsData!$C$2:$C$127 = 'To Code In Python'!W$108) * (totalDemandsData!$D$1:$H$1 = 'To Code In Python'!$B$2) * totalDemandsData!$D$2:$H$127), IF(AND(OR(W17 = "BN", W17 = "D", W17 = "C"), OR(W16="W",W16="AN")),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15" s="4">
        <f t="array" ref="X115">IF(OR(X17="W",X17="AN"), SUMPRODUCT((totalDemandsData!$A$2:$A$127 = "Normal or Better Demands (acre-feet/year)") * (totalDemandsData!$C$2:$C$127 = 'To Code In Python'!X$108) * (totalDemandsData!$D$1:$H$1 = 'To Code In Python'!$B$2) * totalDemandsData!$D$2:$H$127), IF(AND(OR(X17 = "BN", X17 = "D", X17 = "C"), OR(X16="W",X16="AN")),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15" s="4">
        <f t="array" ref="Y115">IF(OR(Y17="W",Y17="AN"), SUMPRODUCT((totalDemandsData!$A$2:$A$127 = "Normal or Better Demands (acre-feet/year)") * (totalDemandsData!$C$2:$C$127 = 'To Code In Python'!Y$108) * (totalDemandsData!$D$1:$H$1 = 'To Code In Python'!$B$2) * totalDemandsData!$D$2:$H$127), IF(AND(OR(Y17 = "BN", Y17 = "D", Y17 = "C"), OR(Y16="W",Y16="AN")),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15" s="4">
        <f t="array" ref="Z115">IF(OR(Z17="W",Z17="AN"), SUMPRODUCT((totalDemandsData!$A$2:$A$127 = "Normal or Better Demands (acre-feet/year)") * (totalDemandsData!$C$2:$C$127 = 'To Code In Python'!Z$108) * (totalDemandsData!$D$1:$H$1 = 'To Code In Python'!$B$2) * totalDemandsData!$D$2:$H$127), IF(AND(OR(Z17 = "BN", Z17 = "D", Z17 = "C"), OR(Z16="W",Z16="AN")),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15" s="4">
        <f t="array" ref="AA115">IF(OR(AA17="W",AA17="AN"), SUMPRODUCT((totalDemandsData!$A$2:$A$127 = "Normal or Better Demands (acre-feet/year)") * (totalDemandsData!$C$2:$C$127 = 'To Code In Python'!AA$108) * (totalDemandsData!$D$1:$H$1 = 'To Code In Python'!$B$2) * totalDemandsData!$D$2:$H$127), IF(AND(OR(AA17 = "BN", AA17 = "D", AA17 = "C"), OR(AA16="W",AA16="AN")),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15" s="4">
        <f t="array" ref="AB115">IF(OR(AB17="W",AB17="AN"), SUMPRODUCT((totalDemandsData!$A$2:$A$127 = "Normal or Better Demands (acre-feet/year)") * (totalDemandsData!$C$2:$C$127 = 'To Code In Python'!AB$108) * (totalDemandsData!$D$1:$H$1 = 'To Code In Python'!$B$2) * totalDemandsData!$D$2:$H$127), IF(AND(OR(AB17 = "BN", AB17 = "D", AB17 = "C"), OR(AB16="W",AB16="AN")),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15" s="4">
        <f t="array" ref="AC115">IF(OR(AC17="W",AC17="AN"), SUMPRODUCT((totalDemandsData!$A$2:$A$127 = "Normal or Better Demands (acre-feet/year)") * (totalDemandsData!$C$2:$C$127 = 'To Code In Python'!AC$108) * (totalDemandsData!$D$1:$H$1 = 'To Code In Python'!$B$2) * totalDemandsData!$D$2:$H$127), IF(AND(OR(AC17 = "BN", AC17 = "D", AC17 = "C"), OR(AC16="W",AC16="AN")),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15" s="4">
        <f t="array" ref="AD115">IF(OR(AD17="W",AD17="AN"), SUMPRODUCT((totalDemandsData!$A$2:$A$127 = "Normal or Better Demands (acre-feet/year)") * (totalDemandsData!$C$2:$C$127 = 'To Code In Python'!AD$108) * (totalDemandsData!$D$1:$H$1 = 'To Code In Python'!$B$2) * totalDemandsData!$D$2:$H$127), IF(AND(OR(AD17 = "BN", AD17 = "D", AD17 = "C"), OR(AD16="W",AD16="AN")),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15" s="4">
        <f t="array" ref="AE115">IF(OR(AE17="W",AE17="AN"), SUMPRODUCT((totalDemandsData!$A$2:$A$127 = "Normal or Better Demands (acre-feet/year)") * (totalDemandsData!$C$2:$C$127 = 'To Code In Python'!AE$108) * (totalDemandsData!$D$1:$H$1 = 'To Code In Python'!$B$2) * totalDemandsData!$D$2:$H$127), IF(AND(OR(AE17 = "BN", AE17 = "D", AE17 = "C"), OR(AE16="W",AE16="AN")),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15" s="4">
        <f t="array" ref="AF115">IF(OR(AF17="W",AF17="AN"), SUMPRODUCT((totalDemandsData!$A$2:$A$127 = "Normal or Better Demands (acre-feet/year)") * (totalDemandsData!$C$2:$C$127 = 'To Code In Python'!AF$108) * (totalDemandsData!$D$1:$H$1 = 'To Code In Python'!$B$2) * totalDemandsData!$D$2:$H$127), IF(AND(OR(AF17 = "BN", AF17 = "D", AF17 = "C"), OR(AF16="W",AF16="AN")),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15" s="4">
        <f t="array" ref="AG115">IF(OR(AG17="W",AG17="AN"), SUMPRODUCT((totalDemandsData!$A$2:$A$127 = "Normal or Better Demands (acre-feet/year)") * (totalDemandsData!$C$2:$C$127 = 'To Code In Python'!AG$108) * (totalDemandsData!$D$1:$H$1 = 'To Code In Python'!$B$2) * totalDemandsData!$D$2:$H$127), IF(AND(OR(AG17 = "BN", AG17 = "D", AG17 = "C"), OR(AG16="W",AG16="AN")),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15" s="4">
        <f t="array" ref="AH115">IF(OR(AH17="W",AH17="AN"), SUMPRODUCT((totalDemandsData!$A$2:$A$127 = "Normal or Better Demands (acre-feet/year)") * (totalDemandsData!$C$2:$C$127 = 'To Code In Python'!AH$108) * (totalDemandsData!$D$1:$H$1 = 'To Code In Python'!$B$2) * totalDemandsData!$D$2:$H$127), IF(AND(OR(AH17 = "BN", AH17 = "D", AH17 = "C"), OR(AH16="W",AH16="AN")),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15" s="4">
        <f t="array" ref="AI115">IF(OR(AI17="W",AI17="AN"), SUMPRODUCT((totalDemandsData!$A$2:$A$127 = "Normal or Better Demands (acre-feet/year)") * (totalDemandsData!$C$2:$C$127 = 'To Code In Python'!AI$108) * (totalDemandsData!$D$1:$H$1 = 'To Code In Python'!$B$2) * totalDemandsData!$D$2:$H$127), IF(AND(OR(AI17 = "BN", AI17 = "D", AI17 = "C"), OR(AI16="W",AI16="AN")),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15" s="4">
        <f t="array" ref="AJ115">IF(OR(AJ17="W",AJ17="AN"), SUMPRODUCT((totalDemandsData!$A$2:$A$127 = "Normal or Better Demands (acre-feet/year)") * (totalDemandsData!$C$2:$C$127 = 'To Code In Python'!AJ$108) * (totalDemandsData!$D$1:$H$1 = 'To Code In Python'!$B$2) * totalDemandsData!$D$2:$H$127), IF(AND(OR(AJ17 = "BN", AJ17 = "D", AJ17 = "C"), OR(AJ16="W",AJ16="AN")),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15" s="4">
        <f t="array" ref="AK115">IF(OR(AK17="W",AK17="AN"), SUMPRODUCT((totalDemandsData!$A$2:$A$127 = "Normal or Better Demands (acre-feet/year)") * (totalDemandsData!$C$2:$C$127 = 'To Code In Python'!AK$108) * (totalDemandsData!$D$1:$H$1 = 'To Code In Python'!$B$2) * totalDemandsData!$D$2:$H$127), IF(AND(OR(AK17 = "BN", AK17 = "D", AK17 = "C"), OR(AK16="W",AK16="AN")),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15" s="4">
        <f t="array" ref="AL115">IF(OR(AL17="W",AL17="AN"), SUMPRODUCT((totalDemandsData!$A$2:$A$127 = "Normal or Better Demands (acre-feet/year)") * (totalDemandsData!$C$2:$C$127 = 'To Code In Python'!AL$108) * (totalDemandsData!$D$1:$H$1 = 'To Code In Python'!$B$2) * totalDemandsData!$D$2:$H$127), IF(AND(OR(AL17 = "BN", AL17 = "D", AL17 = "C"), OR(AL16="W",AL16="AN")),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15" s="4">
        <f t="array" ref="AM115">IF(OR(AM17="W",AM17="AN"), SUMPRODUCT((totalDemandsData!$A$2:$A$127 = "Normal or Better Demands (acre-feet/year)") * (totalDemandsData!$C$2:$C$127 = 'To Code In Python'!AM$108) * (totalDemandsData!$D$1:$H$1 = 'To Code In Python'!$B$2) * totalDemandsData!$D$2:$H$127), IF(AND(OR(AM17 = "BN", AM17 = "D", AM17 = "C"), OR(AM16="W",AM16="AN")),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15" s="4">
        <f t="array" ref="AN115">IF(OR(AN17="W",AN17="AN"), SUMPRODUCT((totalDemandsData!$A$2:$A$127 = "Normal or Better Demands (acre-feet/year)") * (totalDemandsData!$C$2:$C$127 = 'To Code In Python'!AN$108) * (totalDemandsData!$D$1:$H$1 = 'To Code In Python'!$B$2) * totalDemandsData!$D$2:$H$127), IF(AND(OR(AN17 = "BN", AN17 = "D", AN17 = "C"), OR(AN16="W",AN16="AN")),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15" s="4">
        <f t="array" ref="AO115">IF(OR(AO17="W",AO17="AN"), SUMPRODUCT((totalDemandsData!$A$2:$A$127 = "Normal or Better Demands (acre-feet/year)") * (totalDemandsData!$C$2:$C$127 = 'To Code In Python'!AO$108) * (totalDemandsData!$D$1:$H$1 = 'To Code In Python'!$B$2) * totalDemandsData!$D$2:$H$127), IF(AND(OR(AO17 = "BN", AO17 = "D", AO17 = "C"), OR(AO16="W",AO16="AN")),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15" s="4">
        <f t="array" ref="AP115">IF(OR(AP17="W",AP17="AN"), SUMPRODUCT((totalDemandsData!$A$2:$A$127 = "Normal or Better Demands (acre-feet/year)") * (totalDemandsData!$C$2:$C$127 = 'To Code In Python'!AP$108) * (totalDemandsData!$D$1:$H$1 = 'To Code In Python'!$B$2) * totalDemandsData!$D$2:$H$127), IF(AND(OR(AP17 = "BN", AP17 = "D", AP17 = "C"), OR(AP16="W",AP16="AN")),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15" s="4">
        <f t="array" ref="AQ115">IF(OR(AQ17="W",AQ17="AN"), SUMPRODUCT((totalDemandsData!$A$2:$A$127 = "Normal or Better Demands (acre-feet/year)") * (totalDemandsData!$C$2:$C$127 = 'To Code In Python'!AQ$108) * (totalDemandsData!$D$1:$H$1 = 'To Code In Python'!$B$2) * totalDemandsData!$D$2:$H$127), IF(AND(OR(AQ17 = "BN", AQ17 = "D", AQ17 = "C"), OR(AQ16="W",AQ16="AN")),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16" spans="1:43" hidden="1" outlineLevel="1" x14ac:dyDescent="0.35">
      <c r="A116" s="2">
        <v>1929</v>
      </c>
      <c r="B116" s="4">
        <f t="array" ref="B116">IF(OR(B18="W",B18="AN"), SUMPRODUCT((totalDemandsData!$A$2:$A$127 = "Normal or Better Demands (acre-feet/year)") * (totalDemandsData!$C$2:$C$127 = 'To Code In Python'!B$108) * (totalDemandsData!$D$1:$H$1 = 'To Code In Python'!$B$2) * totalDemandsData!$D$2:$H$127), IF(AND(OR(B18 = "BN", B18 = "D", B18 = "C"), OR(B17="W",B17="AN")),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16" s="4">
        <f t="array" ref="C116">IF(OR(C18="W",C18="AN"), SUMPRODUCT((totalDemandsData!$A$2:$A$127 = "Normal or Better Demands (acre-feet/year)") * (totalDemandsData!$C$2:$C$127 = 'To Code In Python'!C$108) * (totalDemandsData!$D$1:$H$1 = 'To Code In Python'!$B$2) * totalDemandsData!$D$2:$H$127), IF(AND(OR(C18 = "BN", C18 = "D", C18 = "C"), OR(C17="W",C17="AN")),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16" s="4">
        <f t="array" ref="D116">IF(OR(D18="W",D18="AN"), SUMPRODUCT((totalDemandsData!$A$2:$A$127 = "Normal or Better Demands (acre-feet/year)") * (totalDemandsData!$C$2:$C$127 = 'To Code In Python'!D$108) * (totalDemandsData!$D$1:$H$1 = 'To Code In Python'!$B$2) * totalDemandsData!$D$2:$H$127), IF(AND(OR(D18 = "BN", D18 = "D", D18 = "C"), OR(D17="W",D17="AN")),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16" s="4">
        <f t="array" ref="E116">IF(OR(E18="W",E18="AN"), SUMPRODUCT((totalDemandsData!$A$2:$A$127 = "Normal or Better Demands (acre-feet/year)") * (totalDemandsData!$C$2:$C$127 = 'To Code In Python'!E$108) * (totalDemandsData!$D$1:$H$1 = 'To Code In Python'!$B$2) * totalDemandsData!$D$2:$H$127), IF(AND(OR(E18 = "BN", E18 = "D", E18 = "C"), OR(E17="W",E17="AN")),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16" s="4">
        <f t="array" ref="F116">IF(OR(F18="W",F18="AN"), SUMPRODUCT((totalDemandsData!$A$2:$A$127 = "Normal or Better Demands (acre-feet/year)") * (totalDemandsData!$C$2:$C$127 = 'To Code In Python'!F$108) * (totalDemandsData!$D$1:$H$1 = 'To Code In Python'!$B$2) * totalDemandsData!$D$2:$H$127), IF(AND(OR(F18 = "BN", F18 = "D", F18 = "C"), OR(F17="W",F17="AN")),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16" s="4">
        <f t="array" ref="G116">IF(OR(G18="W",G18="AN"), SUMPRODUCT((totalDemandsData!$A$2:$A$127 = "Normal or Better Demands (acre-feet/year)") * (totalDemandsData!$C$2:$C$127 = 'To Code In Python'!G$108) * (totalDemandsData!$D$1:$H$1 = 'To Code In Python'!$B$2) * totalDemandsData!$D$2:$H$127), IF(AND(OR(G18 = "BN", G18 = "D", G18 = "C"), OR(G17="W",G17="AN")),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16" s="4">
        <f t="array" ref="H116">IF(OR(H18="W",H18="AN"), SUMPRODUCT((totalDemandsData!$A$2:$A$127 = "Normal or Better Demands (acre-feet/year)") * (totalDemandsData!$C$2:$C$127 = 'To Code In Python'!H$108) * (totalDemandsData!$D$1:$H$1 = 'To Code In Python'!$B$2) * totalDemandsData!$D$2:$H$127), IF(AND(OR(H18 = "BN", H18 = "D", H18 = "C"), OR(H17="W",H17="AN")),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16" s="4">
        <f t="array" ref="I116">IF(OR(I18="W",I18="AN"), SUMPRODUCT((totalDemandsData!$A$2:$A$127 = "Normal or Better Demands (acre-feet/year)") * (totalDemandsData!$C$2:$C$127 = 'To Code In Python'!I$108) * (totalDemandsData!$D$1:$H$1 = 'To Code In Python'!$B$2) * totalDemandsData!$D$2:$H$127), IF(AND(OR(I18 = "BN", I18 = "D", I18 = "C"), OR(I17="W",I17="AN")),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16" s="4">
        <f t="array" ref="J116">IF(OR(J18="W",J18="AN"), SUMPRODUCT((totalDemandsData!$A$2:$A$127 = "Normal or Better Demands (acre-feet/year)") * (totalDemandsData!$C$2:$C$127 = 'To Code In Python'!J$108) * (totalDemandsData!$D$1:$H$1 = 'To Code In Python'!$B$2) * totalDemandsData!$D$2:$H$127), IF(AND(OR(J18 = "BN", J18 = "D", J18 = "C"), OR(J17="W",J17="AN")),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16" s="4">
        <f t="array" ref="K116">IF(OR(K18="W",K18="AN"), SUMPRODUCT((totalDemandsData!$A$2:$A$127 = "Normal or Better Demands (acre-feet/year)") * (totalDemandsData!$C$2:$C$127 = 'To Code In Python'!K$108) * (totalDemandsData!$D$1:$H$1 = 'To Code In Python'!$B$2) * totalDemandsData!$D$2:$H$127), IF(AND(OR(K18 = "BN", K18 = "D", K18 = "C"), OR(K17="W",K17="AN")),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16" s="4">
        <f t="array" ref="L116">IF(OR(L18="W",L18="AN"), SUMPRODUCT((totalDemandsData!$A$2:$A$127 = "Normal or Better Demands (acre-feet/year)") * (totalDemandsData!$C$2:$C$127 = 'To Code In Python'!L$108) * (totalDemandsData!$D$1:$H$1 = 'To Code In Python'!$B$2) * totalDemandsData!$D$2:$H$127), IF(AND(OR(L18 = "BN", L18 = "D", L18 = "C"), OR(L17="W",L17="AN")),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16" s="4">
        <f t="array" ref="M116">IF(OR(M18="W",M18="AN"), SUMPRODUCT((totalDemandsData!$A$2:$A$127 = "Normal or Better Demands (acre-feet/year)") * (totalDemandsData!$C$2:$C$127 = 'To Code In Python'!M$108) * (totalDemandsData!$D$1:$H$1 = 'To Code In Python'!$B$2) * totalDemandsData!$D$2:$H$127), IF(AND(OR(M18 = "BN", M18 = "D", M18 = "C"), OR(M17="W",M17="AN")),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16" s="4">
        <f t="array" ref="N116">IF(OR(N18="W",N18="AN"), SUMPRODUCT((totalDemandsData!$A$2:$A$127 = "Normal or Better Demands (acre-feet/year)") * (totalDemandsData!$C$2:$C$127 = 'To Code In Python'!N$108) * (totalDemandsData!$D$1:$H$1 = 'To Code In Python'!$B$2) * totalDemandsData!$D$2:$H$127), IF(AND(OR(N18 = "BN", N18 = "D", N18 = "C"), OR(N17="W",N17="AN")),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6" s="4">
        <f t="array" ref="O116">IF(OR(O18="W",O18="AN"), SUMPRODUCT((totalDemandsData!$A$2:$A$127 = "Normal or Better Demands (acre-feet/year)") * (totalDemandsData!$C$2:$C$127 = 'To Code In Python'!O$108) * (totalDemandsData!$D$1:$H$1 = 'To Code In Python'!$B$2) * totalDemandsData!$D$2:$H$127), IF(AND(OR(O18 = "BN", O18 = "D", O18 = "C"), OR(O17="W",O17="AN")),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6" s="4">
        <f t="array" ref="P116">IF(OR(P18="W",P18="AN"), SUMPRODUCT((totalDemandsData!$A$2:$A$127 = "Normal or Better Demands (acre-feet/year)") * (totalDemandsData!$C$2:$C$127 = 'To Code In Python'!P$108) * (totalDemandsData!$D$1:$H$1 = 'To Code In Python'!$B$2) * totalDemandsData!$D$2:$H$127), IF(AND(OR(P18 = "BN", P18 = "D", P18 = "C"), OR(P17="W",P17="AN")),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6" s="4">
        <f t="array" ref="Q116">IF(OR(Q18="W",Q18="AN"), SUMPRODUCT((totalDemandsData!$A$2:$A$127 = "Normal or Better Demands (acre-feet/year)") * (totalDemandsData!$C$2:$C$127 = 'To Code In Python'!Q$108) * (totalDemandsData!$D$1:$H$1 = 'To Code In Python'!$B$2) * totalDemandsData!$D$2:$H$127), IF(AND(OR(Q18 = "BN", Q18 = "D", Q18 = "C"), OR(Q17="W",Q17="AN")),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6" s="4">
        <f t="array" ref="R116">IF(OR(R18="W",R18="AN"), SUMPRODUCT((totalDemandsData!$A$2:$A$127 = "Normal or Better Demands (acre-feet/year)") * (totalDemandsData!$C$2:$C$127 = 'To Code In Python'!R$108) * (totalDemandsData!$D$1:$H$1 = 'To Code In Python'!$B$2) * totalDemandsData!$D$2:$H$127), IF(AND(OR(R18 = "BN", R18 = "D", R18 = "C"), OR(R17="W",R17="AN")),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6" s="4">
        <f t="array" ref="S116">IF(OR(S18="W",S18="AN"), SUMPRODUCT((totalDemandsData!$A$2:$A$127 = "Normal or Better Demands (acre-feet/year)") * (totalDemandsData!$C$2:$C$127 = 'To Code In Python'!S$108) * (totalDemandsData!$D$1:$H$1 = 'To Code In Python'!$B$2) * totalDemandsData!$D$2:$H$127), IF(AND(OR(S18 = "BN", S18 = "D", S18 = "C"), OR(S17="W",S17="AN")),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6" s="4">
        <f t="array" ref="T116">IF(OR(T18="W",T18="AN"), SUMPRODUCT((totalDemandsData!$A$2:$A$127 = "Normal or Better Demands (acre-feet/year)") * (totalDemandsData!$C$2:$C$127 = 'To Code In Python'!T$108) * (totalDemandsData!$D$1:$H$1 = 'To Code In Python'!$B$2) * totalDemandsData!$D$2:$H$127), IF(AND(OR(T18 = "BN", T18 = "D", T18 = "C"), OR(T17="W",T17="AN")),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6" s="4">
        <f t="array" ref="U116">IF(OR(U18="W",U18="AN"), SUMPRODUCT((totalDemandsData!$A$2:$A$127 = "Normal or Better Demands (acre-feet/year)") * (totalDemandsData!$C$2:$C$127 = 'To Code In Python'!U$108) * (totalDemandsData!$D$1:$H$1 = 'To Code In Python'!$B$2) * totalDemandsData!$D$2:$H$127), IF(AND(OR(U18 = "BN", U18 = "D", U18 = "C"), OR(U17="W",U17="AN")),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6" s="4">
        <f t="array" ref="V116">IF(OR(V18="W",V18="AN"), SUMPRODUCT((totalDemandsData!$A$2:$A$127 = "Normal or Better Demands (acre-feet/year)") * (totalDemandsData!$C$2:$C$127 = 'To Code In Python'!V$108) * (totalDemandsData!$D$1:$H$1 = 'To Code In Python'!$B$2) * totalDemandsData!$D$2:$H$127), IF(AND(OR(V18 = "BN", V18 = "D", V18 = "C"), OR(V17="W",V17="AN")),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6" s="4">
        <f t="array" ref="W116">IF(OR(W18="W",W18="AN"), SUMPRODUCT((totalDemandsData!$A$2:$A$127 = "Normal or Better Demands (acre-feet/year)") * (totalDemandsData!$C$2:$C$127 = 'To Code In Python'!W$108) * (totalDemandsData!$D$1:$H$1 = 'To Code In Python'!$B$2) * totalDemandsData!$D$2:$H$127), IF(AND(OR(W18 = "BN", W18 = "D", W18 = "C"), OR(W17="W",W17="AN")),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6" s="4">
        <f t="array" ref="X116">IF(OR(X18="W",X18="AN"), SUMPRODUCT((totalDemandsData!$A$2:$A$127 = "Normal or Better Demands (acre-feet/year)") * (totalDemandsData!$C$2:$C$127 = 'To Code In Python'!X$108) * (totalDemandsData!$D$1:$H$1 = 'To Code In Python'!$B$2) * totalDemandsData!$D$2:$H$127), IF(AND(OR(X18 = "BN", X18 = "D", X18 = "C"), OR(X17="W",X17="AN")),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16" s="4">
        <f t="array" ref="Y116">IF(OR(Y18="W",Y18="AN"), SUMPRODUCT((totalDemandsData!$A$2:$A$127 = "Normal or Better Demands (acre-feet/year)") * (totalDemandsData!$C$2:$C$127 = 'To Code In Python'!Y$108) * (totalDemandsData!$D$1:$H$1 = 'To Code In Python'!$B$2) * totalDemandsData!$D$2:$H$127), IF(AND(OR(Y18 = "BN", Y18 = "D", Y18 = "C"), OR(Y17="W",Y17="AN")),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16" s="4">
        <f t="array" ref="Z116">IF(OR(Z18="W",Z18="AN"), SUMPRODUCT((totalDemandsData!$A$2:$A$127 = "Normal or Better Demands (acre-feet/year)") * (totalDemandsData!$C$2:$C$127 = 'To Code In Python'!Z$108) * (totalDemandsData!$D$1:$H$1 = 'To Code In Python'!$B$2) * totalDemandsData!$D$2:$H$127), IF(AND(OR(Z18 = "BN", Z18 = "D", Z18 = "C"), OR(Z17="W",Z17="AN")),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16" s="4">
        <f t="array" ref="AA116">IF(OR(AA18="W",AA18="AN"), SUMPRODUCT((totalDemandsData!$A$2:$A$127 = "Normal or Better Demands (acre-feet/year)") * (totalDemandsData!$C$2:$C$127 = 'To Code In Python'!AA$108) * (totalDemandsData!$D$1:$H$1 = 'To Code In Python'!$B$2) * totalDemandsData!$D$2:$H$127), IF(AND(OR(AA18 = "BN", AA18 = "D", AA18 = "C"), OR(AA17="W",AA17="AN")),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16" s="4">
        <f t="array" ref="AB116">IF(OR(AB18="W",AB18="AN"), SUMPRODUCT((totalDemandsData!$A$2:$A$127 = "Normal or Better Demands (acre-feet/year)") * (totalDemandsData!$C$2:$C$127 = 'To Code In Python'!AB$108) * (totalDemandsData!$D$1:$H$1 = 'To Code In Python'!$B$2) * totalDemandsData!$D$2:$H$127), IF(AND(OR(AB18 = "BN", AB18 = "D", AB18 = "C"), OR(AB17="W",AB17="AN")),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16" s="4">
        <f t="array" ref="AC116">IF(OR(AC18="W",AC18="AN"), SUMPRODUCT((totalDemandsData!$A$2:$A$127 = "Normal or Better Demands (acre-feet/year)") * (totalDemandsData!$C$2:$C$127 = 'To Code In Python'!AC$108) * (totalDemandsData!$D$1:$H$1 = 'To Code In Python'!$B$2) * totalDemandsData!$D$2:$H$127), IF(AND(OR(AC18 = "BN", AC18 = "D", AC18 = "C"), OR(AC17="W",AC17="AN")),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16" s="4">
        <f t="array" ref="AD116">IF(OR(AD18="W",AD18="AN"), SUMPRODUCT((totalDemandsData!$A$2:$A$127 = "Normal or Better Demands (acre-feet/year)") * (totalDemandsData!$C$2:$C$127 = 'To Code In Python'!AD$108) * (totalDemandsData!$D$1:$H$1 = 'To Code In Python'!$B$2) * totalDemandsData!$D$2:$H$127), IF(AND(OR(AD18 = "BN", AD18 = "D", AD18 = "C"), OR(AD17="W",AD17="AN")),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6" s="4">
        <f t="array" ref="AE116">IF(OR(AE18="W",AE18="AN"), SUMPRODUCT((totalDemandsData!$A$2:$A$127 = "Normal or Better Demands (acre-feet/year)") * (totalDemandsData!$C$2:$C$127 = 'To Code In Python'!AE$108) * (totalDemandsData!$D$1:$H$1 = 'To Code In Python'!$B$2) * totalDemandsData!$D$2:$H$127), IF(AND(OR(AE18 = "BN", AE18 = "D", AE18 = "C"), OR(AE17="W",AE17="AN")),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6" s="4">
        <f t="array" ref="AF116">IF(OR(AF18="W",AF18="AN"), SUMPRODUCT((totalDemandsData!$A$2:$A$127 = "Normal or Better Demands (acre-feet/year)") * (totalDemandsData!$C$2:$C$127 = 'To Code In Python'!AF$108) * (totalDemandsData!$D$1:$H$1 = 'To Code In Python'!$B$2) * totalDemandsData!$D$2:$H$127), IF(AND(OR(AF18 = "BN", AF18 = "D", AF18 = "C"), OR(AF17="W",AF17="AN")),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6" s="4">
        <f t="array" ref="AG116">IF(OR(AG18="W",AG18="AN"), SUMPRODUCT((totalDemandsData!$A$2:$A$127 = "Normal or Better Demands (acre-feet/year)") * (totalDemandsData!$C$2:$C$127 = 'To Code In Python'!AG$108) * (totalDemandsData!$D$1:$H$1 = 'To Code In Python'!$B$2) * totalDemandsData!$D$2:$H$127), IF(AND(OR(AG18 = "BN", AG18 = "D", AG18 = "C"), OR(AG17="W",AG17="AN")),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6" s="4">
        <f t="array" ref="AH116">IF(OR(AH18="W",AH18="AN"), SUMPRODUCT((totalDemandsData!$A$2:$A$127 = "Normal or Better Demands (acre-feet/year)") * (totalDemandsData!$C$2:$C$127 = 'To Code In Python'!AH$108) * (totalDemandsData!$D$1:$H$1 = 'To Code In Python'!$B$2) * totalDemandsData!$D$2:$H$127), IF(AND(OR(AH18 = "BN", AH18 = "D", AH18 = "C"), OR(AH17="W",AH17="AN")),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6" s="4">
        <f t="array" ref="AI116">IF(OR(AI18="W",AI18="AN"), SUMPRODUCT((totalDemandsData!$A$2:$A$127 = "Normal or Better Demands (acre-feet/year)") * (totalDemandsData!$C$2:$C$127 = 'To Code In Python'!AI$108) * (totalDemandsData!$D$1:$H$1 = 'To Code In Python'!$B$2) * totalDemandsData!$D$2:$H$127), IF(AND(OR(AI18 = "BN", AI18 = "D", AI18 = "C"), OR(AI17="W",AI17="AN")),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6" s="4">
        <f t="array" ref="AJ116">IF(OR(AJ18="W",AJ18="AN"), SUMPRODUCT((totalDemandsData!$A$2:$A$127 = "Normal or Better Demands (acre-feet/year)") * (totalDemandsData!$C$2:$C$127 = 'To Code In Python'!AJ$108) * (totalDemandsData!$D$1:$H$1 = 'To Code In Python'!$B$2) * totalDemandsData!$D$2:$H$127), IF(AND(OR(AJ18 = "BN", AJ18 = "D", AJ18 = "C"), OR(AJ17="W",AJ17="AN")),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6" s="4">
        <f t="array" ref="AK116">IF(OR(AK18="W",AK18="AN"), SUMPRODUCT((totalDemandsData!$A$2:$A$127 = "Normal or Better Demands (acre-feet/year)") * (totalDemandsData!$C$2:$C$127 = 'To Code In Python'!AK$108) * (totalDemandsData!$D$1:$H$1 = 'To Code In Python'!$B$2) * totalDemandsData!$D$2:$H$127), IF(AND(OR(AK18 = "BN", AK18 = "D", AK18 = "C"), OR(AK17="W",AK17="AN")),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6" s="4">
        <f t="array" ref="AL116">IF(OR(AL18="W",AL18="AN"), SUMPRODUCT((totalDemandsData!$A$2:$A$127 = "Normal or Better Demands (acre-feet/year)") * (totalDemandsData!$C$2:$C$127 = 'To Code In Python'!AL$108) * (totalDemandsData!$D$1:$H$1 = 'To Code In Python'!$B$2) * totalDemandsData!$D$2:$H$127), IF(AND(OR(AL18 = "BN", AL18 = "D", AL18 = "C"), OR(AL17="W",AL17="AN")),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6" s="4">
        <f t="array" ref="AM116">IF(OR(AM18="W",AM18="AN"), SUMPRODUCT((totalDemandsData!$A$2:$A$127 = "Normal or Better Demands (acre-feet/year)") * (totalDemandsData!$C$2:$C$127 = 'To Code In Python'!AM$108) * (totalDemandsData!$D$1:$H$1 = 'To Code In Python'!$B$2) * totalDemandsData!$D$2:$H$127), IF(AND(OR(AM18 = "BN", AM18 = "D", AM18 = "C"), OR(AM17="W",AM17="AN")),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6" s="4">
        <f t="array" ref="AN116">IF(OR(AN18="W",AN18="AN"), SUMPRODUCT((totalDemandsData!$A$2:$A$127 = "Normal or Better Demands (acre-feet/year)") * (totalDemandsData!$C$2:$C$127 = 'To Code In Python'!AN$108) * (totalDemandsData!$D$1:$H$1 = 'To Code In Python'!$B$2) * totalDemandsData!$D$2:$H$127), IF(AND(OR(AN18 = "BN", AN18 = "D", AN18 = "C"), OR(AN17="W",AN17="AN")),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6" s="4">
        <f t="array" ref="AO116">IF(OR(AO18="W",AO18="AN"), SUMPRODUCT((totalDemandsData!$A$2:$A$127 = "Normal or Better Demands (acre-feet/year)") * (totalDemandsData!$C$2:$C$127 = 'To Code In Python'!AO$108) * (totalDemandsData!$D$1:$H$1 = 'To Code In Python'!$B$2) * totalDemandsData!$D$2:$H$127), IF(AND(OR(AO18 = "BN", AO18 = "D", AO18 = "C"), OR(AO17="W",AO17="AN")),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6" s="4">
        <f t="array" ref="AP116">IF(OR(AP18="W",AP18="AN"), SUMPRODUCT((totalDemandsData!$A$2:$A$127 = "Normal or Better Demands (acre-feet/year)") * (totalDemandsData!$C$2:$C$127 = 'To Code In Python'!AP$108) * (totalDemandsData!$D$1:$H$1 = 'To Code In Python'!$B$2) * totalDemandsData!$D$2:$H$127), IF(AND(OR(AP18 = "BN", AP18 = "D", AP18 = "C"), OR(AP17="W",AP17="AN")),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6" s="4">
        <f t="array" ref="AQ116">IF(OR(AQ18="W",AQ18="AN"), SUMPRODUCT((totalDemandsData!$A$2:$A$127 = "Normal or Better Demands (acre-feet/year)") * (totalDemandsData!$C$2:$C$127 = 'To Code In Python'!AQ$108) * (totalDemandsData!$D$1:$H$1 = 'To Code In Python'!$B$2) * totalDemandsData!$D$2:$H$127), IF(AND(OR(AQ18 = "BN", AQ18 = "D", AQ18 = "C"), OR(AQ17="W",AQ17="AN")),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7" spans="1:43" hidden="1" outlineLevel="1" x14ac:dyDescent="0.35">
      <c r="A117" s="2">
        <v>1930</v>
      </c>
      <c r="B117" s="4">
        <f t="array" ref="B117">IF(OR(B19="W",B19="AN"), SUMPRODUCT((totalDemandsData!$A$2:$A$127 = "Normal or Better Demands (acre-feet/year)") * (totalDemandsData!$C$2:$C$127 = 'To Code In Python'!B$108) * (totalDemandsData!$D$1:$H$1 = 'To Code In Python'!$B$2) * totalDemandsData!$D$2:$H$127), IF(AND(OR(B19 = "BN", B19 = "D", B19 = "C"), OR(B18="W",B18="AN")),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7" s="4">
        <f t="array" ref="C117">IF(OR(C19="W",C19="AN"), SUMPRODUCT((totalDemandsData!$A$2:$A$127 = "Normal or Better Demands (acre-feet/year)") * (totalDemandsData!$C$2:$C$127 = 'To Code In Python'!C$108) * (totalDemandsData!$D$1:$H$1 = 'To Code In Python'!$B$2) * totalDemandsData!$D$2:$H$127), IF(AND(OR(C19 = "BN", C19 = "D", C19 = "C"), OR(C18="W",C18="AN")),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7" s="4">
        <f t="array" ref="D117">IF(OR(D19="W",D19="AN"), SUMPRODUCT((totalDemandsData!$A$2:$A$127 = "Normal or Better Demands (acre-feet/year)") * (totalDemandsData!$C$2:$C$127 = 'To Code In Python'!D$108) * (totalDemandsData!$D$1:$H$1 = 'To Code In Python'!$B$2) * totalDemandsData!$D$2:$H$127), IF(AND(OR(D19 = "BN", D19 = "D", D19 = "C"), OR(D18="W",D18="AN")),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7" s="4">
        <f t="array" ref="E117">IF(OR(E19="W",E19="AN"), SUMPRODUCT((totalDemandsData!$A$2:$A$127 = "Normal or Better Demands (acre-feet/year)") * (totalDemandsData!$C$2:$C$127 = 'To Code In Python'!E$108) * (totalDemandsData!$D$1:$H$1 = 'To Code In Python'!$B$2) * totalDemandsData!$D$2:$H$127), IF(AND(OR(E19 = "BN", E19 = "D", E19 = "C"), OR(E18="W",E18="AN")),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7" s="4">
        <f t="array" ref="F117">IF(OR(F19="W",F19="AN"), SUMPRODUCT((totalDemandsData!$A$2:$A$127 = "Normal or Better Demands (acre-feet/year)") * (totalDemandsData!$C$2:$C$127 = 'To Code In Python'!F$108) * (totalDemandsData!$D$1:$H$1 = 'To Code In Python'!$B$2) * totalDemandsData!$D$2:$H$127), IF(AND(OR(F19 = "BN", F19 = "D", F19 = "C"), OR(F18="W",F18="AN")),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7" s="4">
        <f t="array" ref="G117">IF(OR(G19="W",G19="AN"), SUMPRODUCT((totalDemandsData!$A$2:$A$127 = "Normal or Better Demands (acre-feet/year)") * (totalDemandsData!$C$2:$C$127 = 'To Code In Python'!G$108) * (totalDemandsData!$D$1:$H$1 = 'To Code In Python'!$B$2) * totalDemandsData!$D$2:$H$127), IF(AND(OR(G19 = "BN", G19 = "D", G19 = "C"), OR(G18="W",G18="AN")),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7" s="4">
        <f t="array" ref="H117">IF(OR(H19="W",H19="AN"), SUMPRODUCT((totalDemandsData!$A$2:$A$127 = "Normal or Better Demands (acre-feet/year)") * (totalDemandsData!$C$2:$C$127 = 'To Code In Python'!H$108) * (totalDemandsData!$D$1:$H$1 = 'To Code In Python'!$B$2) * totalDemandsData!$D$2:$H$127), IF(AND(OR(H19 = "BN", H19 = "D", H19 = "C"), OR(H18="W",H18="AN")),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7" s="4">
        <f t="array" ref="I117">IF(OR(I19="W",I19="AN"), SUMPRODUCT((totalDemandsData!$A$2:$A$127 = "Normal or Better Demands (acre-feet/year)") * (totalDemandsData!$C$2:$C$127 = 'To Code In Python'!I$108) * (totalDemandsData!$D$1:$H$1 = 'To Code In Python'!$B$2) * totalDemandsData!$D$2:$H$127), IF(AND(OR(I19 = "BN", I19 = "D", I19 = "C"), OR(I18="W",I18="AN")),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7" s="4">
        <f t="array" ref="J117">IF(OR(J19="W",J19="AN"), SUMPRODUCT((totalDemandsData!$A$2:$A$127 = "Normal or Better Demands (acre-feet/year)") * (totalDemandsData!$C$2:$C$127 = 'To Code In Python'!J$108) * (totalDemandsData!$D$1:$H$1 = 'To Code In Python'!$B$2) * totalDemandsData!$D$2:$H$127), IF(AND(OR(J19 = "BN", J19 = "D", J19 = "C"), OR(J18="W",J18="AN")),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7" s="4">
        <f t="array" ref="K117">IF(OR(K19="W",K19="AN"), SUMPRODUCT((totalDemandsData!$A$2:$A$127 = "Normal or Better Demands (acre-feet/year)") * (totalDemandsData!$C$2:$C$127 = 'To Code In Python'!K$108) * (totalDemandsData!$D$1:$H$1 = 'To Code In Python'!$B$2) * totalDemandsData!$D$2:$H$127), IF(AND(OR(K19 = "BN", K19 = "D", K19 = "C"), OR(K18="W",K18="AN")),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7" s="4">
        <f t="array" ref="L117">IF(OR(L19="W",L19="AN"), SUMPRODUCT((totalDemandsData!$A$2:$A$127 = "Normal or Better Demands (acre-feet/year)") * (totalDemandsData!$C$2:$C$127 = 'To Code In Python'!L$108) * (totalDemandsData!$D$1:$H$1 = 'To Code In Python'!$B$2) * totalDemandsData!$D$2:$H$127), IF(AND(OR(L19 = "BN", L19 = "D", L19 = "C"), OR(L18="W",L18="AN")),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7" s="4">
        <f t="array" ref="M117">IF(OR(M19="W",M19="AN"), SUMPRODUCT((totalDemandsData!$A$2:$A$127 = "Normal or Better Demands (acre-feet/year)") * (totalDemandsData!$C$2:$C$127 = 'To Code In Python'!M$108) * (totalDemandsData!$D$1:$H$1 = 'To Code In Python'!$B$2) * totalDemandsData!$D$2:$H$127), IF(AND(OR(M19 = "BN", M19 = "D", M19 = "C"), OR(M18="W",M18="AN")),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7" s="4">
        <f t="array" ref="N117">IF(OR(N19="W",N19="AN"), SUMPRODUCT((totalDemandsData!$A$2:$A$127 = "Normal or Better Demands (acre-feet/year)") * (totalDemandsData!$C$2:$C$127 = 'To Code In Python'!N$108) * (totalDemandsData!$D$1:$H$1 = 'To Code In Python'!$B$2) * totalDemandsData!$D$2:$H$127), IF(AND(OR(N19 = "BN", N19 = "D", N19 = "C"), OR(N18="W",N18="AN")),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7" s="4">
        <f t="array" ref="O117">IF(OR(O19="W",O19="AN"), SUMPRODUCT((totalDemandsData!$A$2:$A$127 = "Normal or Better Demands (acre-feet/year)") * (totalDemandsData!$C$2:$C$127 = 'To Code In Python'!O$108) * (totalDemandsData!$D$1:$H$1 = 'To Code In Python'!$B$2) * totalDemandsData!$D$2:$H$127), IF(AND(OR(O19 = "BN", O19 = "D", O19 = "C"), OR(O18="W",O18="AN")),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7" s="4">
        <f t="array" ref="P117">IF(OR(P19="W",P19="AN"), SUMPRODUCT((totalDemandsData!$A$2:$A$127 = "Normal or Better Demands (acre-feet/year)") * (totalDemandsData!$C$2:$C$127 = 'To Code In Python'!P$108) * (totalDemandsData!$D$1:$H$1 = 'To Code In Python'!$B$2) * totalDemandsData!$D$2:$H$127), IF(AND(OR(P19 = "BN", P19 = "D", P19 = "C"), OR(P18="W",P18="AN")),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7" s="4">
        <f t="array" ref="Q117">IF(OR(Q19="W",Q19="AN"), SUMPRODUCT((totalDemandsData!$A$2:$A$127 = "Normal or Better Demands (acre-feet/year)") * (totalDemandsData!$C$2:$C$127 = 'To Code In Python'!Q$108) * (totalDemandsData!$D$1:$H$1 = 'To Code In Python'!$B$2) * totalDemandsData!$D$2:$H$127), IF(AND(OR(Q19 = "BN", Q19 = "D", Q19 = "C"), OR(Q18="W",Q18="AN")),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7" s="4">
        <f t="array" ref="R117">IF(OR(R19="W",R19="AN"), SUMPRODUCT((totalDemandsData!$A$2:$A$127 = "Normal or Better Demands (acre-feet/year)") * (totalDemandsData!$C$2:$C$127 = 'To Code In Python'!R$108) * (totalDemandsData!$D$1:$H$1 = 'To Code In Python'!$B$2) * totalDemandsData!$D$2:$H$127), IF(AND(OR(R19 = "BN", R19 = "D", R19 = "C"), OR(R18="W",R18="AN")),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7" s="4">
        <f t="array" ref="S117">IF(OR(S19="W",S19="AN"), SUMPRODUCT((totalDemandsData!$A$2:$A$127 = "Normal or Better Demands (acre-feet/year)") * (totalDemandsData!$C$2:$C$127 = 'To Code In Python'!S$108) * (totalDemandsData!$D$1:$H$1 = 'To Code In Python'!$B$2) * totalDemandsData!$D$2:$H$127), IF(AND(OR(S19 = "BN", S19 = "D", S19 = "C"), OR(S18="W",S18="AN")),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7" s="4">
        <f t="array" ref="T117">IF(OR(T19="W",T19="AN"), SUMPRODUCT((totalDemandsData!$A$2:$A$127 = "Normal or Better Demands (acre-feet/year)") * (totalDemandsData!$C$2:$C$127 = 'To Code In Python'!T$108) * (totalDemandsData!$D$1:$H$1 = 'To Code In Python'!$B$2) * totalDemandsData!$D$2:$H$127), IF(AND(OR(T19 = "BN", T19 = "D", T19 = "C"), OR(T18="W",T18="AN")),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7" s="4">
        <f t="array" ref="U117">IF(OR(U19="W",U19="AN"), SUMPRODUCT((totalDemandsData!$A$2:$A$127 = "Normal or Better Demands (acre-feet/year)") * (totalDemandsData!$C$2:$C$127 = 'To Code In Python'!U$108) * (totalDemandsData!$D$1:$H$1 = 'To Code In Python'!$B$2) * totalDemandsData!$D$2:$H$127), IF(AND(OR(U19 = "BN", U19 = "D", U19 = "C"), OR(U18="W",U18="AN")),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7" s="4">
        <f t="array" ref="V117">IF(OR(V19="W",V19="AN"), SUMPRODUCT((totalDemandsData!$A$2:$A$127 = "Normal or Better Demands (acre-feet/year)") * (totalDemandsData!$C$2:$C$127 = 'To Code In Python'!V$108) * (totalDemandsData!$D$1:$H$1 = 'To Code In Python'!$B$2) * totalDemandsData!$D$2:$H$127), IF(AND(OR(V19 = "BN", V19 = "D", V19 = "C"), OR(V18="W",V18="AN")),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7" s="4">
        <f t="array" ref="W117">IF(OR(W19="W",W19="AN"), SUMPRODUCT((totalDemandsData!$A$2:$A$127 = "Normal or Better Demands (acre-feet/year)") * (totalDemandsData!$C$2:$C$127 = 'To Code In Python'!W$108) * (totalDemandsData!$D$1:$H$1 = 'To Code In Python'!$B$2) * totalDemandsData!$D$2:$H$127), IF(AND(OR(W19 = "BN", W19 = "D", W19 = "C"), OR(W18="W",W18="AN")),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7" s="4">
        <f t="array" ref="X117">IF(OR(X19="W",X19="AN"), SUMPRODUCT((totalDemandsData!$A$2:$A$127 = "Normal or Better Demands (acre-feet/year)") * (totalDemandsData!$C$2:$C$127 = 'To Code In Python'!X$108) * (totalDemandsData!$D$1:$H$1 = 'To Code In Python'!$B$2) * totalDemandsData!$D$2:$H$127), IF(AND(OR(X19 = "BN", X19 = "D", X19 = "C"), OR(X18="W",X18="AN")),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7" s="4">
        <f t="array" ref="Y117">IF(OR(Y19="W",Y19="AN"), SUMPRODUCT((totalDemandsData!$A$2:$A$127 = "Normal or Better Demands (acre-feet/year)") * (totalDemandsData!$C$2:$C$127 = 'To Code In Python'!Y$108) * (totalDemandsData!$D$1:$H$1 = 'To Code In Python'!$B$2) * totalDemandsData!$D$2:$H$127), IF(AND(OR(Y19 = "BN", Y19 = "D", Y19 = "C"), OR(Y18="W",Y18="AN")),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7" s="4">
        <f t="array" ref="Z117">IF(OR(Z19="W",Z19="AN"), SUMPRODUCT((totalDemandsData!$A$2:$A$127 = "Normal or Better Demands (acre-feet/year)") * (totalDemandsData!$C$2:$C$127 = 'To Code In Python'!Z$108) * (totalDemandsData!$D$1:$H$1 = 'To Code In Python'!$B$2) * totalDemandsData!$D$2:$H$127), IF(AND(OR(Z19 = "BN", Z19 = "D", Z19 = "C"), OR(Z18="W",Z18="AN")),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7" s="4">
        <f t="array" ref="AA117">IF(OR(AA19="W",AA19="AN"), SUMPRODUCT((totalDemandsData!$A$2:$A$127 = "Normal or Better Demands (acre-feet/year)") * (totalDemandsData!$C$2:$C$127 = 'To Code In Python'!AA$108) * (totalDemandsData!$D$1:$H$1 = 'To Code In Python'!$B$2) * totalDemandsData!$D$2:$H$127), IF(AND(OR(AA19 = "BN", AA19 = "D", AA19 = "C"), OR(AA18="W",AA18="AN")),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7" s="4">
        <f t="array" ref="AB117">IF(OR(AB19="W",AB19="AN"), SUMPRODUCT((totalDemandsData!$A$2:$A$127 = "Normal or Better Demands (acre-feet/year)") * (totalDemandsData!$C$2:$C$127 = 'To Code In Python'!AB$108) * (totalDemandsData!$D$1:$H$1 = 'To Code In Python'!$B$2) * totalDemandsData!$D$2:$H$127), IF(AND(OR(AB19 = "BN", AB19 = "D", AB19 = "C"), OR(AB18="W",AB18="AN")),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7" s="4">
        <f t="array" ref="AC117">IF(OR(AC19="W",AC19="AN"), SUMPRODUCT((totalDemandsData!$A$2:$A$127 = "Normal or Better Demands (acre-feet/year)") * (totalDemandsData!$C$2:$C$127 = 'To Code In Python'!AC$108) * (totalDemandsData!$D$1:$H$1 = 'To Code In Python'!$B$2) * totalDemandsData!$D$2:$H$127), IF(AND(OR(AC19 = "BN", AC19 = "D", AC19 = "C"), OR(AC18="W",AC18="AN")),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7" s="4">
        <f t="array" ref="AD117">IF(OR(AD19="W",AD19="AN"), SUMPRODUCT((totalDemandsData!$A$2:$A$127 = "Normal or Better Demands (acre-feet/year)") * (totalDemandsData!$C$2:$C$127 = 'To Code In Python'!AD$108) * (totalDemandsData!$D$1:$H$1 = 'To Code In Python'!$B$2) * totalDemandsData!$D$2:$H$127), IF(AND(OR(AD19 = "BN", AD19 = "D", AD19 = "C"), OR(AD18="W",AD18="AN")),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7" s="4">
        <f t="array" ref="AE117">IF(OR(AE19="W",AE19="AN"), SUMPRODUCT((totalDemandsData!$A$2:$A$127 = "Normal or Better Demands (acre-feet/year)") * (totalDemandsData!$C$2:$C$127 = 'To Code In Python'!AE$108) * (totalDemandsData!$D$1:$H$1 = 'To Code In Python'!$B$2) * totalDemandsData!$D$2:$H$127), IF(AND(OR(AE19 = "BN", AE19 = "D", AE19 = "C"), OR(AE18="W",AE18="AN")),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7" s="4">
        <f t="array" ref="AF117">IF(OR(AF19="W",AF19="AN"), SUMPRODUCT((totalDemandsData!$A$2:$A$127 = "Normal or Better Demands (acre-feet/year)") * (totalDemandsData!$C$2:$C$127 = 'To Code In Python'!AF$108) * (totalDemandsData!$D$1:$H$1 = 'To Code In Python'!$B$2) * totalDemandsData!$D$2:$H$127), IF(AND(OR(AF19 = "BN", AF19 = "D", AF19 = "C"), OR(AF18="W",AF18="AN")),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7" s="4">
        <f t="array" ref="AG117">IF(OR(AG19="W",AG19="AN"), SUMPRODUCT((totalDemandsData!$A$2:$A$127 = "Normal or Better Demands (acre-feet/year)") * (totalDemandsData!$C$2:$C$127 = 'To Code In Python'!AG$108) * (totalDemandsData!$D$1:$H$1 = 'To Code In Python'!$B$2) * totalDemandsData!$D$2:$H$127), IF(AND(OR(AG19 = "BN", AG19 = "D", AG19 = "C"), OR(AG18="W",AG18="AN")),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7" s="4">
        <f t="array" ref="AH117">IF(OR(AH19="W",AH19="AN"), SUMPRODUCT((totalDemandsData!$A$2:$A$127 = "Normal or Better Demands (acre-feet/year)") * (totalDemandsData!$C$2:$C$127 = 'To Code In Python'!AH$108) * (totalDemandsData!$D$1:$H$1 = 'To Code In Python'!$B$2) * totalDemandsData!$D$2:$H$127), IF(AND(OR(AH19 = "BN", AH19 = "D", AH19 = "C"), OR(AH18="W",AH18="AN")),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7" s="4">
        <f t="array" ref="AI117">IF(OR(AI19="W",AI19="AN"), SUMPRODUCT((totalDemandsData!$A$2:$A$127 = "Normal or Better Demands (acre-feet/year)") * (totalDemandsData!$C$2:$C$127 = 'To Code In Python'!AI$108) * (totalDemandsData!$D$1:$H$1 = 'To Code In Python'!$B$2) * totalDemandsData!$D$2:$H$127), IF(AND(OR(AI19 = "BN", AI19 = "D", AI19 = "C"), OR(AI18="W",AI18="AN")),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7" s="4">
        <f t="array" ref="AJ117">IF(OR(AJ19="W",AJ19="AN"), SUMPRODUCT((totalDemandsData!$A$2:$A$127 = "Normal or Better Demands (acre-feet/year)") * (totalDemandsData!$C$2:$C$127 = 'To Code In Python'!AJ$108) * (totalDemandsData!$D$1:$H$1 = 'To Code In Python'!$B$2) * totalDemandsData!$D$2:$H$127), IF(AND(OR(AJ19 = "BN", AJ19 = "D", AJ19 = "C"), OR(AJ18="W",AJ18="AN")),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7" s="4">
        <f t="array" ref="AK117">IF(OR(AK19="W",AK19="AN"), SUMPRODUCT((totalDemandsData!$A$2:$A$127 = "Normal or Better Demands (acre-feet/year)") * (totalDemandsData!$C$2:$C$127 = 'To Code In Python'!AK$108) * (totalDemandsData!$D$1:$H$1 = 'To Code In Python'!$B$2) * totalDemandsData!$D$2:$H$127), IF(AND(OR(AK19 = "BN", AK19 = "D", AK19 = "C"), OR(AK18="W",AK18="AN")),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7" s="4">
        <f t="array" ref="AL117">IF(OR(AL19="W",AL19="AN"), SUMPRODUCT((totalDemandsData!$A$2:$A$127 = "Normal or Better Demands (acre-feet/year)") * (totalDemandsData!$C$2:$C$127 = 'To Code In Python'!AL$108) * (totalDemandsData!$D$1:$H$1 = 'To Code In Python'!$B$2) * totalDemandsData!$D$2:$H$127), IF(AND(OR(AL19 = "BN", AL19 = "D", AL19 = "C"), OR(AL18="W",AL18="AN")),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7" s="4">
        <f t="array" ref="AM117">IF(OR(AM19="W",AM19="AN"), SUMPRODUCT((totalDemandsData!$A$2:$A$127 = "Normal or Better Demands (acre-feet/year)") * (totalDemandsData!$C$2:$C$127 = 'To Code In Python'!AM$108) * (totalDemandsData!$D$1:$H$1 = 'To Code In Python'!$B$2) * totalDemandsData!$D$2:$H$127), IF(AND(OR(AM19 = "BN", AM19 = "D", AM19 = "C"), OR(AM18="W",AM18="AN")),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7" s="4">
        <f t="array" ref="AN117">IF(OR(AN19="W",AN19="AN"), SUMPRODUCT((totalDemandsData!$A$2:$A$127 = "Normal or Better Demands (acre-feet/year)") * (totalDemandsData!$C$2:$C$127 = 'To Code In Python'!AN$108) * (totalDemandsData!$D$1:$H$1 = 'To Code In Python'!$B$2) * totalDemandsData!$D$2:$H$127), IF(AND(OR(AN19 = "BN", AN19 = "D", AN19 = "C"), OR(AN18="W",AN18="AN")),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7" s="4">
        <f t="array" ref="AO117">IF(OR(AO19="W",AO19="AN"), SUMPRODUCT((totalDemandsData!$A$2:$A$127 = "Normal or Better Demands (acre-feet/year)") * (totalDemandsData!$C$2:$C$127 = 'To Code In Python'!AO$108) * (totalDemandsData!$D$1:$H$1 = 'To Code In Python'!$B$2) * totalDemandsData!$D$2:$H$127), IF(AND(OR(AO19 = "BN", AO19 = "D", AO19 = "C"), OR(AO18="W",AO18="AN")),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7" s="4">
        <f t="array" ref="AP117">IF(OR(AP19="W",AP19="AN"), SUMPRODUCT((totalDemandsData!$A$2:$A$127 = "Normal or Better Demands (acre-feet/year)") * (totalDemandsData!$C$2:$C$127 = 'To Code In Python'!AP$108) * (totalDemandsData!$D$1:$H$1 = 'To Code In Python'!$B$2) * totalDemandsData!$D$2:$H$127), IF(AND(OR(AP19 = "BN", AP19 = "D", AP19 = "C"), OR(AP18="W",AP18="AN")),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7" s="4">
        <f t="array" ref="AQ117">IF(OR(AQ19="W",AQ19="AN"), SUMPRODUCT((totalDemandsData!$A$2:$A$127 = "Normal or Better Demands (acre-feet/year)") * (totalDemandsData!$C$2:$C$127 = 'To Code In Python'!AQ$108) * (totalDemandsData!$D$1:$H$1 = 'To Code In Python'!$B$2) * totalDemandsData!$D$2:$H$127), IF(AND(OR(AQ19 = "BN", AQ19 = "D", AQ19 = "C"), OR(AQ18="W",AQ18="AN")),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8" spans="1:43" hidden="1" outlineLevel="1" x14ac:dyDescent="0.35">
      <c r="A118" s="2">
        <v>1931</v>
      </c>
      <c r="B118" s="4">
        <f t="array" ref="B118">IF(OR(B20="W",B20="AN"), SUMPRODUCT((totalDemandsData!$A$2:$A$127 = "Normal or Better Demands (acre-feet/year)") * (totalDemandsData!$C$2:$C$127 = 'To Code In Python'!B$108) * (totalDemandsData!$D$1:$H$1 = 'To Code In Python'!$B$2) * totalDemandsData!$D$2:$H$127), IF(AND(OR(B20 = "BN", B20 = "D", B20 = "C"), OR(B19="W",B19="AN")),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8" s="4">
        <f t="array" ref="C118">IF(OR(C20="W",C20="AN"), SUMPRODUCT((totalDemandsData!$A$2:$A$127 = "Normal or Better Demands (acre-feet/year)") * (totalDemandsData!$C$2:$C$127 = 'To Code In Python'!C$108) * (totalDemandsData!$D$1:$H$1 = 'To Code In Python'!$B$2) * totalDemandsData!$D$2:$H$127), IF(AND(OR(C20 = "BN", C20 = "D", C20 = "C"), OR(C19="W",C19="AN")),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8" s="4">
        <f t="array" ref="D118">IF(OR(D20="W",D20="AN"), SUMPRODUCT((totalDemandsData!$A$2:$A$127 = "Normal or Better Demands (acre-feet/year)") * (totalDemandsData!$C$2:$C$127 = 'To Code In Python'!D$108) * (totalDemandsData!$D$1:$H$1 = 'To Code In Python'!$B$2) * totalDemandsData!$D$2:$H$127), IF(AND(OR(D20 = "BN", D20 = "D", D20 = "C"), OR(D19="W",D19="AN")),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8" s="4">
        <f t="array" ref="E118">IF(OR(E20="W",E20="AN"), SUMPRODUCT((totalDemandsData!$A$2:$A$127 = "Normal or Better Demands (acre-feet/year)") * (totalDemandsData!$C$2:$C$127 = 'To Code In Python'!E$108) * (totalDemandsData!$D$1:$H$1 = 'To Code In Python'!$B$2) * totalDemandsData!$D$2:$H$127), IF(AND(OR(E20 = "BN", E20 = "D", E20 = "C"), OR(E19="W",E19="AN")),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8" s="4">
        <f t="array" ref="F118">IF(OR(F20="W",F20="AN"), SUMPRODUCT((totalDemandsData!$A$2:$A$127 = "Normal or Better Demands (acre-feet/year)") * (totalDemandsData!$C$2:$C$127 = 'To Code In Python'!F$108) * (totalDemandsData!$D$1:$H$1 = 'To Code In Python'!$B$2) * totalDemandsData!$D$2:$H$127), IF(AND(OR(F20 = "BN", F20 = "D", F20 = "C"), OR(F19="W",F19="AN")),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8" s="4">
        <f t="array" ref="G118">IF(OR(G20="W",G20="AN"), SUMPRODUCT((totalDemandsData!$A$2:$A$127 = "Normal or Better Demands (acre-feet/year)") * (totalDemandsData!$C$2:$C$127 = 'To Code In Python'!G$108) * (totalDemandsData!$D$1:$H$1 = 'To Code In Python'!$B$2) * totalDemandsData!$D$2:$H$127), IF(AND(OR(G20 = "BN", G20 = "D", G20 = "C"), OR(G19="W",G19="AN")),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8" s="4">
        <f t="array" ref="H118">IF(OR(H20="W",H20="AN"), SUMPRODUCT((totalDemandsData!$A$2:$A$127 = "Normal or Better Demands (acre-feet/year)") * (totalDemandsData!$C$2:$C$127 = 'To Code In Python'!H$108) * (totalDemandsData!$D$1:$H$1 = 'To Code In Python'!$B$2) * totalDemandsData!$D$2:$H$127), IF(AND(OR(H20 = "BN", H20 = "D", H20 = "C"), OR(H19="W",H19="AN")),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8" s="4">
        <f t="array" ref="I118">IF(OR(I20="W",I20="AN"), SUMPRODUCT((totalDemandsData!$A$2:$A$127 = "Normal or Better Demands (acre-feet/year)") * (totalDemandsData!$C$2:$C$127 = 'To Code In Python'!I$108) * (totalDemandsData!$D$1:$H$1 = 'To Code In Python'!$B$2) * totalDemandsData!$D$2:$H$127), IF(AND(OR(I20 = "BN", I20 = "D", I20 = "C"), OR(I19="W",I19="AN")),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8" s="4">
        <f t="array" ref="J118">IF(OR(J20="W",J20="AN"), SUMPRODUCT((totalDemandsData!$A$2:$A$127 = "Normal or Better Demands (acre-feet/year)") * (totalDemandsData!$C$2:$C$127 = 'To Code In Python'!J$108) * (totalDemandsData!$D$1:$H$1 = 'To Code In Python'!$B$2) * totalDemandsData!$D$2:$H$127), IF(AND(OR(J20 = "BN", J20 = "D", J20 = "C"), OR(J19="W",J19="AN")),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8" s="4">
        <f t="array" ref="K118">IF(OR(K20="W",K20="AN"), SUMPRODUCT((totalDemandsData!$A$2:$A$127 = "Normal or Better Demands (acre-feet/year)") * (totalDemandsData!$C$2:$C$127 = 'To Code In Python'!K$108) * (totalDemandsData!$D$1:$H$1 = 'To Code In Python'!$B$2) * totalDemandsData!$D$2:$H$127), IF(AND(OR(K20 = "BN", K20 = "D", K20 = "C"), OR(K19="W",K19="AN")),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8" s="4">
        <f t="array" ref="L118">IF(OR(L20="W",L20="AN"), SUMPRODUCT((totalDemandsData!$A$2:$A$127 = "Normal or Better Demands (acre-feet/year)") * (totalDemandsData!$C$2:$C$127 = 'To Code In Python'!L$108) * (totalDemandsData!$D$1:$H$1 = 'To Code In Python'!$B$2) * totalDemandsData!$D$2:$H$127), IF(AND(OR(L20 = "BN", L20 = "D", L20 = "C"), OR(L19="W",L19="AN")),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8" s="4">
        <f t="array" ref="M118">IF(OR(M20="W",M20="AN"), SUMPRODUCT((totalDemandsData!$A$2:$A$127 = "Normal or Better Demands (acre-feet/year)") * (totalDemandsData!$C$2:$C$127 = 'To Code In Python'!M$108) * (totalDemandsData!$D$1:$H$1 = 'To Code In Python'!$B$2) * totalDemandsData!$D$2:$H$127), IF(AND(OR(M20 = "BN", M20 = "D", M20 = "C"), OR(M19="W",M19="AN")),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8" s="4">
        <f t="array" ref="N118">IF(OR(N20="W",N20="AN"), SUMPRODUCT((totalDemandsData!$A$2:$A$127 = "Normal or Better Demands (acre-feet/year)") * (totalDemandsData!$C$2:$C$127 = 'To Code In Python'!N$108) * (totalDemandsData!$D$1:$H$1 = 'To Code In Python'!$B$2) * totalDemandsData!$D$2:$H$127), IF(AND(OR(N20 = "BN", N20 = "D", N20 = "C"), OR(N19="W",N19="AN")),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18" s="4">
        <f t="array" ref="O118">IF(OR(O20="W",O20="AN"), SUMPRODUCT((totalDemandsData!$A$2:$A$127 = "Normal or Better Demands (acre-feet/year)") * (totalDemandsData!$C$2:$C$127 = 'To Code In Python'!O$108) * (totalDemandsData!$D$1:$H$1 = 'To Code In Python'!$B$2) * totalDemandsData!$D$2:$H$127), IF(AND(OR(O20 = "BN", O20 = "D", O20 = "C"), OR(O19="W",O19="AN")),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18" s="4">
        <f t="array" ref="P118">IF(OR(P20="W",P20="AN"), SUMPRODUCT((totalDemandsData!$A$2:$A$127 = "Normal or Better Demands (acre-feet/year)") * (totalDemandsData!$C$2:$C$127 = 'To Code In Python'!P$108) * (totalDemandsData!$D$1:$H$1 = 'To Code In Python'!$B$2) * totalDemandsData!$D$2:$H$127), IF(AND(OR(P20 = "BN", P20 = "D", P20 = "C"), OR(P19="W",P19="AN")),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18" s="4">
        <f t="array" ref="Q118">IF(OR(Q20="W",Q20="AN"), SUMPRODUCT((totalDemandsData!$A$2:$A$127 = "Normal or Better Demands (acre-feet/year)") * (totalDemandsData!$C$2:$C$127 = 'To Code In Python'!Q$108) * (totalDemandsData!$D$1:$H$1 = 'To Code In Python'!$B$2) * totalDemandsData!$D$2:$H$127), IF(AND(OR(Q20 = "BN", Q20 = "D", Q20 = "C"), OR(Q19="W",Q19="AN")),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18" s="4">
        <f t="array" ref="R118">IF(OR(R20="W",R20="AN"), SUMPRODUCT((totalDemandsData!$A$2:$A$127 = "Normal or Better Demands (acre-feet/year)") * (totalDemandsData!$C$2:$C$127 = 'To Code In Python'!R$108) * (totalDemandsData!$D$1:$H$1 = 'To Code In Python'!$B$2) * totalDemandsData!$D$2:$H$127), IF(AND(OR(R20 = "BN", R20 = "D", R20 = "C"), OR(R19="W",R19="AN")),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18" s="4">
        <f t="array" ref="S118">IF(OR(S20="W",S20="AN"), SUMPRODUCT((totalDemandsData!$A$2:$A$127 = "Normal or Better Demands (acre-feet/year)") * (totalDemandsData!$C$2:$C$127 = 'To Code In Python'!S$108) * (totalDemandsData!$D$1:$H$1 = 'To Code In Python'!$B$2) * totalDemandsData!$D$2:$H$127), IF(AND(OR(S20 = "BN", S20 = "D", S20 = "C"), OR(S19="W",S19="AN")),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18" s="4">
        <f t="array" ref="T118">IF(OR(T20="W",T20="AN"), SUMPRODUCT((totalDemandsData!$A$2:$A$127 = "Normal or Better Demands (acre-feet/year)") * (totalDemandsData!$C$2:$C$127 = 'To Code In Python'!T$108) * (totalDemandsData!$D$1:$H$1 = 'To Code In Python'!$B$2) * totalDemandsData!$D$2:$H$127), IF(AND(OR(T20 = "BN", T20 = "D", T20 = "C"), OR(T19="W",T19="AN")),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18" s="4">
        <f t="array" ref="U118">IF(OR(U20="W",U20="AN"), SUMPRODUCT((totalDemandsData!$A$2:$A$127 = "Normal or Better Demands (acre-feet/year)") * (totalDemandsData!$C$2:$C$127 = 'To Code In Python'!U$108) * (totalDemandsData!$D$1:$H$1 = 'To Code In Python'!$B$2) * totalDemandsData!$D$2:$H$127), IF(AND(OR(U20 = "BN", U20 = "D", U20 = "C"), OR(U19="W",U19="AN")),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18" s="4">
        <f t="array" ref="V118">IF(OR(V20="W",V20="AN"), SUMPRODUCT((totalDemandsData!$A$2:$A$127 = "Normal or Better Demands (acre-feet/year)") * (totalDemandsData!$C$2:$C$127 = 'To Code In Python'!V$108) * (totalDemandsData!$D$1:$H$1 = 'To Code In Python'!$B$2) * totalDemandsData!$D$2:$H$127), IF(AND(OR(V20 = "BN", V20 = "D", V20 = "C"), OR(V19="W",V19="AN")),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18" s="4">
        <f t="array" ref="W118">IF(OR(W20="W",W20="AN"), SUMPRODUCT((totalDemandsData!$A$2:$A$127 = "Normal or Better Demands (acre-feet/year)") * (totalDemandsData!$C$2:$C$127 = 'To Code In Python'!W$108) * (totalDemandsData!$D$1:$H$1 = 'To Code In Python'!$B$2) * totalDemandsData!$D$2:$H$127), IF(AND(OR(W20 = "BN", W20 = "D", W20 = "C"), OR(W19="W",W19="AN")),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18" s="4">
        <f t="array" ref="X118">IF(OR(X20="W",X20="AN"), SUMPRODUCT((totalDemandsData!$A$2:$A$127 = "Normal or Better Demands (acre-feet/year)") * (totalDemandsData!$C$2:$C$127 = 'To Code In Python'!X$108) * (totalDemandsData!$D$1:$H$1 = 'To Code In Python'!$B$2) * totalDemandsData!$D$2:$H$127), IF(AND(OR(X20 = "BN", X20 = "D", X20 = "C"), OR(X19="W",X19="AN")),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8" s="4">
        <f t="array" ref="Y118">IF(OR(Y20="W",Y20="AN"), SUMPRODUCT((totalDemandsData!$A$2:$A$127 = "Normal or Better Demands (acre-feet/year)") * (totalDemandsData!$C$2:$C$127 = 'To Code In Python'!Y$108) * (totalDemandsData!$D$1:$H$1 = 'To Code In Python'!$B$2) * totalDemandsData!$D$2:$H$127), IF(AND(OR(Y20 = "BN", Y20 = "D", Y20 = "C"), OR(Y19="W",Y19="AN")),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8" s="4">
        <f t="array" ref="Z118">IF(OR(Z20="W",Z20="AN"), SUMPRODUCT((totalDemandsData!$A$2:$A$127 = "Normal or Better Demands (acre-feet/year)") * (totalDemandsData!$C$2:$C$127 = 'To Code In Python'!Z$108) * (totalDemandsData!$D$1:$H$1 = 'To Code In Python'!$B$2) * totalDemandsData!$D$2:$H$127), IF(AND(OR(Z20 = "BN", Z20 = "D", Z20 = "C"), OR(Z19="W",Z19="AN")),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8" s="4">
        <f t="array" ref="AA118">IF(OR(AA20="W",AA20="AN"), SUMPRODUCT((totalDemandsData!$A$2:$A$127 = "Normal or Better Demands (acre-feet/year)") * (totalDemandsData!$C$2:$C$127 = 'To Code In Python'!AA$108) * (totalDemandsData!$D$1:$H$1 = 'To Code In Python'!$B$2) * totalDemandsData!$D$2:$H$127), IF(AND(OR(AA20 = "BN", AA20 = "D", AA20 = "C"), OR(AA19="W",AA19="AN")),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8" s="4">
        <f t="array" ref="AB118">IF(OR(AB20="W",AB20="AN"), SUMPRODUCT((totalDemandsData!$A$2:$A$127 = "Normal or Better Demands (acre-feet/year)") * (totalDemandsData!$C$2:$C$127 = 'To Code In Python'!AB$108) * (totalDemandsData!$D$1:$H$1 = 'To Code In Python'!$B$2) * totalDemandsData!$D$2:$H$127), IF(AND(OR(AB20 = "BN", AB20 = "D", AB20 = "C"), OR(AB19="W",AB19="AN")),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8" s="4">
        <f t="array" ref="AC118">IF(OR(AC20="W",AC20="AN"), SUMPRODUCT((totalDemandsData!$A$2:$A$127 = "Normal or Better Demands (acre-feet/year)") * (totalDemandsData!$C$2:$C$127 = 'To Code In Python'!AC$108) * (totalDemandsData!$D$1:$H$1 = 'To Code In Python'!$B$2) * totalDemandsData!$D$2:$H$127), IF(AND(OR(AC20 = "BN", AC20 = "D", AC20 = "C"), OR(AC19="W",AC19="AN")),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8" s="4">
        <f t="array" ref="AD118">IF(OR(AD20="W",AD20="AN"), SUMPRODUCT((totalDemandsData!$A$2:$A$127 = "Normal or Better Demands (acre-feet/year)") * (totalDemandsData!$C$2:$C$127 = 'To Code In Python'!AD$108) * (totalDemandsData!$D$1:$H$1 = 'To Code In Python'!$B$2) * totalDemandsData!$D$2:$H$127), IF(AND(OR(AD20 = "BN", AD20 = "D", AD20 = "C"), OR(AD19="W",AD19="AN")),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18" s="4">
        <f t="array" ref="AE118">IF(OR(AE20="W",AE20="AN"), SUMPRODUCT((totalDemandsData!$A$2:$A$127 = "Normal or Better Demands (acre-feet/year)") * (totalDemandsData!$C$2:$C$127 = 'To Code In Python'!AE$108) * (totalDemandsData!$D$1:$H$1 = 'To Code In Python'!$B$2) * totalDemandsData!$D$2:$H$127), IF(AND(OR(AE20 = "BN", AE20 = "D", AE20 = "C"), OR(AE19="W",AE19="AN")),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18" s="4">
        <f t="array" ref="AF118">IF(OR(AF20="W",AF20="AN"), SUMPRODUCT((totalDemandsData!$A$2:$A$127 = "Normal or Better Demands (acre-feet/year)") * (totalDemandsData!$C$2:$C$127 = 'To Code In Python'!AF$108) * (totalDemandsData!$D$1:$H$1 = 'To Code In Python'!$B$2) * totalDemandsData!$D$2:$H$127), IF(AND(OR(AF20 = "BN", AF20 = "D", AF20 = "C"), OR(AF19="W",AF19="AN")),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18" s="4">
        <f t="array" ref="AG118">IF(OR(AG20="W",AG20="AN"), SUMPRODUCT((totalDemandsData!$A$2:$A$127 = "Normal or Better Demands (acre-feet/year)") * (totalDemandsData!$C$2:$C$127 = 'To Code In Python'!AG$108) * (totalDemandsData!$D$1:$H$1 = 'To Code In Python'!$B$2) * totalDemandsData!$D$2:$H$127), IF(AND(OR(AG20 = "BN", AG20 = "D", AG20 = "C"), OR(AG19="W",AG19="AN")),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18" s="4">
        <f t="array" ref="AH118">IF(OR(AH20="W",AH20="AN"), SUMPRODUCT((totalDemandsData!$A$2:$A$127 = "Normal or Better Demands (acre-feet/year)") * (totalDemandsData!$C$2:$C$127 = 'To Code In Python'!AH$108) * (totalDemandsData!$D$1:$H$1 = 'To Code In Python'!$B$2) * totalDemandsData!$D$2:$H$127), IF(AND(OR(AH20 = "BN", AH20 = "D", AH20 = "C"), OR(AH19="W",AH19="AN")),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18" s="4">
        <f t="array" ref="AI118">IF(OR(AI20="W",AI20="AN"), SUMPRODUCT((totalDemandsData!$A$2:$A$127 = "Normal or Better Demands (acre-feet/year)") * (totalDemandsData!$C$2:$C$127 = 'To Code In Python'!AI$108) * (totalDemandsData!$D$1:$H$1 = 'To Code In Python'!$B$2) * totalDemandsData!$D$2:$H$127), IF(AND(OR(AI20 = "BN", AI20 = "D", AI20 = "C"), OR(AI19="W",AI19="AN")),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18" s="4">
        <f t="array" ref="AJ118">IF(OR(AJ20="W",AJ20="AN"), SUMPRODUCT((totalDemandsData!$A$2:$A$127 = "Normal or Better Demands (acre-feet/year)") * (totalDemandsData!$C$2:$C$127 = 'To Code In Python'!AJ$108) * (totalDemandsData!$D$1:$H$1 = 'To Code In Python'!$B$2) * totalDemandsData!$D$2:$H$127), IF(AND(OR(AJ20 = "BN", AJ20 = "D", AJ20 = "C"), OR(AJ19="W",AJ19="AN")),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18" s="4">
        <f t="array" ref="AK118">IF(OR(AK20="W",AK20="AN"), SUMPRODUCT((totalDemandsData!$A$2:$A$127 = "Normal or Better Demands (acre-feet/year)") * (totalDemandsData!$C$2:$C$127 = 'To Code In Python'!AK$108) * (totalDemandsData!$D$1:$H$1 = 'To Code In Python'!$B$2) * totalDemandsData!$D$2:$H$127), IF(AND(OR(AK20 = "BN", AK20 = "D", AK20 = "C"), OR(AK19="W",AK19="AN")),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18" s="4">
        <f t="array" ref="AL118">IF(OR(AL20="W",AL20="AN"), SUMPRODUCT((totalDemandsData!$A$2:$A$127 = "Normal or Better Demands (acre-feet/year)") * (totalDemandsData!$C$2:$C$127 = 'To Code In Python'!AL$108) * (totalDemandsData!$D$1:$H$1 = 'To Code In Python'!$B$2) * totalDemandsData!$D$2:$H$127), IF(AND(OR(AL20 = "BN", AL20 = "D", AL20 = "C"), OR(AL19="W",AL19="AN")),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18" s="4">
        <f t="array" ref="AM118">IF(OR(AM20="W",AM20="AN"), SUMPRODUCT((totalDemandsData!$A$2:$A$127 = "Normal or Better Demands (acre-feet/year)") * (totalDemandsData!$C$2:$C$127 = 'To Code In Python'!AM$108) * (totalDemandsData!$D$1:$H$1 = 'To Code In Python'!$B$2) * totalDemandsData!$D$2:$H$127), IF(AND(OR(AM20 = "BN", AM20 = "D", AM20 = "C"), OR(AM19="W",AM19="AN")),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18" s="4">
        <f t="array" ref="AN118">IF(OR(AN20="W",AN20="AN"), SUMPRODUCT((totalDemandsData!$A$2:$A$127 = "Normal or Better Demands (acre-feet/year)") * (totalDemandsData!$C$2:$C$127 = 'To Code In Python'!AN$108) * (totalDemandsData!$D$1:$H$1 = 'To Code In Python'!$B$2) * totalDemandsData!$D$2:$H$127), IF(AND(OR(AN20 = "BN", AN20 = "D", AN20 = "C"), OR(AN19="W",AN19="AN")),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18" s="4">
        <f t="array" ref="AO118">IF(OR(AO20="W",AO20="AN"), SUMPRODUCT((totalDemandsData!$A$2:$A$127 = "Normal or Better Demands (acre-feet/year)") * (totalDemandsData!$C$2:$C$127 = 'To Code In Python'!AO$108) * (totalDemandsData!$D$1:$H$1 = 'To Code In Python'!$B$2) * totalDemandsData!$D$2:$H$127), IF(AND(OR(AO20 = "BN", AO20 = "D", AO20 = "C"), OR(AO19="W",AO19="AN")),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18" s="4">
        <f t="array" ref="AP118">IF(OR(AP20="W",AP20="AN"), SUMPRODUCT((totalDemandsData!$A$2:$A$127 = "Normal or Better Demands (acre-feet/year)") * (totalDemandsData!$C$2:$C$127 = 'To Code In Python'!AP$108) * (totalDemandsData!$D$1:$H$1 = 'To Code In Python'!$B$2) * totalDemandsData!$D$2:$H$127), IF(AND(OR(AP20 = "BN", AP20 = "D", AP20 = "C"), OR(AP19="W",AP19="AN")),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18" s="4">
        <f t="array" ref="AQ118">IF(OR(AQ20="W",AQ20="AN"), SUMPRODUCT((totalDemandsData!$A$2:$A$127 = "Normal or Better Demands (acre-feet/year)") * (totalDemandsData!$C$2:$C$127 = 'To Code In Python'!AQ$108) * (totalDemandsData!$D$1:$H$1 = 'To Code In Python'!$B$2) * totalDemandsData!$D$2:$H$127), IF(AND(OR(AQ20 = "BN", AQ20 = "D", AQ20 = "C"), OR(AQ19="W",AQ19="AN")),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19" spans="1:43" hidden="1" outlineLevel="1" x14ac:dyDescent="0.35">
      <c r="A119" s="2">
        <v>1932</v>
      </c>
      <c r="B119" s="4">
        <f t="array" ref="B119">IF(OR(B21="W",B21="AN"), SUMPRODUCT((totalDemandsData!$A$2:$A$127 = "Normal or Better Demands (acre-feet/year)") * (totalDemandsData!$C$2:$C$127 = 'To Code In Python'!B$108) * (totalDemandsData!$D$1:$H$1 = 'To Code In Python'!$B$2) * totalDemandsData!$D$2:$H$127), IF(AND(OR(B21 = "BN", B21 = "D", B21 = "C"), OR(B20="W",B20="AN")),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19" s="4">
        <f t="array" ref="C119">IF(OR(C21="W",C21="AN"), SUMPRODUCT((totalDemandsData!$A$2:$A$127 = "Normal or Better Demands (acre-feet/year)") * (totalDemandsData!$C$2:$C$127 = 'To Code In Python'!C$108) * (totalDemandsData!$D$1:$H$1 = 'To Code In Python'!$B$2) * totalDemandsData!$D$2:$H$127), IF(AND(OR(C21 = "BN", C21 = "D", C21 = "C"), OR(C20="W",C20="AN")),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19" s="4">
        <f t="array" ref="D119">IF(OR(D21="W",D21="AN"), SUMPRODUCT((totalDemandsData!$A$2:$A$127 = "Normal or Better Demands (acre-feet/year)") * (totalDemandsData!$C$2:$C$127 = 'To Code In Python'!D$108) * (totalDemandsData!$D$1:$H$1 = 'To Code In Python'!$B$2) * totalDemandsData!$D$2:$H$127), IF(AND(OR(D21 = "BN", D21 = "D", D21 = "C"), OR(D20="W",D20="AN")),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19" s="4">
        <f t="array" ref="E119">IF(OR(E21="W",E21="AN"), SUMPRODUCT((totalDemandsData!$A$2:$A$127 = "Normal or Better Demands (acre-feet/year)") * (totalDemandsData!$C$2:$C$127 = 'To Code In Python'!E$108) * (totalDemandsData!$D$1:$H$1 = 'To Code In Python'!$B$2) * totalDemandsData!$D$2:$H$127), IF(AND(OR(E21 = "BN", E21 = "D", E21 = "C"), OR(E20="W",E20="AN")),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19" s="4">
        <f t="array" ref="F119">IF(OR(F21="W",F21="AN"), SUMPRODUCT((totalDemandsData!$A$2:$A$127 = "Normal or Better Demands (acre-feet/year)") * (totalDemandsData!$C$2:$C$127 = 'To Code In Python'!F$108) * (totalDemandsData!$D$1:$H$1 = 'To Code In Python'!$B$2) * totalDemandsData!$D$2:$H$127), IF(AND(OR(F21 = "BN", F21 = "D", F21 = "C"), OR(F20="W",F20="AN")),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19" s="4">
        <f t="array" ref="G119">IF(OR(G21="W",G21="AN"), SUMPRODUCT((totalDemandsData!$A$2:$A$127 = "Normal or Better Demands (acre-feet/year)") * (totalDemandsData!$C$2:$C$127 = 'To Code In Python'!G$108) * (totalDemandsData!$D$1:$H$1 = 'To Code In Python'!$B$2) * totalDemandsData!$D$2:$H$127), IF(AND(OR(G21 = "BN", G21 = "D", G21 = "C"), OR(G20="W",G20="AN")),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19" s="4">
        <f t="array" ref="H119">IF(OR(H21="W",H21="AN"), SUMPRODUCT((totalDemandsData!$A$2:$A$127 = "Normal or Better Demands (acre-feet/year)") * (totalDemandsData!$C$2:$C$127 = 'To Code In Python'!H$108) * (totalDemandsData!$D$1:$H$1 = 'To Code In Python'!$B$2) * totalDemandsData!$D$2:$H$127), IF(AND(OR(H21 = "BN", H21 = "D", H21 = "C"), OR(H20="W",H20="AN")),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19" s="4">
        <f t="array" ref="I119">IF(OR(I21="W",I21="AN"), SUMPRODUCT((totalDemandsData!$A$2:$A$127 = "Normal or Better Demands (acre-feet/year)") * (totalDemandsData!$C$2:$C$127 = 'To Code In Python'!I$108) * (totalDemandsData!$D$1:$H$1 = 'To Code In Python'!$B$2) * totalDemandsData!$D$2:$H$127), IF(AND(OR(I21 = "BN", I21 = "D", I21 = "C"), OR(I20="W",I20="AN")),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19" s="4">
        <f t="array" ref="J119">IF(OR(J21="W",J21="AN"), SUMPRODUCT((totalDemandsData!$A$2:$A$127 = "Normal or Better Demands (acre-feet/year)") * (totalDemandsData!$C$2:$C$127 = 'To Code In Python'!J$108) * (totalDemandsData!$D$1:$H$1 = 'To Code In Python'!$B$2) * totalDemandsData!$D$2:$H$127), IF(AND(OR(J21 = "BN", J21 = "D", J21 = "C"), OR(J20="W",J20="AN")),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19" s="4">
        <f t="array" ref="K119">IF(OR(K21="W",K21="AN"), SUMPRODUCT((totalDemandsData!$A$2:$A$127 = "Normal or Better Demands (acre-feet/year)") * (totalDemandsData!$C$2:$C$127 = 'To Code In Python'!K$108) * (totalDemandsData!$D$1:$H$1 = 'To Code In Python'!$B$2) * totalDemandsData!$D$2:$H$127), IF(AND(OR(K21 = "BN", K21 = "D", K21 = "C"), OR(K20="W",K20="AN")),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19" s="4">
        <f t="array" ref="L119">IF(OR(L21="W",L21="AN"), SUMPRODUCT((totalDemandsData!$A$2:$A$127 = "Normal or Better Demands (acre-feet/year)") * (totalDemandsData!$C$2:$C$127 = 'To Code In Python'!L$108) * (totalDemandsData!$D$1:$H$1 = 'To Code In Python'!$B$2) * totalDemandsData!$D$2:$H$127), IF(AND(OR(L21 = "BN", L21 = "D", L21 = "C"), OR(L20="W",L20="AN")),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19" s="4">
        <f t="array" ref="M119">IF(OR(M21="W",M21="AN"), SUMPRODUCT((totalDemandsData!$A$2:$A$127 = "Normal or Better Demands (acre-feet/year)") * (totalDemandsData!$C$2:$C$127 = 'To Code In Python'!M$108) * (totalDemandsData!$D$1:$H$1 = 'To Code In Python'!$B$2) * totalDemandsData!$D$2:$H$127), IF(AND(OR(M21 = "BN", M21 = "D", M21 = "C"), OR(M20="W",M20="AN")),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19" s="4">
        <f t="array" ref="N119">IF(OR(N21="W",N21="AN"), SUMPRODUCT((totalDemandsData!$A$2:$A$127 = "Normal or Better Demands (acre-feet/year)") * (totalDemandsData!$C$2:$C$127 = 'To Code In Python'!N$108) * (totalDemandsData!$D$1:$H$1 = 'To Code In Python'!$B$2) * totalDemandsData!$D$2:$H$127), IF(AND(OR(N21 = "BN", N21 = "D", N21 = "C"), OR(N20="W",N20="AN")),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19" s="4">
        <f t="array" ref="O119">IF(OR(O21="W",O21="AN"), SUMPRODUCT((totalDemandsData!$A$2:$A$127 = "Normal or Better Demands (acre-feet/year)") * (totalDemandsData!$C$2:$C$127 = 'To Code In Python'!O$108) * (totalDemandsData!$D$1:$H$1 = 'To Code In Python'!$B$2) * totalDemandsData!$D$2:$H$127), IF(AND(OR(O21 = "BN", O21 = "D", O21 = "C"), OR(O20="W",O20="AN")),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19" s="4">
        <f t="array" ref="P119">IF(OR(P21="W",P21="AN"), SUMPRODUCT((totalDemandsData!$A$2:$A$127 = "Normal or Better Demands (acre-feet/year)") * (totalDemandsData!$C$2:$C$127 = 'To Code In Python'!P$108) * (totalDemandsData!$D$1:$H$1 = 'To Code In Python'!$B$2) * totalDemandsData!$D$2:$H$127), IF(AND(OR(P21 = "BN", P21 = "D", P21 = "C"), OR(P20="W",P20="AN")),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19" s="4">
        <f t="array" ref="Q119">IF(OR(Q21="W",Q21="AN"), SUMPRODUCT((totalDemandsData!$A$2:$A$127 = "Normal or Better Demands (acre-feet/year)") * (totalDemandsData!$C$2:$C$127 = 'To Code In Python'!Q$108) * (totalDemandsData!$D$1:$H$1 = 'To Code In Python'!$B$2) * totalDemandsData!$D$2:$H$127), IF(AND(OR(Q21 = "BN", Q21 = "D", Q21 = "C"), OR(Q20="W",Q20="AN")),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19" s="4">
        <f t="array" ref="R119">IF(OR(R21="W",R21="AN"), SUMPRODUCT((totalDemandsData!$A$2:$A$127 = "Normal or Better Demands (acre-feet/year)") * (totalDemandsData!$C$2:$C$127 = 'To Code In Python'!R$108) * (totalDemandsData!$D$1:$H$1 = 'To Code In Python'!$B$2) * totalDemandsData!$D$2:$H$127), IF(AND(OR(R21 = "BN", R21 = "D", R21 = "C"), OR(R20="W",R20="AN")),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19" s="4">
        <f t="array" ref="S119">IF(OR(S21="W",S21="AN"), SUMPRODUCT((totalDemandsData!$A$2:$A$127 = "Normal or Better Demands (acre-feet/year)") * (totalDemandsData!$C$2:$C$127 = 'To Code In Python'!S$108) * (totalDemandsData!$D$1:$H$1 = 'To Code In Python'!$B$2) * totalDemandsData!$D$2:$H$127), IF(AND(OR(S21 = "BN", S21 = "D", S21 = "C"), OR(S20="W",S20="AN")),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19" s="4">
        <f t="array" ref="T119">IF(OR(T21="W",T21="AN"), SUMPRODUCT((totalDemandsData!$A$2:$A$127 = "Normal or Better Demands (acre-feet/year)") * (totalDemandsData!$C$2:$C$127 = 'To Code In Python'!T$108) * (totalDemandsData!$D$1:$H$1 = 'To Code In Python'!$B$2) * totalDemandsData!$D$2:$H$127), IF(AND(OR(T21 = "BN", T21 = "D", T21 = "C"), OR(T20="W",T20="AN")),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19" s="4">
        <f t="array" ref="U119">IF(OR(U21="W",U21="AN"), SUMPRODUCT((totalDemandsData!$A$2:$A$127 = "Normal or Better Demands (acre-feet/year)") * (totalDemandsData!$C$2:$C$127 = 'To Code In Python'!U$108) * (totalDemandsData!$D$1:$H$1 = 'To Code In Python'!$B$2) * totalDemandsData!$D$2:$H$127), IF(AND(OR(U21 = "BN", U21 = "D", U21 = "C"), OR(U20="W",U20="AN")),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19" s="4">
        <f t="array" ref="V119">IF(OR(V21="W",V21="AN"), SUMPRODUCT((totalDemandsData!$A$2:$A$127 = "Normal or Better Demands (acre-feet/year)") * (totalDemandsData!$C$2:$C$127 = 'To Code In Python'!V$108) * (totalDemandsData!$D$1:$H$1 = 'To Code In Python'!$B$2) * totalDemandsData!$D$2:$H$127), IF(AND(OR(V21 = "BN", V21 = "D", V21 = "C"), OR(V20="W",V20="AN")),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19" s="4">
        <f t="array" ref="W119">IF(OR(W21="W",W21="AN"), SUMPRODUCT((totalDemandsData!$A$2:$A$127 = "Normal or Better Demands (acre-feet/year)") * (totalDemandsData!$C$2:$C$127 = 'To Code In Python'!W$108) * (totalDemandsData!$D$1:$H$1 = 'To Code In Python'!$B$2) * totalDemandsData!$D$2:$H$127), IF(AND(OR(W21 = "BN", W21 = "D", W21 = "C"), OR(W20="W",W20="AN")),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19" s="4">
        <f t="array" ref="X119">IF(OR(X21="W",X21="AN"), SUMPRODUCT((totalDemandsData!$A$2:$A$127 = "Normal or Better Demands (acre-feet/year)") * (totalDemandsData!$C$2:$C$127 = 'To Code In Python'!X$108) * (totalDemandsData!$D$1:$H$1 = 'To Code In Python'!$B$2) * totalDemandsData!$D$2:$H$127), IF(AND(OR(X21 = "BN", X21 = "D", X21 = "C"), OR(X20="W",X20="AN")),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19" s="4">
        <f t="array" ref="Y119">IF(OR(Y21="W",Y21="AN"), SUMPRODUCT((totalDemandsData!$A$2:$A$127 = "Normal or Better Demands (acre-feet/year)") * (totalDemandsData!$C$2:$C$127 = 'To Code In Python'!Y$108) * (totalDemandsData!$D$1:$H$1 = 'To Code In Python'!$B$2) * totalDemandsData!$D$2:$H$127), IF(AND(OR(Y21 = "BN", Y21 = "D", Y21 = "C"), OR(Y20="W",Y20="AN")),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19" s="4">
        <f t="array" ref="Z119">IF(OR(Z21="W",Z21="AN"), SUMPRODUCT((totalDemandsData!$A$2:$A$127 = "Normal or Better Demands (acre-feet/year)") * (totalDemandsData!$C$2:$C$127 = 'To Code In Python'!Z$108) * (totalDemandsData!$D$1:$H$1 = 'To Code In Python'!$B$2) * totalDemandsData!$D$2:$H$127), IF(AND(OR(Z21 = "BN", Z21 = "D", Z21 = "C"), OR(Z20="W",Z20="AN")),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19" s="4">
        <f t="array" ref="AA119">IF(OR(AA21="W",AA21="AN"), SUMPRODUCT((totalDemandsData!$A$2:$A$127 = "Normal or Better Demands (acre-feet/year)") * (totalDemandsData!$C$2:$C$127 = 'To Code In Python'!AA$108) * (totalDemandsData!$D$1:$H$1 = 'To Code In Python'!$B$2) * totalDemandsData!$D$2:$H$127), IF(AND(OR(AA21 = "BN", AA21 = "D", AA21 = "C"), OR(AA20="W",AA20="AN")),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19" s="4">
        <f t="array" ref="AB119">IF(OR(AB21="W",AB21="AN"), SUMPRODUCT((totalDemandsData!$A$2:$A$127 = "Normal or Better Demands (acre-feet/year)") * (totalDemandsData!$C$2:$C$127 = 'To Code In Python'!AB$108) * (totalDemandsData!$D$1:$H$1 = 'To Code In Python'!$B$2) * totalDemandsData!$D$2:$H$127), IF(AND(OR(AB21 = "BN", AB21 = "D", AB21 = "C"), OR(AB20="W",AB20="AN")),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19" s="4">
        <f t="array" ref="AC119">IF(OR(AC21="W",AC21="AN"), SUMPRODUCT((totalDemandsData!$A$2:$A$127 = "Normal or Better Demands (acre-feet/year)") * (totalDemandsData!$C$2:$C$127 = 'To Code In Python'!AC$108) * (totalDemandsData!$D$1:$H$1 = 'To Code In Python'!$B$2) * totalDemandsData!$D$2:$H$127), IF(AND(OR(AC21 = "BN", AC21 = "D", AC21 = "C"), OR(AC20="W",AC20="AN")),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19" s="4">
        <f t="array" ref="AD119">IF(OR(AD21="W",AD21="AN"), SUMPRODUCT((totalDemandsData!$A$2:$A$127 = "Normal or Better Demands (acre-feet/year)") * (totalDemandsData!$C$2:$C$127 = 'To Code In Python'!AD$108) * (totalDemandsData!$D$1:$H$1 = 'To Code In Python'!$B$2) * totalDemandsData!$D$2:$H$127), IF(AND(OR(AD21 = "BN", AD21 = "D", AD21 = "C"), OR(AD20="W",AD20="AN")),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19" s="4">
        <f t="array" ref="AE119">IF(OR(AE21="W",AE21="AN"), SUMPRODUCT((totalDemandsData!$A$2:$A$127 = "Normal or Better Demands (acre-feet/year)") * (totalDemandsData!$C$2:$C$127 = 'To Code In Python'!AE$108) * (totalDemandsData!$D$1:$H$1 = 'To Code In Python'!$B$2) * totalDemandsData!$D$2:$H$127), IF(AND(OR(AE21 = "BN", AE21 = "D", AE21 = "C"), OR(AE20="W",AE20="AN")),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19" s="4">
        <f t="array" ref="AF119">IF(OR(AF21="W",AF21="AN"), SUMPRODUCT((totalDemandsData!$A$2:$A$127 = "Normal or Better Demands (acre-feet/year)") * (totalDemandsData!$C$2:$C$127 = 'To Code In Python'!AF$108) * (totalDemandsData!$D$1:$H$1 = 'To Code In Python'!$B$2) * totalDemandsData!$D$2:$H$127), IF(AND(OR(AF21 = "BN", AF21 = "D", AF21 = "C"), OR(AF20="W",AF20="AN")),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19" s="4">
        <f t="array" ref="AG119">IF(OR(AG21="W",AG21="AN"), SUMPRODUCT((totalDemandsData!$A$2:$A$127 = "Normal or Better Demands (acre-feet/year)") * (totalDemandsData!$C$2:$C$127 = 'To Code In Python'!AG$108) * (totalDemandsData!$D$1:$H$1 = 'To Code In Python'!$B$2) * totalDemandsData!$D$2:$H$127), IF(AND(OR(AG21 = "BN", AG21 = "D", AG21 = "C"), OR(AG20="W",AG20="AN")),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19" s="4">
        <f t="array" ref="AH119">IF(OR(AH21="W",AH21="AN"), SUMPRODUCT((totalDemandsData!$A$2:$A$127 = "Normal or Better Demands (acre-feet/year)") * (totalDemandsData!$C$2:$C$127 = 'To Code In Python'!AH$108) * (totalDemandsData!$D$1:$H$1 = 'To Code In Python'!$B$2) * totalDemandsData!$D$2:$H$127), IF(AND(OR(AH21 = "BN", AH21 = "D", AH21 = "C"), OR(AH20="W",AH20="AN")),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19" s="4">
        <f t="array" ref="AI119">IF(OR(AI21="W",AI21="AN"), SUMPRODUCT((totalDemandsData!$A$2:$A$127 = "Normal or Better Demands (acre-feet/year)") * (totalDemandsData!$C$2:$C$127 = 'To Code In Python'!AI$108) * (totalDemandsData!$D$1:$H$1 = 'To Code In Python'!$B$2) * totalDemandsData!$D$2:$H$127), IF(AND(OR(AI21 = "BN", AI21 = "D", AI21 = "C"), OR(AI20="W",AI20="AN")),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19" s="4">
        <f t="array" ref="AJ119">IF(OR(AJ21="W",AJ21="AN"), SUMPRODUCT((totalDemandsData!$A$2:$A$127 = "Normal or Better Demands (acre-feet/year)") * (totalDemandsData!$C$2:$C$127 = 'To Code In Python'!AJ$108) * (totalDemandsData!$D$1:$H$1 = 'To Code In Python'!$B$2) * totalDemandsData!$D$2:$H$127), IF(AND(OR(AJ21 = "BN", AJ21 = "D", AJ21 = "C"), OR(AJ20="W",AJ20="AN")),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19" s="4">
        <f t="array" ref="AK119">IF(OR(AK21="W",AK21="AN"), SUMPRODUCT((totalDemandsData!$A$2:$A$127 = "Normal or Better Demands (acre-feet/year)") * (totalDemandsData!$C$2:$C$127 = 'To Code In Python'!AK$108) * (totalDemandsData!$D$1:$H$1 = 'To Code In Python'!$B$2) * totalDemandsData!$D$2:$H$127), IF(AND(OR(AK21 = "BN", AK21 = "D", AK21 = "C"), OR(AK20="W",AK20="AN")),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19" s="4">
        <f t="array" ref="AL119">IF(OR(AL21="W",AL21="AN"), SUMPRODUCT((totalDemandsData!$A$2:$A$127 = "Normal or Better Demands (acre-feet/year)") * (totalDemandsData!$C$2:$C$127 = 'To Code In Python'!AL$108) * (totalDemandsData!$D$1:$H$1 = 'To Code In Python'!$B$2) * totalDemandsData!$D$2:$H$127), IF(AND(OR(AL21 = "BN", AL21 = "D", AL21 = "C"), OR(AL20="W",AL20="AN")),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19" s="4">
        <f t="array" ref="AM119">IF(OR(AM21="W",AM21="AN"), SUMPRODUCT((totalDemandsData!$A$2:$A$127 = "Normal or Better Demands (acre-feet/year)") * (totalDemandsData!$C$2:$C$127 = 'To Code In Python'!AM$108) * (totalDemandsData!$D$1:$H$1 = 'To Code In Python'!$B$2) * totalDemandsData!$D$2:$H$127), IF(AND(OR(AM21 = "BN", AM21 = "D", AM21 = "C"), OR(AM20="W",AM20="AN")),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19" s="4">
        <f t="array" ref="AN119">IF(OR(AN21="W",AN21="AN"), SUMPRODUCT((totalDemandsData!$A$2:$A$127 = "Normal or Better Demands (acre-feet/year)") * (totalDemandsData!$C$2:$C$127 = 'To Code In Python'!AN$108) * (totalDemandsData!$D$1:$H$1 = 'To Code In Python'!$B$2) * totalDemandsData!$D$2:$H$127), IF(AND(OR(AN21 = "BN", AN21 = "D", AN21 = "C"), OR(AN20="W",AN20="AN")),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19" s="4">
        <f t="array" ref="AO119">IF(OR(AO21="W",AO21="AN"), SUMPRODUCT((totalDemandsData!$A$2:$A$127 = "Normal or Better Demands (acre-feet/year)") * (totalDemandsData!$C$2:$C$127 = 'To Code In Python'!AO$108) * (totalDemandsData!$D$1:$H$1 = 'To Code In Python'!$B$2) * totalDemandsData!$D$2:$H$127), IF(AND(OR(AO21 = "BN", AO21 = "D", AO21 = "C"), OR(AO20="W",AO20="AN")),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19" s="4">
        <f t="array" ref="AP119">IF(OR(AP21="W",AP21="AN"), SUMPRODUCT((totalDemandsData!$A$2:$A$127 = "Normal or Better Demands (acre-feet/year)") * (totalDemandsData!$C$2:$C$127 = 'To Code In Python'!AP$108) * (totalDemandsData!$D$1:$H$1 = 'To Code In Python'!$B$2) * totalDemandsData!$D$2:$H$127), IF(AND(OR(AP21 = "BN", AP21 = "D", AP21 = "C"), OR(AP20="W",AP20="AN")),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19" s="4">
        <f t="array" ref="AQ119">IF(OR(AQ21="W",AQ21="AN"), SUMPRODUCT((totalDemandsData!$A$2:$A$127 = "Normal or Better Demands (acre-feet/year)") * (totalDemandsData!$C$2:$C$127 = 'To Code In Python'!AQ$108) * (totalDemandsData!$D$1:$H$1 = 'To Code In Python'!$B$2) * totalDemandsData!$D$2:$H$127), IF(AND(OR(AQ21 = "BN", AQ21 = "D", AQ21 = "C"), OR(AQ20="W",AQ20="AN")),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0" spans="1:43" hidden="1" outlineLevel="1" x14ac:dyDescent="0.35">
      <c r="A120" s="2">
        <v>1933</v>
      </c>
      <c r="B120" s="4">
        <f t="array" ref="B120">IF(OR(B22="W",B22="AN"), SUMPRODUCT((totalDemandsData!$A$2:$A$127 = "Normal or Better Demands (acre-feet/year)") * (totalDemandsData!$C$2:$C$127 = 'To Code In Python'!B$108) * (totalDemandsData!$D$1:$H$1 = 'To Code In Python'!$B$2) * totalDemandsData!$D$2:$H$127), IF(AND(OR(B22 = "BN", B22 = "D", B22 = "C"), OR(B21="W",B21="AN")),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0" s="4">
        <f t="array" ref="C120">IF(OR(C22="W",C22="AN"), SUMPRODUCT((totalDemandsData!$A$2:$A$127 = "Normal or Better Demands (acre-feet/year)") * (totalDemandsData!$C$2:$C$127 = 'To Code In Python'!C$108) * (totalDemandsData!$D$1:$H$1 = 'To Code In Python'!$B$2) * totalDemandsData!$D$2:$H$127), IF(AND(OR(C22 = "BN", C22 = "D", C22 = "C"), OR(C21="W",C21="AN")),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0" s="4">
        <f t="array" ref="D120">IF(OR(D22="W",D22="AN"), SUMPRODUCT((totalDemandsData!$A$2:$A$127 = "Normal or Better Demands (acre-feet/year)") * (totalDemandsData!$C$2:$C$127 = 'To Code In Python'!D$108) * (totalDemandsData!$D$1:$H$1 = 'To Code In Python'!$B$2) * totalDemandsData!$D$2:$H$127), IF(AND(OR(D22 = "BN", D22 = "D", D22 = "C"), OR(D21="W",D21="AN")),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0" s="4">
        <f t="array" ref="E120">IF(OR(E22="W",E22="AN"), SUMPRODUCT((totalDemandsData!$A$2:$A$127 = "Normal or Better Demands (acre-feet/year)") * (totalDemandsData!$C$2:$C$127 = 'To Code In Python'!E$108) * (totalDemandsData!$D$1:$H$1 = 'To Code In Python'!$B$2) * totalDemandsData!$D$2:$H$127), IF(AND(OR(E22 = "BN", E22 = "D", E22 = "C"), OR(E21="W",E21="AN")),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0" s="4">
        <f t="array" ref="F120">IF(OR(F22="W",F22="AN"), SUMPRODUCT((totalDemandsData!$A$2:$A$127 = "Normal or Better Demands (acre-feet/year)") * (totalDemandsData!$C$2:$C$127 = 'To Code In Python'!F$108) * (totalDemandsData!$D$1:$H$1 = 'To Code In Python'!$B$2) * totalDemandsData!$D$2:$H$127), IF(AND(OR(F22 = "BN", F22 = "D", F22 = "C"), OR(F21="W",F21="AN")),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0" s="4">
        <f t="array" ref="G120">IF(OR(G22="W",G22="AN"), SUMPRODUCT((totalDemandsData!$A$2:$A$127 = "Normal or Better Demands (acre-feet/year)") * (totalDemandsData!$C$2:$C$127 = 'To Code In Python'!G$108) * (totalDemandsData!$D$1:$H$1 = 'To Code In Python'!$B$2) * totalDemandsData!$D$2:$H$127), IF(AND(OR(G22 = "BN", G22 = "D", G22 = "C"), OR(G21="W",G21="AN")),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0" s="4">
        <f t="array" ref="H120">IF(OR(H22="W",H22="AN"), SUMPRODUCT((totalDemandsData!$A$2:$A$127 = "Normal or Better Demands (acre-feet/year)") * (totalDemandsData!$C$2:$C$127 = 'To Code In Python'!H$108) * (totalDemandsData!$D$1:$H$1 = 'To Code In Python'!$B$2) * totalDemandsData!$D$2:$H$127), IF(AND(OR(H22 = "BN", H22 = "D", H22 = "C"), OR(H21="W",H21="AN")),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0" s="4">
        <f t="array" ref="I120">IF(OR(I22="W",I22="AN"), SUMPRODUCT((totalDemandsData!$A$2:$A$127 = "Normal or Better Demands (acre-feet/year)") * (totalDemandsData!$C$2:$C$127 = 'To Code In Python'!I$108) * (totalDemandsData!$D$1:$H$1 = 'To Code In Python'!$B$2) * totalDemandsData!$D$2:$H$127), IF(AND(OR(I22 = "BN", I22 = "D", I22 = "C"), OR(I21="W",I21="AN")),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0" s="4">
        <f t="array" ref="J120">IF(OR(J22="W",J22="AN"), SUMPRODUCT((totalDemandsData!$A$2:$A$127 = "Normal or Better Demands (acre-feet/year)") * (totalDemandsData!$C$2:$C$127 = 'To Code In Python'!J$108) * (totalDemandsData!$D$1:$H$1 = 'To Code In Python'!$B$2) * totalDemandsData!$D$2:$H$127), IF(AND(OR(J22 = "BN", J22 = "D", J22 = "C"), OR(J21="W",J21="AN")),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0" s="4">
        <f t="array" ref="K120">IF(OR(K22="W",K22="AN"), SUMPRODUCT((totalDemandsData!$A$2:$A$127 = "Normal or Better Demands (acre-feet/year)") * (totalDemandsData!$C$2:$C$127 = 'To Code In Python'!K$108) * (totalDemandsData!$D$1:$H$1 = 'To Code In Python'!$B$2) * totalDemandsData!$D$2:$H$127), IF(AND(OR(K22 = "BN", K22 = "D", K22 = "C"), OR(K21="W",K21="AN")),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0" s="4">
        <f t="array" ref="L120">IF(OR(L22="W",L22="AN"), SUMPRODUCT((totalDemandsData!$A$2:$A$127 = "Normal or Better Demands (acre-feet/year)") * (totalDemandsData!$C$2:$C$127 = 'To Code In Python'!L$108) * (totalDemandsData!$D$1:$H$1 = 'To Code In Python'!$B$2) * totalDemandsData!$D$2:$H$127), IF(AND(OR(L22 = "BN", L22 = "D", L22 = "C"), OR(L21="W",L21="AN")),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0" s="4">
        <f t="array" ref="M120">IF(OR(M22="W",M22="AN"), SUMPRODUCT((totalDemandsData!$A$2:$A$127 = "Normal or Better Demands (acre-feet/year)") * (totalDemandsData!$C$2:$C$127 = 'To Code In Python'!M$108) * (totalDemandsData!$D$1:$H$1 = 'To Code In Python'!$B$2) * totalDemandsData!$D$2:$H$127), IF(AND(OR(M22 = "BN", M22 = "D", M22 = "C"), OR(M21="W",M21="AN")),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0" s="4">
        <f t="array" ref="N120">IF(OR(N22="W",N22="AN"), SUMPRODUCT((totalDemandsData!$A$2:$A$127 = "Normal or Better Demands (acre-feet/year)") * (totalDemandsData!$C$2:$C$127 = 'To Code In Python'!N$108) * (totalDemandsData!$D$1:$H$1 = 'To Code In Python'!$B$2) * totalDemandsData!$D$2:$H$127), IF(AND(OR(N22 = "BN", N22 = "D", N22 = "C"), OR(N21="W",N21="AN")),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20" s="4">
        <f t="array" ref="O120">IF(OR(O22="W",O22="AN"), SUMPRODUCT((totalDemandsData!$A$2:$A$127 = "Normal or Better Demands (acre-feet/year)") * (totalDemandsData!$C$2:$C$127 = 'To Code In Python'!O$108) * (totalDemandsData!$D$1:$H$1 = 'To Code In Python'!$B$2) * totalDemandsData!$D$2:$H$127), IF(AND(OR(O22 = "BN", O22 = "D", O22 = "C"), OR(O21="W",O21="AN")),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20" s="4">
        <f t="array" ref="P120">IF(OR(P22="W",P22="AN"), SUMPRODUCT((totalDemandsData!$A$2:$A$127 = "Normal or Better Demands (acre-feet/year)") * (totalDemandsData!$C$2:$C$127 = 'To Code In Python'!P$108) * (totalDemandsData!$D$1:$H$1 = 'To Code In Python'!$B$2) * totalDemandsData!$D$2:$H$127), IF(AND(OR(P22 = "BN", P22 = "D", P22 = "C"), OR(P21="W",P21="AN")),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20" s="4">
        <f t="array" ref="Q120">IF(OR(Q22="W",Q22="AN"), SUMPRODUCT((totalDemandsData!$A$2:$A$127 = "Normal or Better Demands (acre-feet/year)") * (totalDemandsData!$C$2:$C$127 = 'To Code In Python'!Q$108) * (totalDemandsData!$D$1:$H$1 = 'To Code In Python'!$B$2) * totalDemandsData!$D$2:$H$127), IF(AND(OR(Q22 = "BN", Q22 = "D", Q22 = "C"), OR(Q21="W",Q21="AN")),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20" s="4">
        <f t="array" ref="R120">IF(OR(R22="W",R22="AN"), SUMPRODUCT((totalDemandsData!$A$2:$A$127 = "Normal or Better Demands (acre-feet/year)") * (totalDemandsData!$C$2:$C$127 = 'To Code In Python'!R$108) * (totalDemandsData!$D$1:$H$1 = 'To Code In Python'!$B$2) * totalDemandsData!$D$2:$H$127), IF(AND(OR(R22 = "BN", R22 = "D", R22 = "C"), OR(R21="W",R21="AN")),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20" s="4">
        <f t="array" ref="S120">IF(OR(S22="W",S22="AN"), SUMPRODUCT((totalDemandsData!$A$2:$A$127 = "Normal or Better Demands (acre-feet/year)") * (totalDemandsData!$C$2:$C$127 = 'To Code In Python'!S$108) * (totalDemandsData!$D$1:$H$1 = 'To Code In Python'!$B$2) * totalDemandsData!$D$2:$H$127), IF(AND(OR(S22 = "BN", S22 = "D", S22 = "C"), OR(S21="W",S21="AN")),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20" s="4">
        <f t="array" ref="T120">IF(OR(T22="W",T22="AN"), SUMPRODUCT((totalDemandsData!$A$2:$A$127 = "Normal or Better Demands (acre-feet/year)") * (totalDemandsData!$C$2:$C$127 = 'To Code In Python'!T$108) * (totalDemandsData!$D$1:$H$1 = 'To Code In Python'!$B$2) * totalDemandsData!$D$2:$H$127), IF(AND(OR(T22 = "BN", T22 = "D", T22 = "C"), OR(T21="W",T21="AN")),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20" s="4">
        <f t="array" ref="U120">IF(OR(U22="W",U22="AN"), SUMPRODUCT((totalDemandsData!$A$2:$A$127 = "Normal or Better Demands (acre-feet/year)") * (totalDemandsData!$C$2:$C$127 = 'To Code In Python'!U$108) * (totalDemandsData!$D$1:$H$1 = 'To Code In Python'!$B$2) * totalDemandsData!$D$2:$H$127), IF(AND(OR(U22 = "BN", U22 = "D", U22 = "C"), OR(U21="W",U21="AN")),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20" s="4">
        <f t="array" ref="V120">IF(OR(V22="W",V22="AN"), SUMPRODUCT((totalDemandsData!$A$2:$A$127 = "Normal or Better Demands (acre-feet/year)") * (totalDemandsData!$C$2:$C$127 = 'To Code In Python'!V$108) * (totalDemandsData!$D$1:$H$1 = 'To Code In Python'!$B$2) * totalDemandsData!$D$2:$H$127), IF(AND(OR(V22 = "BN", V22 = "D", V22 = "C"), OR(V21="W",V21="AN")),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20" s="4">
        <f t="array" ref="W120">IF(OR(W22="W",W22="AN"), SUMPRODUCT((totalDemandsData!$A$2:$A$127 = "Normal or Better Demands (acre-feet/year)") * (totalDemandsData!$C$2:$C$127 = 'To Code In Python'!W$108) * (totalDemandsData!$D$1:$H$1 = 'To Code In Python'!$B$2) * totalDemandsData!$D$2:$H$127), IF(AND(OR(W22 = "BN", W22 = "D", W22 = "C"), OR(W21="W",W21="AN")),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20" s="4">
        <f t="array" ref="X120">IF(OR(X22="W",X22="AN"), SUMPRODUCT((totalDemandsData!$A$2:$A$127 = "Normal or Better Demands (acre-feet/year)") * (totalDemandsData!$C$2:$C$127 = 'To Code In Python'!X$108) * (totalDemandsData!$D$1:$H$1 = 'To Code In Python'!$B$2) * totalDemandsData!$D$2:$H$127), IF(AND(OR(X22 = "BN", X22 = "D", X22 = "C"), OR(X21="W",X21="AN")),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0" s="4">
        <f t="array" ref="Y120">IF(OR(Y22="W",Y22="AN"), SUMPRODUCT((totalDemandsData!$A$2:$A$127 = "Normal or Better Demands (acre-feet/year)") * (totalDemandsData!$C$2:$C$127 = 'To Code In Python'!Y$108) * (totalDemandsData!$D$1:$H$1 = 'To Code In Python'!$B$2) * totalDemandsData!$D$2:$H$127), IF(AND(OR(Y22 = "BN", Y22 = "D", Y22 = "C"), OR(Y21="W",Y21="AN")),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0" s="4">
        <f t="array" ref="Z120">IF(OR(Z22="W",Z22="AN"), SUMPRODUCT((totalDemandsData!$A$2:$A$127 = "Normal or Better Demands (acre-feet/year)") * (totalDemandsData!$C$2:$C$127 = 'To Code In Python'!Z$108) * (totalDemandsData!$D$1:$H$1 = 'To Code In Python'!$B$2) * totalDemandsData!$D$2:$H$127), IF(AND(OR(Z22 = "BN", Z22 = "D", Z22 = "C"), OR(Z21="W",Z21="AN")),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0" s="4">
        <f t="array" ref="AA120">IF(OR(AA22="W",AA22="AN"), SUMPRODUCT((totalDemandsData!$A$2:$A$127 = "Normal or Better Demands (acre-feet/year)") * (totalDemandsData!$C$2:$C$127 = 'To Code In Python'!AA$108) * (totalDemandsData!$D$1:$H$1 = 'To Code In Python'!$B$2) * totalDemandsData!$D$2:$H$127), IF(AND(OR(AA22 = "BN", AA22 = "D", AA22 = "C"), OR(AA21="W",AA21="AN")),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0" s="4">
        <f t="array" ref="AB120">IF(OR(AB22="W",AB22="AN"), SUMPRODUCT((totalDemandsData!$A$2:$A$127 = "Normal or Better Demands (acre-feet/year)") * (totalDemandsData!$C$2:$C$127 = 'To Code In Python'!AB$108) * (totalDemandsData!$D$1:$H$1 = 'To Code In Python'!$B$2) * totalDemandsData!$D$2:$H$127), IF(AND(OR(AB22 = "BN", AB22 = "D", AB22 = "C"), OR(AB21="W",AB21="AN")),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0" s="4">
        <f t="array" ref="AC120">IF(OR(AC22="W",AC22="AN"), SUMPRODUCT((totalDemandsData!$A$2:$A$127 = "Normal or Better Demands (acre-feet/year)") * (totalDemandsData!$C$2:$C$127 = 'To Code In Python'!AC$108) * (totalDemandsData!$D$1:$H$1 = 'To Code In Python'!$B$2) * totalDemandsData!$D$2:$H$127), IF(AND(OR(AC22 = "BN", AC22 = "D", AC22 = "C"), OR(AC21="W",AC21="AN")),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0" s="4">
        <f t="array" ref="AD120">IF(OR(AD22="W",AD22="AN"), SUMPRODUCT((totalDemandsData!$A$2:$A$127 = "Normal or Better Demands (acre-feet/year)") * (totalDemandsData!$C$2:$C$127 = 'To Code In Python'!AD$108) * (totalDemandsData!$D$1:$H$1 = 'To Code In Python'!$B$2) * totalDemandsData!$D$2:$H$127), IF(AND(OR(AD22 = "BN", AD22 = "D", AD22 = "C"), OR(AD21="W",AD21="AN")),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20" s="4">
        <f t="array" ref="AE120">IF(OR(AE22="W",AE22="AN"), SUMPRODUCT((totalDemandsData!$A$2:$A$127 = "Normal or Better Demands (acre-feet/year)") * (totalDemandsData!$C$2:$C$127 = 'To Code In Python'!AE$108) * (totalDemandsData!$D$1:$H$1 = 'To Code In Python'!$B$2) * totalDemandsData!$D$2:$H$127), IF(AND(OR(AE22 = "BN", AE22 = "D", AE22 = "C"), OR(AE21="W",AE21="AN")),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20" s="4">
        <f t="array" ref="AF120">IF(OR(AF22="W",AF22="AN"), SUMPRODUCT((totalDemandsData!$A$2:$A$127 = "Normal or Better Demands (acre-feet/year)") * (totalDemandsData!$C$2:$C$127 = 'To Code In Python'!AF$108) * (totalDemandsData!$D$1:$H$1 = 'To Code In Python'!$B$2) * totalDemandsData!$D$2:$H$127), IF(AND(OR(AF22 = "BN", AF22 = "D", AF22 = "C"), OR(AF21="W",AF21="AN")),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20" s="4">
        <f t="array" ref="AG120">IF(OR(AG22="W",AG22="AN"), SUMPRODUCT((totalDemandsData!$A$2:$A$127 = "Normal or Better Demands (acre-feet/year)") * (totalDemandsData!$C$2:$C$127 = 'To Code In Python'!AG$108) * (totalDemandsData!$D$1:$H$1 = 'To Code In Python'!$B$2) * totalDemandsData!$D$2:$H$127), IF(AND(OR(AG22 = "BN", AG22 = "D", AG22 = "C"), OR(AG21="W",AG21="AN")),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20" s="4">
        <f t="array" ref="AH120">IF(OR(AH22="W",AH22="AN"), SUMPRODUCT((totalDemandsData!$A$2:$A$127 = "Normal or Better Demands (acre-feet/year)") * (totalDemandsData!$C$2:$C$127 = 'To Code In Python'!AH$108) * (totalDemandsData!$D$1:$H$1 = 'To Code In Python'!$B$2) * totalDemandsData!$D$2:$H$127), IF(AND(OR(AH22 = "BN", AH22 = "D", AH22 = "C"), OR(AH21="W",AH21="AN")),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20" s="4">
        <f t="array" ref="AI120">IF(OR(AI22="W",AI22="AN"), SUMPRODUCT((totalDemandsData!$A$2:$A$127 = "Normal or Better Demands (acre-feet/year)") * (totalDemandsData!$C$2:$C$127 = 'To Code In Python'!AI$108) * (totalDemandsData!$D$1:$H$1 = 'To Code In Python'!$B$2) * totalDemandsData!$D$2:$H$127), IF(AND(OR(AI22 = "BN", AI22 = "D", AI22 = "C"), OR(AI21="W",AI21="AN")),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20" s="4">
        <f t="array" ref="AJ120">IF(OR(AJ22="W",AJ22="AN"), SUMPRODUCT((totalDemandsData!$A$2:$A$127 = "Normal or Better Demands (acre-feet/year)") * (totalDemandsData!$C$2:$C$127 = 'To Code In Python'!AJ$108) * (totalDemandsData!$D$1:$H$1 = 'To Code In Python'!$B$2) * totalDemandsData!$D$2:$H$127), IF(AND(OR(AJ22 = "BN", AJ22 = "D", AJ22 = "C"), OR(AJ21="W",AJ21="AN")),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20" s="4">
        <f t="array" ref="AK120">IF(OR(AK22="W",AK22="AN"), SUMPRODUCT((totalDemandsData!$A$2:$A$127 = "Normal or Better Demands (acre-feet/year)") * (totalDemandsData!$C$2:$C$127 = 'To Code In Python'!AK$108) * (totalDemandsData!$D$1:$H$1 = 'To Code In Python'!$B$2) * totalDemandsData!$D$2:$H$127), IF(AND(OR(AK22 = "BN", AK22 = "D", AK22 = "C"), OR(AK21="W",AK21="AN")),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20" s="4">
        <f t="array" ref="AL120">IF(OR(AL22="W",AL22="AN"), SUMPRODUCT((totalDemandsData!$A$2:$A$127 = "Normal or Better Demands (acre-feet/year)") * (totalDemandsData!$C$2:$C$127 = 'To Code In Python'!AL$108) * (totalDemandsData!$D$1:$H$1 = 'To Code In Python'!$B$2) * totalDemandsData!$D$2:$H$127), IF(AND(OR(AL22 = "BN", AL22 = "D", AL22 = "C"), OR(AL21="W",AL21="AN")),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20" s="4">
        <f t="array" ref="AM120">IF(OR(AM22="W",AM22="AN"), SUMPRODUCT((totalDemandsData!$A$2:$A$127 = "Normal or Better Demands (acre-feet/year)") * (totalDemandsData!$C$2:$C$127 = 'To Code In Python'!AM$108) * (totalDemandsData!$D$1:$H$1 = 'To Code In Python'!$B$2) * totalDemandsData!$D$2:$H$127), IF(AND(OR(AM22 = "BN", AM22 = "D", AM22 = "C"), OR(AM21="W",AM21="AN")),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20" s="4">
        <f t="array" ref="AN120">IF(OR(AN22="W",AN22="AN"), SUMPRODUCT((totalDemandsData!$A$2:$A$127 = "Normal or Better Demands (acre-feet/year)") * (totalDemandsData!$C$2:$C$127 = 'To Code In Python'!AN$108) * (totalDemandsData!$D$1:$H$1 = 'To Code In Python'!$B$2) * totalDemandsData!$D$2:$H$127), IF(AND(OR(AN22 = "BN", AN22 = "D", AN22 = "C"), OR(AN21="W",AN21="AN")),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20" s="4">
        <f t="array" ref="AO120">IF(OR(AO22="W",AO22="AN"), SUMPRODUCT((totalDemandsData!$A$2:$A$127 = "Normal or Better Demands (acre-feet/year)") * (totalDemandsData!$C$2:$C$127 = 'To Code In Python'!AO$108) * (totalDemandsData!$D$1:$H$1 = 'To Code In Python'!$B$2) * totalDemandsData!$D$2:$H$127), IF(AND(OR(AO22 = "BN", AO22 = "D", AO22 = "C"), OR(AO21="W",AO21="AN")),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20" s="4">
        <f t="array" ref="AP120">IF(OR(AP22="W",AP22="AN"), SUMPRODUCT((totalDemandsData!$A$2:$A$127 = "Normal or Better Demands (acre-feet/year)") * (totalDemandsData!$C$2:$C$127 = 'To Code In Python'!AP$108) * (totalDemandsData!$D$1:$H$1 = 'To Code In Python'!$B$2) * totalDemandsData!$D$2:$H$127), IF(AND(OR(AP22 = "BN", AP22 = "D", AP22 = "C"), OR(AP21="W",AP21="AN")),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20" s="4">
        <f t="array" ref="AQ120">IF(OR(AQ22="W",AQ22="AN"), SUMPRODUCT((totalDemandsData!$A$2:$A$127 = "Normal or Better Demands (acre-feet/year)") * (totalDemandsData!$C$2:$C$127 = 'To Code In Python'!AQ$108) * (totalDemandsData!$D$1:$H$1 = 'To Code In Python'!$B$2) * totalDemandsData!$D$2:$H$127), IF(AND(OR(AQ22 = "BN", AQ22 = "D", AQ22 = "C"), OR(AQ21="W",AQ21="AN")),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21" spans="1:43" hidden="1" outlineLevel="1" x14ac:dyDescent="0.35">
      <c r="A121" s="2">
        <v>1934</v>
      </c>
      <c r="B121" s="4">
        <f t="array" ref="B121">IF(OR(B23="W",B23="AN"), SUMPRODUCT((totalDemandsData!$A$2:$A$127 = "Normal or Better Demands (acre-feet/year)") * (totalDemandsData!$C$2:$C$127 = 'To Code In Python'!B$108) * (totalDemandsData!$D$1:$H$1 = 'To Code In Python'!$B$2) * totalDemandsData!$D$2:$H$127), IF(AND(OR(B23 = "BN", B23 = "D", B23 = "C"), OR(B22="W",B22="AN")),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1" s="4">
        <f t="array" ref="C121">IF(OR(C23="W",C23="AN"), SUMPRODUCT((totalDemandsData!$A$2:$A$127 = "Normal or Better Demands (acre-feet/year)") * (totalDemandsData!$C$2:$C$127 = 'To Code In Python'!C$108) * (totalDemandsData!$D$1:$H$1 = 'To Code In Python'!$B$2) * totalDemandsData!$D$2:$H$127), IF(AND(OR(C23 = "BN", C23 = "D", C23 = "C"), OR(C22="W",C22="AN")),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1" s="4">
        <f t="array" ref="D121">IF(OR(D23="W",D23="AN"), SUMPRODUCT((totalDemandsData!$A$2:$A$127 = "Normal or Better Demands (acre-feet/year)") * (totalDemandsData!$C$2:$C$127 = 'To Code In Python'!D$108) * (totalDemandsData!$D$1:$H$1 = 'To Code In Python'!$B$2) * totalDemandsData!$D$2:$H$127), IF(AND(OR(D23 = "BN", D23 = "D", D23 = "C"), OR(D22="W",D22="AN")),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1" s="4">
        <f t="array" ref="E121">IF(OR(E23="W",E23="AN"), SUMPRODUCT((totalDemandsData!$A$2:$A$127 = "Normal or Better Demands (acre-feet/year)") * (totalDemandsData!$C$2:$C$127 = 'To Code In Python'!E$108) * (totalDemandsData!$D$1:$H$1 = 'To Code In Python'!$B$2) * totalDemandsData!$D$2:$H$127), IF(AND(OR(E23 = "BN", E23 = "D", E23 = "C"), OR(E22="W",E22="AN")),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1" s="4">
        <f t="array" ref="F121">IF(OR(F23="W",F23="AN"), SUMPRODUCT((totalDemandsData!$A$2:$A$127 = "Normal or Better Demands (acre-feet/year)") * (totalDemandsData!$C$2:$C$127 = 'To Code In Python'!F$108) * (totalDemandsData!$D$1:$H$1 = 'To Code In Python'!$B$2) * totalDemandsData!$D$2:$H$127), IF(AND(OR(F23 = "BN", F23 = "D", F23 = "C"), OR(F22="W",F22="AN")),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1" s="4">
        <f t="array" ref="G121">IF(OR(G23="W",G23="AN"), SUMPRODUCT((totalDemandsData!$A$2:$A$127 = "Normal or Better Demands (acre-feet/year)") * (totalDemandsData!$C$2:$C$127 = 'To Code In Python'!G$108) * (totalDemandsData!$D$1:$H$1 = 'To Code In Python'!$B$2) * totalDemandsData!$D$2:$H$127), IF(AND(OR(G23 = "BN", G23 = "D", G23 = "C"), OR(G22="W",G22="AN")),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1" s="4">
        <f t="array" ref="H121">IF(OR(H23="W",H23="AN"), SUMPRODUCT((totalDemandsData!$A$2:$A$127 = "Normal or Better Demands (acre-feet/year)") * (totalDemandsData!$C$2:$C$127 = 'To Code In Python'!H$108) * (totalDemandsData!$D$1:$H$1 = 'To Code In Python'!$B$2) * totalDemandsData!$D$2:$H$127), IF(AND(OR(H23 = "BN", H23 = "D", H23 = "C"), OR(H22="W",H22="AN")),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1" s="4">
        <f t="array" ref="I121">IF(OR(I23="W",I23="AN"), SUMPRODUCT((totalDemandsData!$A$2:$A$127 = "Normal or Better Demands (acre-feet/year)") * (totalDemandsData!$C$2:$C$127 = 'To Code In Python'!I$108) * (totalDemandsData!$D$1:$H$1 = 'To Code In Python'!$B$2) * totalDemandsData!$D$2:$H$127), IF(AND(OR(I23 = "BN", I23 = "D", I23 = "C"), OR(I22="W",I22="AN")),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1" s="4">
        <f t="array" ref="J121">IF(OR(J23="W",J23="AN"), SUMPRODUCT((totalDemandsData!$A$2:$A$127 = "Normal or Better Demands (acre-feet/year)") * (totalDemandsData!$C$2:$C$127 = 'To Code In Python'!J$108) * (totalDemandsData!$D$1:$H$1 = 'To Code In Python'!$B$2) * totalDemandsData!$D$2:$H$127), IF(AND(OR(J23 = "BN", J23 = "D", J23 = "C"), OR(J22="W",J22="AN")),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1" s="4">
        <f t="array" ref="K121">IF(OR(K23="W",K23="AN"), SUMPRODUCT((totalDemandsData!$A$2:$A$127 = "Normal or Better Demands (acre-feet/year)") * (totalDemandsData!$C$2:$C$127 = 'To Code In Python'!K$108) * (totalDemandsData!$D$1:$H$1 = 'To Code In Python'!$B$2) * totalDemandsData!$D$2:$H$127), IF(AND(OR(K23 = "BN", K23 = "D", K23 = "C"), OR(K22="W",K22="AN")),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1" s="4">
        <f t="array" ref="L121">IF(OR(L23="W",L23="AN"), SUMPRODUCT((totalDemandsData!$A$2:$A$127 = "Normal or Better Demands (acre-feet/year)") * (totalDemandsData!$C$2:$C$127 = 'To Code In Python'!L$108) * (totalDemandsData!$D$1:$H$1 = 'To Code In Python'!$B$2) * totalDemandsData!$D$2:$H$127), IF(AND(OR(L23 = "BN", L23 = "D", L23 = "C"), OR(L22="W",L22="AN")),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1" s="4">
        <f t="array" ref="M121">IF(OR(M23="W",M23="AN"), SUMPRODUCT((totalDemandsData!$A$2:$A$127 = "Normal or Better Demands (acre-feet/year)") * (totalDemandsData!$C$2:$C$127 = 'To Code In Python'!M$108) * (totalDemandsData!$D$1:$H$1 = 'To Code In Python'!$B$2) * totalDemandsData!$D$2:$H$127), IF(AND(OR(M23 = "BN", M23 = "D", M23 = "C"), OR(M22="W",M22="AN")),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1" s="4">
        <f t="array" ref="N121">IF(OR(N23="W",N23="AN"), SUMPRODUCT((totalDemandsData!$A$2:$A$127 = "Normal or Better Demands (acre-feet/year)") * (totalDemandsData!$C$2:$C$127 = 'To Code In Python'!N$108) * (totalDemandsData!$D$1:$H$1 = 'To Code In Python'!$B$2) * totalDemandsData!$D$2:$H$127), IF(AND(OR(N23 = "BN", N23 = "D", N23 = "C"), OR(N22="W",N22="AN")),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21" s="4">
        <f t="array" ref="O121">IF(OR(O23="W",O23="AN"), SUMPRODUCT((totalDemandsData!$A$2:$A$127 = "Normal or Better Demands (acre-feet/year)") * (totalDemandsData!$C$2:$C$127 = 'To Code In Python'!O$108) * (totalDemandsData!$D$1:$H$1 = 'To Code In Python'!$B$2) * totalDemandsData!$D$2:$H$127), IF(AND(OR(O23 = "BN", O23 = "D", O23 = "C"), OR(O22="W",O22="AN")),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21" s="4">
        <f t="array" ref="P121">IF(OR(P23="W",P23="AN"), SUMPRODUCT((totalDemandsData!$A$2:$A$127 = "Normal or Better Demands (acre-feet/year)") * (totalDemandsData!$C$2:$C$127 = 'To Code In Python'!P$108) * (totalDemandsData!$D$1:$H$1 = 'To Code In Python'!$B$2) * totalDemandsData!$D$2:$H$127), IF(AND(OR(P23 = "BN", P23 = "D", P23 = "C"), OR(P22="W",P22="AN")),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21" s="4">
        <f t="array" ref="Q121">IF(OR(Q23="W",Q23="AN"), SUMPRODUCT((totalDemandsData!$A$2:$A$127 = "Normal or Better Demands (acre-feet/year)") * (totalDemandsData!$C$2:$C$127 = 'To Code In Python'!Q$108) * (totalDemandsData!$D$1:$H$1 = 'To Code In Python'!$B$2) * totalDemandsData!$D$2:$H$127), IF(AND(OR(Q23 = "BN", Q23 = "D", Q23 = "C"), OR(Q22="W",Q22="AN")),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21" s="4">
        <f t="array" ref="R121">IF(OR(R23="W",R23="AN"), SUMPRODUCT((totalDemandsData!$A$2:$A$127 = "Normal or Better Demands (acre-feet/year)") * (totalDemandsData!$C$2:$C$127 = 'To Code In Python'!R$108) * (totalDemandsData!$D$1:$H$1 = 'To Code In Python'!$B$2) * totalDemandsData!$D$2:$H$127), IF(AND(OR(R23 = "BN", R23 = "D", R23 = "C"), OR(R22="W",R22="AN")),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21" s="4">
        <f t="array" ref="S121">IF(OR(S23="W",S23="AN"), SUMPRODUCT((totalDemandsData!$A$2:$A$127 = "Normal or Better Demands (acre-feet/year)") * (totalDemandsData!$C$2:$C$127 = 'To Code In Python'!S$108) * (totalDemandsData!$D$1:$H$1 = 'To Code In Python'!$B$2) * totalDemandsData!$D$2:$H$127), IF(AND(OR(S23 = "BN", S23 = "D", S23 = "C"), OR(S22="W",S22="AN")),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21" s="4">
        <f t="array" ref="T121">IF(OR(T23="W",T23="AN"), SUMPRODUCT((totalDemandsData!$A$2:$A$127 = "Normal or Better Demands (acre-feet/year)") * (totalDemandsData!$C$2:$C$127 = 'To Code In Python'!T$108) * (totalDemandsData!$D$1:$H$1 = 'To Code In Python'!$B$2) * totalDemandsData!$D$2:$H$127), IF(AND(OR(T23 = "BN", T23 = "D", T23 = "C"), OR(T22="W",T22="AN")),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21" s="4">
        <f t="array" ref="U121">IF(OR(U23="W",U23="AN"), SUMPRODUCT((totalDemandsData!$A$2:$A$127 = "Normal or Better Demands (acre-feet/year)") * (totalDemandsData!$C$2:$C$127 = 'To Code In Python'!U$108) * (totalDemandsData!$D$1:$H$1 = 'To Code In Python'!$B$2) * totalDemandsData!$D$2:$H$127), IF(AND(OR(U23 = "BN", U23 = "D", U23 = "C"), OR(U22="W",U22="AN")),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21" s="4">
        <f t="array" ref="V121">IF(OR(V23="W",V23="AN"), SUMPRODUCT((totalDemandsData!$A$2:$A$127 = "Normal or Better Demands (acre-feet/year)") * (totalDemandsData!$C$2:$C$127 = 'To Code In Python'!V$108) * (totalDemandsData!$D$1:$H$1 = 'To Code In Python'!$B$2) * totalDemandsData!$D$2:$H$127), IF(AND(OR(V23 = "BN", V23 = "D", V23 = "C"), OR(V22="W",V22="AN")),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21" s="4">
        <f t="array" ref="W121">IF(OR(W23="W",W23="AN"), SUMPRODUCT((totalDemandsData!$A$2:$A$127 = "Normal or Better Demands (acre-feet/year)") * (totalDemandsData!$C$2:$C$127 = 'To Code In Python'!W$108) * (totalDemandsData!$D$1:$H$1 = 'To Code In Python'!$B$2) * totalDemandsData!$D$2:$H$127), IF(AND(OR(W23 = "BN", W23 = "D", W23 = "C"), OR(W22="W",W22="AN")),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21" s="4">
        <f t="array" ref="X121">IF(OR(X23="W",X23="AN"), SUMPRODUCT((totalDemandsData!$A$2:$A$127 = "Normal or Better Demands (acre-feet/year)") * (totalDemandsData!$C$2:$C$127 = 'To Code In Python'!X$108) * (totalDemandsData!$D$1:$H$1 = 'To Code In Python'!$B$2) * totalDemandsData!$D$2:$H$127), IF(AND(OR(X23 = "BN", X23 = "D", X23 = "C"), OR(X22="W",X22="AN")),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1" s="4">
        <f t="array" ref="Y121">IF(OR(Y23="W",Y23="AN"), SUMPRODUCT((totalDemandsData!$A$2:$A$127 = "Normal or Better Demands (acre-feet/year)") * (totalDemandsData!$C$2:$C$127 = 'To Code In Python'!Y$108) * (totalDemandsData!$D$1:$H$1 = 'To Code In Python'!$B$2) * totalDemandsData!$D$2:$H$127), IF(AND(OR(Y23 = "BN", Y23 = "D", Y23 = "C"), OR(Y22="W",Y22="AN")),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1" s="4">
        <f t="array" ref="Z121">IF(OR(Z23="W",Z23="AN"), SUMPRODUCT((totalDemandsData!$A$2:$A$127 = "Normal or Better Demands (acre-feet/year)") * (totalDemandsData!$C$2:$C$127 = 'To Code In Python'!Z$108) * (totalDemandsData!$D$1:$H$1 = 'To Code In Python'!$B$2) * totalDemandsData!$D$2:$H$127), IF(AND(OR(Z23 = "BN", Z23 = "D", Z23 = "C"), OR(Z22="W",Z22="AN")),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1" s="4">
        <f t="array" ref="AA121">IF(OR(AA23="W",AA23="AN"), SUMPRODUCT((totalDemandsData!$A$2:$A$127 = "Normal or Better Demands (acre-feet/year)") * (totalDemandsData!$C$2:$C$127 = 'To Code In Python'!AA$108) * (totalDemandsData!$D$1:$H$1 = 'To Code In Python'!$B$2) * totalDemandsData!$D$2:$H$127), IF(AND(OR(AA23 = "BN", AA23 = "D", AA23 = "C"), OR(AA22="W",AA22="AN")),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1" s="4">
        <f t="array" ref="AB121">IF(OR(AB23="W",AB23="AN"), SUMPRODUCT((totalDemandsData!$A$2:$A$127 = "Normal or Better Demands (acre-feet/year)") * (totalDemandsData!$C$2:$C$127 = 'To Code In Python'!AB$108) * (totalDemandsData!$D$1:$H$1 = 'To Code In Python'!$B$2) * totalDemandsData!$D$2:$H$127), IF(AND(OR(AB23 = "BN", AB23 = "D", AB23 = "C"), OR(AB22="W",AB22="AN")),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1" s="4">
        <f t="array" ref="AC121">IF(OR(AC23="W",AC23="AN"), SUMPRODUCT((totalDemandsData!$A$2:$A$127 = "Normal or Better Demands (acre-feet/year)") * (totalDemandsData!$C$2:$C$127 = 'To Code In Python'!AC$108) * (totalDemandsData!$D$1:$H$1 = 'To Code In Python'!$B$2) * totalDemandsData!$D$2:$H$127), IF(AND(OR(AC23 = "BN", AC23 = "D", AC23 = "C"), OR(AC22="W",AC22="AN")),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1" s="4">
        <f t="array" ref="AD121">IF(OR(AD23="W",AD23="AN"), SUMPRODUCT((totalDemandsData!$A$2:$A$127 = "Normal or Better Demands (acre-feet/year)") * (totalDemandsData!$C$2:$C$127 = 'To Code In Python'!AD$108) * (totalDemandsData!$D$1:$H$1 = 'To Code In Python'!$B$2) * totalDemandsData!$D$2:$H$127), IF(AND(OR(AD23 = "BN", AD23 = "D", AD23 = "C"), OR(AD22="W",AD22="AN")),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21" s="4">
        <f t="array" ref="AE121">IF(OR(AE23="W",AE23="AN"), SUMPRODUCT((totalDemandsData!$A$2:$A$127 = "Normal or Better Demands (acre-feet/year)") * (totalDemandsData!$C$2:$C$127 = 'To Code In Python'!AE$108) * (totalDemandsData!$D$1:$H$1 = 'To Code In Python'!$B$2) * totalDemandsData!$D$2:$H$127), IF(AND(OR(AE23 = "BN", AE23 = "D", AE23 = "C"), OR(AE22="W",AE22="AN")),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21" s="4">
        <f t="array" ref="AF121">IF(OR(AF23="W",AF23="AN"), SUMPRODUCT((totalDemandsData!$A$2:$A$127 = "Normal or Better Demands (acre-feet/year)") * (totalDemandsData!$C$2:$C$127 = 'To Code In Python'!AF$108) * (totalDemandsData!$D$1:$H$1 = 'To Code In Python'!$B$2) * totalDemandsData!$D$2:$H$127), IF(AND(OR(AF23 = "BN", AF23 = "D", AF23 = "C"), OR(AF22="W",AF22="AN")),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21" s="4">
        <f t="array" ref="AG121">IF(OR(AG23="W",AG23="AN"), SUMPRODUCT((totalDemandsData!$A$2:$A$127 = "Normal or Better Demands (acre-feet/year)") * (totalDemandsData!$C$2:$C$127 = 'To Code In Python'!AG$108) * (totalDemandsData!$D$1:$H$1 = 'To Code In Python'!$B$2) * totalDemandsData!$D$2:$H$127), IF(AND(OR(AG23 = "BN", AG23 = "D", AG23 = "C"), OR(AG22="W",AG22="AN")),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21" s="4">
        <f t="array" ref="AH121">IF(OR(AH23="W",AH23="AN"), SUMPRODUCT((totalDemandsData!$A$2:$A$127 = "Normal or Better Demands (acre-feet/year)") * (totalDemandsData!$C$2:$C$127 = 'To Code In Python'!AH$108) * (totalDemandsData!$D$1:$H$1 = 'To Code In Python'!$B$2) * totalDemandsData!$D$2:$H$127), IF(AND(OR(AH23 = "BN", AH23 = "D", AH23 = "C"), OR(AH22="W",AH22="AN")),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21" s="4">
        <f t="array" ref="AI121">IF(OR(AI23="W",AI23="AN"), SUMPRODUCT((totalDemandsData!$A$2:$A$127 = "Normal or Better Demands (acre-feet/year)") * (totalDemandsData!$C$2:$C$127 = 'To Code In Python'!AI$108) * (totalDemandsData!$D$1:$H$1 = 'To Code In Python'!$B$2) * totalDemandsData!$D$2:$H$127), IF(AND(OR(AI23 = "BN", AI23 = "D", AI23 = "C"), OR(AI22="W",AI22="AN")),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21" s="4">
        <f t="array" ref="AJ121">IF(OR(AJ23="W",AJ23="AN"), SUMPRODUCT((totalDemandsData!$A$2:$A$127 = "Normal or Better Demands (acre-feet/year)") * (totalDemandsData!$C$2:$C$127 = 'To Code In Python'!AJ$108) * (totalDemandsData!$D$1:$H$1 = 'To Code In Python'!$B$2) * totalDemandsData!$D$2:$H$127), IF(AND(OR(AJ23 = "BN", AJ23 = "D", AJ23 = "C"), OR(AJ22="W",AJ22="AN")),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21" s="4">
        <f t="array" ref="AK121">IF(OR(AK23="W",AK23="AN"), SUMPRODUCT((totalDemandsData!$A$2:$A$127 = "Normal or Better Demands (acre-feet/year)") * (totalDemandsData!$C$2:$C$127 = 'To Code In Python'!AK$108) * (totalDemandsData!$D$1:$H$1 = 'To Code In Python'!$B$2) * totalDemandsData!$D$2:$H$127), IF(AND(OR(AK23 = "BN", AK23 = "D", AK23 = "C"), OR(AK22="W",AK22="AN")),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21" s="4">
        <f t="array" ref="AL121">IF(OR(AL23="W",AL23="AN"), SUMPRODUCT((totalDemandsData!$A$2:$A$127 = "Normal or Better Demands (acre-feet/year)") * (totalDemandsData!$C$2:$C$127 = 'To Code In Python'!AL$108) * (totalDemandsData!$D$1:$H$1 = 'To Code In Python'!$B$2) * totalDemandsData!$D$2:$H$127), IF(AND(OR(AL23 = "BN", AL23 = "D", AL23 = "C"), OR(AL22="W",AL22="AN")),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21" s="4">
        <f t="array" ref="AM121">IF(OR(AM23="W",AM23="AN"), SUMPRODUCT((totalDemandsData!$A$2:$A$127 = "Normal or Better Demands (acre-feet/year)") * (totalDemandsData!$C$2:$C$127 = 'To Code In Python'!AM$108) * (totalDemandsData!$D$1:$H$1 = 'To Code In Python'!$B$2) * totalDemandsData!$D$2:$H$127), IF(AND(OR(AM23 = "BN", AM23 = "D", AM23 = "C"), OR(AM22="W",AM22="AN")),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21" s="4">
        <f t="array" ref="AN121">IF(OR(AN23="W",AN23="AN"), SUMPRODUCT((totalDemandsData!$A$2:$A$127 = "Normal or Better Demands (acre-feet/year)") * (totalDemandsData!$C$2:$C$127 = 'To Code In Python'!AN$108) * (totalDemandsData!$D$1:$H$1 = 'To Code In Python'!$B$2) * totalDemandsData!$D$2:$H$127), IF(AND(OR(AN23 = "BN", AN23 = "D", AN23 = "C"), OR(AN22="W",AN22="AN")),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21" s="4">
        <f t="array" ref="AO121">IF(OR(AO23="W",AO23="AN"), SUMPRODUCT((totalDemandsData!$A$2:$A$127 = "Normal or Better Demands (acre-feet/year)") * (totalDemandsData!$C$2:$C$127 = 'To Code In Python'!AO$108) * (totalDemandsData!$D$1:$H$1 = 'To Code In Python'!$B$2) * totalDemandsData!$D$2:$H$127), IF(AND(OR(AO23 = "BN", AO23 = "D", AO23 = "C"), OR(AO22="W",AO22="AN")),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21" s="4">
        <f t="array" ref="AP121">IF(OR(AP23="W",AP23="AN"), SUMPRODUCT((totalDemandsData!$A$2:$A$127 = "Normal or Better Demands (acre-feet/year)") * (totalDemandsData!$C$2:$C$127 = 'To Code In Python'!AP$108) * (totalDemandsData!$D$1:$H$1 = 'To Code In Python'!$B$2) * totalDemandsData!$D$2:$H$127), IF(AND(OR(AP23 = "BN", AP23 = "D", AP23 = "C"), OR(AP22="W",AP22="AN")),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21" s="4">
        <f t="array" ref="AQ121">IF(OR(AQ23="W",AQ23="AN"), SUMPRODUCT((totalDemandsData!$A$2:$A$127 = "Normal or Better Demands (acre-feet/year)") * (totalDemandsData!$C$2:$C$127 = 'To Code In Python'!AQ$108) * (totalDemandsData!$D$1:$H$1 = 'To Code In Python'!$B$2) * totalDemandsData!$D$2:$H$127), IF(AND(OR(AQ23 = "BN", AQ23 = "D", AQ23 = "C"), OR(AQ22="W",AQ22="AN")),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22" spans="1:43" hidden="1" outlineLevel="1" x14ac:dyDescent="0.35">
      <c r="A122" s="2">
        <v>1935</v>
      </c>
      <c r="B122" s="4">
        <f t="array" ref="B122">IF(OR(B24="W",B24="AN"), SUMPRODUCT((totalDemandsData!$A$2:$A$127 = "Normal or Better Demands (acre-feet/year)") * (totalDemandsData!$C$2:$C$127 = 'To Code In Python'!B$108) * (totalDemandsData!$D$1:$H$1 = 'To Code In Python'!$B$2) * totalDemandsData!$D$2:$H$127), IF(AND(OR(B24 = "BN", B24 = "D", B24 = "C"), OR(B23="W",B23="AN")),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2" s="4">
        <f t="array" ref="C122">IF(OR(C24="W",C24="AN"), SUMPRODUCT((totalDemandsData!$A$2:$A$127 = "Normal or Better Demands (acre-feet/year)") * (totalDemandsData!$C$2:$C$127 = 'To Code In Python'!C$108) * (totalDemandsData!$D$1:$H$1 = 'To Code In Python'!$B$2) * totalDemandsData!$D$2:$H$127), IF(AND(OR(C24 = "BN", C24 = "D", C24 = "C"), OR(C23="W",C23="AN")),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2" s="4">
        <f t="array" ref="D122">IF(OR(D24="W",D24="AN"), SUMPRODUCT((totalDemandsData!$A$2:$A$127 = "Normal or Better Demands (acre-feet/year)") * (totalDemandsData!$C$2:$C$127 = 'To Code In Python'!D$108) * (totalDemandsData!$D$1:$H$1 = 'To Code In Python'!$B$2) * totalDemandsData!$D$2:$H$127), IF(AND(OR(D24 = "BN", D24 = "D", D24 = "C"), OR(D23="W",D23="AN")),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2" s="4">
        <f t="array" ref="E122">IF(OR(E24="W",E24="AN"), SUMPRODUCT((totalDemandsData!$A$2:$A$127 = "Normal or Better Demands (acre-feet/year)") * (totalDemandsData!$C$2:$C$127 = 'To Code In Python'!E$108) * (totalDemandsData!$D$1:$H$1 = 'To Code In Python'!$B$2) * totalDemandsData!$D$2:$H$127), IF(AND(OR(E24 = "BN", E24 = "D", E24 = "C"), OR(E23="W",E23="AN")),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2" s="4">
        <f t="array" ref="F122">IF(OR(F24="W",F24="AN"), SUMPRODUCT((totalDemandsData!$A$2:$A$127 = "Normal or Better Demands (acre-feet/year)") * (totalDemandsData!$C$2:$C$127 = 'To Code In Python'!F$108) * (totalDemandsData!$D$1:$H$1 = 'To Code In Python'!$B$2) * totalDemandsData!$D$2:$H$127), IF(AND(OR(F24 = "BN", F24 = "D", F24 = "C"), OR(F23="W",F23="AN")),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2" s="4">
        <f t="array" ref="G122">IF(OR(G24="W",G24="AN"), SUMPRODUCT((totalDemandsData!$A$2:$A$127 = "Normal or Better Demands (acre-feet/year)") * (totalDemandsData!$C$2:$C$127 = 'To Code In Python'!G$108) * (totalDemandsData!$D$1:$H$1 = 'To Code In Python'!$B$2) * totalDemandsData!$D$2:$H$127), IF(AND(OR(G24 = "BN", G24 = "D", G24 = "C"), OR(G23="W",G23="AN")),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2" s="4">
        <f t="array" ref="H122">IF(OR(H24="W",H24="AN"), SUMPRODUCT((totalDemandsData!$A$2:$A$127 = "Normal or Better Demands (acre-feet/year)") * (totalDemandsData!$C$2:$C$127 = 'To Code In Python'!H$108) * (totalDemandsData!$D$1:$H$1 = 'To Code In Python'!$B$2) * totalDemandsData!$D$2:$H$127), IF(AND(OR(H24 = "BN", H24 = "D", H24 = "C"), OR(H23="W",H23="AN")),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2" s="4">
        <f t="array" ref="I122">IF(OR(I24="W",I24="AN"), SUMPRODUCT((totalDemandsData!$A$2:$A$127 = "Normal or Better Demands (acre-feet/year)") * (totalDemandsData!$C$2:$C$127 = 'To Code In Python'!I$108) * (totalDemandsData!$D$1:$H$1 = 'To Code In Python'!$B$2) * totalDemandsData!$D$2:$H$127), IF(AND(OR(I24 = "BN", I24 = "D", I24 = "C"), OR(I23="W",I23="AN")),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2" s="4">
        <f t="array" ref="J122">IF(OR(J24="W",J24="AN"), SUMPRODUCT((totalDemandsData!$A$2:$A$127 = "Normal or Better Demands (acre-feet/year)") * (totalDemandsData!$C$2:$C$127 = 'To Code In Python'!J$108) * (totalDemandsData!$D$1:$H$1 = 'To Code In Python'!$B$2) * totalDemandsData!$D$2:$H$127), IF(AND(OR(J24 = "BN", J24 = "D", J24 = "C"), OR(J23="W",J23="AN")),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2" s="4">
        <f t="array" ref="K122">IF(OR(K24="W",K24="AN"), SUMPRODUCT((totalDemandsData!$A$2:$A$127 = "Normal or Better Demands (acre-feet/year)") * (totalDemandsData!$C$2:$C$127 = 'To Code In Python'!K$108) * (totalDemandsData!$D$1:$H$1 = 'To Code In Python'!$B$2) * totalDemandsData!$D$2:$H$127), IF(AND(OR(K24 = "BN", K24 = "D", K24 = "C"), OR(K23="W",K23="AN")),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2" s="4">
        <f t="array" ref="L122">IF(OR(L24="W",L24="AN"), SUMPRODUCT((totalDemandsData!$A$2:$A$127 = "Normal or Better Demands (acre-feet/year)") * (totalDemandsData!$C$2:$C$127 = 'To Code In Python'!L$108) * (totalDemandsData!$D$1:$H$1 = 'To Code In Python'!$B$2) * totalDemandsData!$D$2:$H$127), IF(AND(OR(L24 = "BN", L24 = "D", L24 = "C"), OR(L23="W",L23="AN")),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2" s="4">
        <f t="array" ref="M122">IF(OR(M24="W",M24="AN"), SUMPRODUCT((totalDemandsData!$A$2:$A$127 = "Normal or Better Demands (acre-feet/year)") * (totalDemandsData!$C$2:$C$127 = 'To Code In Python'!M$108) * (totalDemandsData!$D$1:$H$1 = 'To Code In Python'!$B$2) * totalDemandsData!$D$2:$H$127), IF(AND(OR(M24 = "BN", M24 = "D", M24 = "C"), OR(M23="W",M23="AN")),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2" s="4">
        <f t="array" ref="N122">IF(OR(N24="W",N24="AN"), SUMPRODUCT((totalDemandsData!$A$2:$A$127 = "Normal or Better Demands (acre-feet/year)") * (totalDemandsData!$C$2:$C$127 = 'To Code In Python'!N$108) * (totalDemandsData!$D$1:$H$1 = 'To Code In Python'!$B$2) * totalDemandsData!$D$2:$H$127), IF(AND(OR(N24 = "BN", N24 = "D", N24 = "C"), OR(N23="W",N23="AN")),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2" s="4">
        <f t="array" ref="O122">IF(OR(O24="W",O24="AN"), SUMPRODUCT((totalDemandsData!$A$2:$A$127 = "Normal or Better Demands (acre-feet/year)") * (totalDemandsData!$C$2:$C$127 = 'To Code In Python'!O$108) * (totalDemandsData!$D$1:$H$1 = 'To Code In Python'!$B$2) * totalDemandsData!$D$2:$H$127), IF(AND(OR(O24 = "BN", O24 = "D", O24 = "C"), OR(O23="W",O23="AN")),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2" s="4">
        <f t="array" ref="P122">IF(OR(P24="W",P24="AN"), SUMPRODUCT((totalDemandsData!$A$2:$A$127 = "Normal or Better Demands (acre-feet/year)") * (totalDemandsData!$C$2:$C$127 = 'To Code In Python'!P$108) * (totalDemandsData!$D$1:$H$1 = 'To Code In Python'!$B$2) * totalDemandsData!$D$2:$H$127), IF(AND(OR(P24 = "BN", P24 = "D", P24 = "C"), OR(P23="W",P23="AN")),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2" s="4">
        <f t="array" ref="Q122">IF(OR(Q24="W",Q24="AN"), SUMPRODUCT((totalDemandsData!$A$2:$A$127 = "Normal or Better Demands (acre-feet/year)") * (totalDemandsData!$C$2:$C$127 = 'To Code In Python'!Q$108) * (totalDemandsData!$D$1:$H$1 = 'To Code In Python'!$B$2) * totalDemandsData!$D$2:$H$127), IF(AND(OR(Q24 = "BN", Q24 = "D", Q24 = "C"), OR(Q23="W",Q23="AN")),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2" s="4">
        <f t="array" ref="R122">IF(OR(R24="W",R24="AN"), SUMPRODUCT((totalDemandsData!$A$2:$A$127 = "Normal or Better Demands (acre-feet/year)") * (totalDemandsData!$C$2:$C$127 = 'To Code In Python'!R$108) * (totalDemandsData!$D$1:$H$1 = 'To Code In Python'!$B$2) * totalDemandsData!$D$2:$H$127), IF(AND(OR(R24 = "BN", R24 = "D", R24 = "C"), OR(R23="W",R23="AN")),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2" s="4">
        <f t="array" ref="S122">IF(OR(S24="W",S24="AN"), SUMPRODUCT((totalDemandsData!$A$2:$A$127 = "Normal or Better Demands (acre-feet/year)") * (totalDemandsData!$C$2:$C$127 = 'To Code In Python'!S$108) * (totalDemandsData!$D$1:$H$1 = 'To Code In Python'!$B$2) * totalDemandsData!$D$2:$H$127), IF(AND(OR(S24 = "BN", S24 = "D", S24 = "C"), OR(S23="W",S23="AN")),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2" s="4">
        <f t="array" ref="T122">IF(OR(T24="W",T24="AN"), SUMPRODUCT((totalDemandsData!$A$2:$A$127 = "Normal or Better Demands (acre-feet/year)") * (totalDemandsData!$C$2:$C$127 = 'To Code In Python'!T$108) * (totalDemandsData!$D$1:$H$1 = 'To Code In Python'!$B$2) * totalDemandsData!$D$2:$H$127), IF(AND(OR(T24 = "BN", T24 = "D", T24 = "C"), OR(T23="W",T23="AN")),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2" s="4">
        <f t="array" ref="U122">IF(OR(U24="W",U24="AN"), SUMPRODUCT((totalDemandsData!$A$2:$A$127 = "Normal or Better Demands (acre-feet/year)") * (totalDemandsData!$C$2:$C$127 = 'To Code In Python'!U$108) * (totalDemandsData!$D$1:$H$1 = 'To Code In Python'!$B$2) * totalDemandsData!$D$2:$H$127), IF(AND(OR(U24 = "BN", U24 = "D", U24 = "C"), OR(U23="W",U23="AN")),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2" s="4">
        <f t="array" ref="V122">IF(OR(V24="W",V24="AN"), SUMPRODUCT((totalDemandsData!$A$2:$A$127 = "Normal or Better Demands (acre-feet/year)") * (totalDemandsData!$C$2:$C$127 = 'To Code In Python'!V$108) * (totalDemandsData!$D$1:$H$1 = 'To Code In Python'!$B$2) * totalDemandsData!$D$2:$H$127), IF(AND(OR(V24 = "BN", V24 = "D", V24 = "C"), OR(V23="W",V23="AN")),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2" s="4">
        <f t="array" ref="W122">IF(OR(W24="W",W24="AN"), SUMPRODUCT((totalDemandsData!$A$2:$A$127 = "Normal or Better Demands (acre-feet/year)") * (totalDemandsData!$C$2:$C$127 = 'To Code In Python'!W$108) * (totalDemandsData!$D$1:$H$1 = 'To Code In Python'!$B$2) * totalDemandsData!$D$2:$H$127), IF(AND(OR(W24 = "BN", W24 = "D", W24 = "C"), OR(W23="W",W23="AN")),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2" s="4">
        <f t="array" ref="X122">IF(OR(X24="W",X24="AN"), SUMPRODUCT((totalDemandsData!$A$2:$A$127 = "Normal or Better Demands (acre-feet/year)") * (totalDemandsData!$C$2:$C$127 = 'To Code In Python'!X$108) * (totalDemandsData!$D$1:$H$1 = 'To Code In Python'!$B$2) * totalDemandsData!$D$2:$H$127), IF(AND(OR(X24 = "BN", X24 = "D", X24 = "C"), OR(X23="W",X23="AN")),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2" s="4">
        <f t="array" ref="Y122">IF(OR(Y24="W",Y24="AN"), SUMPRODUCT((totalDemandsData!$A$2:$A$127 = "Normal or Better Demands (acre-feet/year)") * (totalDemandsData!$C$2:$C$127 = 'To Code In Python'!Y$108) * (totalDemandsData!$D$1:$H$1 = 'To Code In Python'!$B$2) * totalDemandsData!$D$2:$H$127), IF(AND(OR(Y24 = "BN", Y24 = "D", Y24 = "C"), OR(Y23="W",Y23="AN")),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2" s="4">
        <f t="array" ref="Z122">IF(OR(Z24="W",Z24="AN"), SUMPRODUCT((totalDemandsData!$A$2:$A$127 = "Normal or Better Demands (acre-feet/year)") * (totalDemandsData!$C$2:$C$127 = 'To Code In Python'!Z$108) * (totalDemandsData!$D$1:$H$1 = 'To Code In Python'!$B$2) * totalDemandsData!$D$2:$H$127), IF(AND(OR(Z24 = "BN", Z24 = "D", Z24 = "C"), OR(Z23="W",Z23="AN")),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2" s="4">
        <f t="array" ref="AA122">IF(OR(AA24="W",AA24="AN"), SUMPRODUCT((totalDemandsData!$A$2:$A$127 = "Normal or Better Demands (acre-feet/year)") * (totalDemandsData!$C$2:$C$127 = 'To Code In Python'!AA$108) * (totalDemandsData!$D$1:$H$1 = 'To Code In Python'!$B$2) * totalDemandsData!$D$2:$H$127), IF(AND(OR(AA24 = "BN", AA24 = "D", AA24 = "C"), OR(AA23="W",AA23="AN")),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2" s="4">
        <f t="array" ref="AB122">IF(OR(AB24="W",AB24="AN"), SUMPRODUCT((totalDemandsData!$A$2:$A$127 = "Normal or Better Demands (acre-feet/year)") * (totalDemandsData!$C$2:$C$127 = 'To Code In Python'!AB$108) * (totalDemandsData!$D$1:$H$1 = 'To Code In Python'!$B$2) * totalDemandsData!$D$2:$H$127), IF(AND(OR(AB24 = "BN", AB24 = "D", AB24 = "C"), OR(AB23="W",AB23="AN")),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2" s="4">
        <f t="array" ref="AC122">IF(OR(AC24="W",AC24="AN"), SUMPRODUCT((totalDemandsData!$A$2:$A$127 = "Normal or Better Demands (acre-feet/year)") * (totalDemandsData!$C$2:$C$127 = 'To Code In Python'!AC$108) * (totalDemandsData!$D$1:$H$1 = 'To Code In Python'!$B$2) * totalDemandsData!$D$2:$H$127), IF(AND(OR(AC24 = "BN", AC24 = "D", AC24 = "C"), OR(AC23="W",AC23="AN")),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2" s="4">
        <f t="array" ref="AD122">IF(OR(AD24="W",AD24="AN"), SUMPRODUCT((totalDemandsData!$A$2:$A$127 = "Normal or Better Demands (acre-feet/year)") * (totalDemandsData!$C$2:$C$127 = 'To Code In Python'!AD$108) * (totalDemandsData!$D$1:$H$1 = 'To Code In Python'!$B$2) * totalDemandsData!$D$2:$H$127), IF(AND(OR(AD24 = "BN", AD24 = "D", AD24 = "C"), OR(AD23="W",AD23="AN")),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2" s="4">
        <f t="array" ref="AE122">IF(OR(AE24="W",AE24="AN"), SUMPRODUCT((totalDemandsData!$A$2:$A$127 = "Normal or Better Demands (acre-feet/year)") * (totalDemandsData!$C$2:$C$127 = 'To Code In Python'!AE$108) * (totalDemandsData!$D$1:$H$1 = 'To Code In Python'!$B$2) * totalDemandsData!$D$2:$H$127), IF(AND(OR(AE24 = "BN", AE24 = "D", AE24 = "C"), OR(AE23="W",AE23="AN")),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2" s="4">
        <f t="array" ref="AF122">IF(OR(AF24="W",AF24="AN"), SUMPRODUCT((totalDemandsData!$A$2:$A$127 = "Normal or Better Demands (acre-feet/year)") * (totalDemandsData!$C$2:$C$127 = 'To Code In Python'!AF$108) * (totalDemandsData!$D$1:$H$1 = 'To Code In Python'!$B$2) * totalDemandsData!$D$2:$H$127), IF(AND(OR(AF24 = "BN", AF24 = "D", AF24 = "C"), OR(AF23="W",AF23="AN")),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2" s="4">
        <f t="array" ref="AG122">IF(OR(AG24="W",AG24="AN"), SUMPRODUCT((totalDemandsData!$A$2:$A$127 = "Normal or Better Demands (acre-feet/year)") * (totalDemandsData!$C$2:$C$127 = 'To Code In Python'!AG$108) * (totalDemandsData!$D$1:$H$1 = 'To Code In Python'!$B$2) * totalDemandsData!$D$2:$H$127), IF(AND(OR(AG24 = "BN", AG24 = "D", AG24 = "C"), OR(AG23="W",AG23="AN")),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2" s="4">
        <f t="array" ref="AH122">IF(OR(AH24="W",AH24="AN"), SUMPRODUCT((totalDemandsData!$A$2:$A$127 = "Normal or Better Demands (acre-feet/year)") * (totalDemandsData!$C$2:$C$127 = 'To Code In Python'!AH$108) * (totalDemandsData!$D$1:$H$1 = 'To Code In Python'!$B$2) * totalDemandsData!$D$2:$H$127), IF(AND(OR(AH24 = "BN", AH24 = "D", AH24 = "C"), OR(AH23="W",AH23="AN")),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2" s="4">
        <f t="array" ref="AI122">IF(OR(AI24="W",AI24="AN"), SUMPRODUCT((totalDemandsData!$A$2:$A$127 = "Normal or Better Demands (acre-feet/year)") * (totalDemandsData!$C$2:$C$127 = 'To Code In Python'!AI$108) * (totalDemandsData!$D$1:$H$1 = 'To Code In Python'!$B$2) * totalDemandsData!$D$2:$H$127), IF(AND(OR(AI24 = "BN", AI24 = "D", AI24 = "C"), OR(AI23="W",AI23="AN")),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2" s="4">
        <f t="array" ref="AJ122">IF(OR(AJ24="W",AJ24="AN"), SUMPRODUCT((totalDemandsData!$A$2:$A$127 = "Normal or Better Demands (acre-feet/year)") * (totalDemandsData!$C$2:$C$127 = 'To Code In Python'!AJ$108) * (totalDemandsData!$D$1:$H$1 = 'To Code In Python'!$B$2) * totalDemandsData!$D$2:$H$127), IF(AND(OR(AJ24 = "BN", AJ24 = "D", AJ24 = "C"), OR(AJ23="W",AJ23="AN")),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2" s="4">
        <f t="array" ref="AK122">IF(OR(AK24="W",AK24="AN"), SUMPRODUCT((totalDemandsData!$A$2:$A$127 = "Normal or Better Demands (acre-feet/year)") * (totalDemandsData!$C$2:$C$127 = 'To Code In Python'!AK$108) * (totalDemandsData!$D$1:$H$1 = 'To Code In Python'!$B$2) * totalDemandsData!$D$2:$H$127), IF(AND(OR(AK24 = "BN", AK24 = "D", AK24 = "C"), OR(AK23="W",AK23="AN")),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2" s="4">
        <f t="array" ref="AL122">IF(OR(AL24="W",AL24="AN"), SUMPRODUCT((totalDemandsData!$A$2:$A$127 = "Normal or Better Demands (acre-feet/year)") * (totalDemandsData!$C$2:$C$127 = 'To Code In Python'!AL$108) * (totalDemandsData!$D$1:$H$1 = 'To Code In Python'!$B$2) * totalDemandsData!$D$2:$H$127), IF(AND(OR(AL24 = "BN", AL24 = "D", AL24 = "C"), OR(AL23="W",AL23="AN")),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2" s="4">
        <f t="array" ref="AM122">IF(OR(AM24="W",AM24="AN"), SUMPRODUCT((totalDemandsData!$A$2:$A$127 = "Normal or Better Demands (acre-feet/year)") * (totalDemandsData!$C$2:$C$127 = 'To Code In Python'!AM$108) * (totalDemandsData!$D$1:$H$1 = 'To Code In Python'!$B$2) * totalDemandsData!$D$2:$H$127), IF(AND(OR(AM24 = "BN", AM24 = "D", AM24 = "C"), OR(AM23="W",AM23="AN")),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2" s="4">
        <f t="array" ref="AN122">IF(OR(AN24="W",AN24="AN"), SUMPRODUCT((totalDemandsData!$A$2:$A$127 = "Normal or Better Demands (acre-feet/year)") * (totalDemandsData!$C$2:$C$127 = 'To Code In Python'!AN$108) * (totalDemandsData!$D$1:$H$1 = 'To Code In Python'!$B$2) * totalDemandsData!$D$2:$H$127), IF(AND(OR(AN24 = "BN", AN24 = "D", AN24 = "C"), OR(AN23="W",AN23="AN")),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2" s="4">
        <f t="array" ref="AO122">IF(OR(AO24="W",AO24="AN"), SUMPRODUCT((totalDemandsData!$A$2:$A$127 = "Normal or Better Demands (acre-feet/year)") * (totalDemandsData!$C$2:$C$127 = 'To Code In Python'!AO$108) * (totalDemandsData!$D$1:$H$1 = 'To Code In Python'!$B$2) * totalDemandsData!$D$2:$H$127), IF(AND(OR(AO24 = "BN", AO24 = "D", AO24 = "C"), OR(AO23="W",AO23="AN")),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2" s="4">
        <f t="array" ref="AP122">IF(OR(AP24="W",AP24="AN"), SUMPRODUCT((totalDemandsData!$A$2:$A$127 = "Normal or Better Demands (acre-feet/year)") * (totalDemandsData!$C$2:$C$127 = 'To Code In Python'!AP$108) * (totalDemandsData!$D$1:$H$1 = 'To Code In Python'!$B$2) * totalDemandsData!$D$2:$H$127), IF(AND(OR(AP24 = "BN", AP24 = "D", AP24 = "C"), OR(AP23="W",AP23="AN")),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2" s="4">
        <f t="array" ref="AQ122">IF(OR(AQ24="W",AQ24="AN"), SUMPRODUCT((totalDemandsData!$A$2:$A$127 = "Normal or Better Demands (acre-feet/year)") * (totalDemandsData!$C$2:$C$127 = 'To Code In Python'!AQ$108) * (totalDemandsData!$D$1:$H$1 = 'To Code In Python'!$B$2) * totalDemandsData!$D$2:$H$127), IF(AND(OR(AQ24 = "BN", AQ24 = "D", AQ24 = "C"), OR(AQ23="W",AQ23="AN")),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3" spans="1:43" hidden="1" outlineLevel="1" x14ac:dyDescent="0.35">
      <c r="A123" s="2">
        <v>1936</v>
      </c>
      <c r="B123" s="4">
        <f t="array" ref="B123">IF(OR(B25="W",B25="AN"), SUMPRODUCT((totalDemandsData!$A$2:$A$127 = "Normal or Better Demands (acre-feet/year)") * (totalDemandsData!$C$2:$C$127 = 'To Code In Python'!B$108) * (totalDemandsData!$D$1:$H$1 = 'To Code In Python'!$B$2) * totalDemandsData!$D$2:$H$127), IF(AND(OR(B25 = "BN", B25 = "D", B25 = "C"), OR(B24="W",B24="AN")),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3" s="4">
        <f t="array" ref="C123">IF(OR(C25="W",C25="AN"), SUMPRODUCT((totalDemandsData!$A$2:$A$127 = "Normal or Better Demands (acre-feet/year)") * (totalDemandsData!$C$2:$C$127 = 'To Code In Python'!C$108) * (totalDemandsData!$D$1:$H$1 = 'To Code In Python'!$B$2) * totalDemandsData!$D$2:$H$127), IF(AND(OR(C25 = "BN", C25 = "D", C25 = "C"), OR(C24="W",C24="AN")),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3" s="4">
        <f t="array" ref="D123">IF(OR(D25="W",D25="AN"), SUMPRODUCT((totalDemandsData!$A$2:$A$127 = "Normal or Better Demands (acre-feet/year)") * (totalDemandsData!$C$2:$C$127 = 'To Code In Python'!D$108) * (totalDemandsData!$D$1:$H$1 = 'To Code In Python'!$B$2) * totalDemandsData!$D$2:$H$127), IF(AND(OR(D25 = "BN", D25 = "D", D25 = "C"), OR(D24="W",D24="AN")),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3" s="4">
        <f t="array" ref="E123">IF(OR(E25="W",E25="AN"), SUMPRODUCT((totalDemandsData!$A$2:$A$127 = "Normal or Better Demands (acre-feet/year)") * (totalDemandsData!$C$2:$C$127 = 'To Code In Python'!E$108) * (totalDemandsData!$D$1:$H$1 = 'To Code In Python'!$B$2) * totalDemandsData!$D$2:$H$127), IF(AND(OR(E25 = "BN", E25 = "D", E25 = "C"), OR(E24="W",E24="AN")),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3" s="4">
        <f t="array" ref="F123">IF(OR(F25="W",F25="AN"), SUMPRODUCT((totalDemandsData!$A$2:$A$127 = "Normal or Better Demands (acre-feet/year)") * (totalDemandsData!$C$2:$C$127 = 'To Code In Python'!F$108) * (totalDemandsData!$D$1:$H$1 = 'To Code In Python'!$B$2) * totalDemandsData!$D$2:$H$127), IF(AND(OR(F25 = "BN", F25 = "D", F25 = "C"), OR(F24="W",F24="AN")),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3" s="4">
        <f t="array" ref="G123">IF(OR(G25="W",G25="AN"), SUMPRODUCT((totalDemandsData!$A$2:$A$127 = "Normal or Better Demands (acre-feet/year)") * (totalDemandsData!$C$2:$C$127 = 'To Code In Python'!G$108) * (totalDemandsData!$D$1:$H$1 = 'To Code In Python'!$B$2) * totalDemandsData!$D$2:$H$127), IF(AND(OR(G25 = "BN", G25 = "D", G25 = "C"), OR(G24="W",G24="AN")),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3" s="4">
        <f t="array" ref="H123">IF(OR(H25="W",H25="AN"), SUMPRODUCT((totalDemandsData!$A$2:$A$127 = "Normal or Better Demands (acre-feet/year)") * (totalDemandsData!$C$2:$C$127 = 'To Code In Python'!H$108) * (totalDemandsData!$D$1:$H$1 = 'To Code In Python'!$B$2) * totalDemandsData!$D$2:$H$127), IF(AND(OR(H25 = "BN", H25 = "D", H25 = "C"), OR(H24="W",H24="AN")),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3" s="4">
        <f t="array" ref="I123">IF(OR(I25="W",I25="AN"), SUMPRODUCT((totalDemandsData!$A$2:$A$127 = "Normal or Better Demands (acre-feet/year)") * (totalDemandsData!$C$2:$C$127 = 'To Code In Python'!I$108) * (totalDemandsData!$D$1:$H$1 = 'To Code In Python'!$B$2) * totalDemandsData!$D$2:$H$127), IF(AND(OR(I25 = "BN", I25 = "D", I25 = "C"), OR(I24="W",I24="AN")),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3" s="4">
        <f t="array" ref="J123">IF(OR(J25="W",J25="AN"), SUMPRODUCT((totalDemandsData!$A$2:$A$127 = "Normal or Better Demands (acre-feet/year)") * (totalDemandsData!$C$2:$C$127 = 'To Code In Python'!J$108) * (totalDemandsData!$D$1:$H$1 = 'To Code In Python'!$B$2) * totalDemandsData!$D$2:$H$127), IF(AND(OR(J25 = "BN", J25 = "D", J25 = "C"), OR(J24="W",J24="AN")),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3" s="4">
        <f t="array" ref="K123">IF(OR(K25="W",K25="AN"), SUMPRODUCT((totalDemandsData!$A$2:$A$127 = "Normal or Better Demands (acre-feet/year)") * (totalDemandsData!$C$2:$C$127 = 'To Code In Python'!K$108) * (totalDemandsData!$D$1:$H$1 = 'To Code In Python'!$B$2) * totalDemandsData!$D$2:$H$127), IF(AND(OR(K25 = "BN", K25 = "D", K25 = "C"), OR(K24="W",K24="AN")),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3" s="4">
        <f t="array" ref="L123">IF(OR(L25="W",L25="AN"), SUMPRODUCT((totalDemandsData!$A$2:$A$127 = "Normal or Better Demands (acre-feet/year)") * (totalDemandsData!$C$2:$C$127 = 'To Code In Python'!L$108) * (totalDemandsData!$D$1:$H$1 = 'To Code In Python'!$B$2) * totalDemandsData!$D$2:$H$127), IF(AND(OR(L25 = "BN", L25 = "D", L25 = "C"), OR(L24="W",L24="AN")),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3" s="4">
        <f t="array" ref="M123">IF(OR(M25="W",M25="AN"), SUMPRODUCT((totalDemandsData!$A$2:$A$127 = "Normal or Better Demands (acre-feet/year)") * (totalDemandsData!$C$2:$C$127 = 'To Code In Python'!M$108) * (totalDemandsData!$D$1:$H$1 = 'To Code In Python'!$B$2) * totalDemandsData!$D$2:$H$127), IF(AND(OR(M25 = "BN", M25 = "D", M25 = "C"), OR(M24="W",M24="AN")),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3" s="4">
        <f t="array" ref="N123">IF(OR(N25="W",N25="AN"), SUMPRODUCT((totalDemandsData!$A$2:$A$127 = "Normal or Better Demands (acre-feet/year)") * (totalDemandsData!$C$2:$C$127 = 'To Code In Python'!N$108) * (totalDemandsData!$D$1:$H$1 = 'To Code In Python'!$B$2) * totalDemandsData!$D$2:$H$127), IF(AND(OR(N25 = "BN", N25 = "D", N25 = "C"), OR(N24="W",N24="AN")),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3" s="4">
        <f t="array" ref="O123">IF(OR(O25="W",O25="AN"), SUMPRODUCT((totalDemandsData!$A$2:$A$127 = "Normal or Better Demands (acre-feet/year)") * (totalDemandsData!$C$2:$C$127 = 'To Code In Python'!O$108) * (totalDemandsData!$D$1:$H$1 = 'To Code In Python'!$B$2) * totalDemandsData!$D$2:$H$127), IF(AND(OR(O25 = "BN", O25 = "D", O25 = "C"), OR(O24="W",O24="AN")),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3" s="4">
        <f t="array" ref="P123">IF(OR(P25="W",P25="AN"), SUMPRODUCT((totalDemandsData!$A$2:$A$127 = "Normal or Better Demands (acre-feet/year)") * (totalDemandsData!$C$2:$C$127 = 'To Code In Python'!P$108) * (totalDemandsData!$D$1:$H$1 = 'To Code In Python'!$B$2) * totalDemandsData!$D$2:$H$127), IF(AND(OR(P25 = "BN", P25 = "D", P25 = "C"), OR(P24="W",P24="AN")),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3" s="4">
        <f t="array" ref="Q123">IF(OR(Q25="W",Q25="AN"), SUMPRODUCT((totalDemandsData!$A$2:$A$127 = "Normal or Better Demands (acre-feet/year)") * (totalDemandsData!$C$2:$C$127 = 'To Code In Python'!Q$108) * (totalDemandsData!$D$1:$H$1 = 'To Code In Python'!$B$2) * totalDemandsData!$D$2:$H$127), IF(AND(OR(Q25 = "BN", Q25 = "D", Q25 = "C"), OR(Q24="W",Q24="AN")),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3" s="4">
        <f t="array" ref="R123">IF(OR(R25="W",R25="AN"), SUMPRODUCT((totalDemandsData!$A$2:$A$127 = "Normal or Better Demands (acre-feet/year)") * (totalDemandsData!$C$2:$C$127 = 'To Code In Python'!R$108) * (totalDemandsData!$D$1:$H$1 = 'To Code In Python'!$B$2) * totalDemandsData!$D$2:$H$127), IF(AND(OR(R25 = "BN", R25 = "D", R25 = "C"), OR(R24="W",R24="AN")),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3" s="4">
        <f t="array" ref="S123">IF(OR(S25="W",S25="AN"), SUMPRODUCT((totalDemandsData!$A$2:$A$127 = "Normal or Better Demands (acre-feet/year)") * (totalDemandsData!$C$2:$C$127 = 'To Code In Python'!S$108) * (totalDemandsData!$D$1:$H$1 = 'To Code In Python'!$B$2) * totalDemandsData!$D$2:$H$127), IF(AND(OR(S25 = "BN", S25 = "D", S25 = "C"), OR(S24="W",S24="AN")),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3" s="4">
        <f t="array" ref="T123">IF(OR(T25="W",T25="AN"), SUMPRODUCT((totalDemandsData!$A$2:$A$127 = "Normal or Better Demands (acre-feet/year)") * (totalDemandsData!$C$2:$C$127 = 'To Code In Python'!T$108) * (totalDemandsData!$D$1:$H$1 = 'To Code In Python'!$B$2) * totalDemandsData!$D$2:$H$127), IF(AND(OR(T25 = "BN", T25 = "D", T25 = "C"), OR(T24="W",T24="AN")),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3" s="4">
        <f t="array" ref="U123">IF(OR(U25="W",U25="AN"), SUMPRODUCT((totalDemandsData!$A$2:$A$127 = "Normal or Better Demands (acre-feet/year)") * (totalDemandsData!$C$2:$C$127 = 'To Code In Python'!U$108) * (totalDemandsData!$D$1:$H$1 = 'To Code In Python'!$B$2) * totalDemandsData!$D$2:$H$127), IF(AND(OR(U25 = "BN", U25 = "D", U25 = "C"), OR(U24="W",U24="AN")),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3" s="4">
        <f t="array" ref="V123">IF(OR(V25="W",V25="AN"), SUMPRODUCT((totalDemandsData!$A$2:$A$127 = "Normal or Better Demands (acre-feet/year)") * (totalDemandsData!$C$2:$C$127 = 'To Code In Python'!V$108) * (totalDemandsData!$D$1:$H$1 = 'To Code In Python'!$B$2) * totalDemandsData!$D$2:$H$127), IF(AND(OR(V25 = "BN", V25 = "D", V25 = "C"), OR(V24="W",V24="AN")),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3" s="4">
        <f t="array" ref="W123">IF(OR(W25="W",W25="AN"), SUMPRODUCT((totalDemandsData!$A$2:$A$127 = "Normal or Better Demands (acre-feet/year)") * (totalDemandsData!$C$2:$C$127 = 'To Code In Python'!W$108) * (totalDemandsData!$D$1:$H$1 = 'To Code In Python'!$B$2) * totalDemandsData!$D$2:$H$127), IF(AND(OR(W25 = "BN", W25 = "D", W25 = "C"), OR(W24="W",W24="AN")),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3" s="4">
        <f t="array" ref="X123">IF(OR(X25="W",X25="AN"), SUMPRODUCT((totalDemandsData!$A$2:$A$127 = "Normal or Better Demands (acre-feet/year)") * (totalDemandsData!$C$2:$C$127 = 'To Code In Python'!X$108) * (totalDemandsData!$D$1:$H$1 = 'To Code In Python'!$B$2) * totalDemandsData!$D$2:$H$127), IF(AND(OR(X25 = "BN", X25 = "D", X25 = "C"), OR(X24="W",X24="AN")),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3" s="4">
        <f t="array" ref="Y123">IF(OR(Y25="W",Y25="AN"), SUMPRODUCT((totalDemandsData!$A$2:$A$127 = "Normal or Better Demands (acre-feet/year)") * (totalDemandsData!$C$2:$C$127 = 'To Code In Python'!Y$108) * (totalDemandsData!$D$1:$H$1 = 'To Code In Python'!$B$2) * totalDemandsData!$D$2:$H$127), IF(AND(OR(Y25 = "BN", Y25 = "D", Y25 = "C"), OR(Y24="W",Y24="AN")),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3" s="4">
        <f t="array" ref="Z123">IF(OR(Z25="W",Z25="AN"), SUMPRODUCT((totalDemandsData!$A$2:$A$127 = "Normal or Better Demands (acre-feet/year)") * (totalDemandsData!$C$2:$C$127 = 'To Code In Python'!Z$108) * (totalDemandsData!$D$1:$H$1 = 'To Code In Python'!$B$2) * totalDemandsData!$D$2:$H$127), IF(AND(OR(Z25 = "BN", Z25 = "D", Z25 = "C"), OR(Z24="W",Z24="AN")),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3" s="4">
        <f t="array" ref="AA123">IF(OR(AA25="W",AA25="AN"), SUMPRODUCT((totalDemandsData!$A$2:$A$127 = "Normal or Better Demands (acre-feet/year)") * (totalDemandsData!$C$2:$C$127 = 'To Code In Python'!AA$108) * (totalDemandsData!$D$1:$H$1 = 'To Code In Python'!$B$2) * totalDemandsData!$D$2:$H$127), IF(AND(OR(AA25 = "BN", AA25 = "D", AA25 = "C"), OR(AA24="W",AA24="AN")),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3" s="4">
        <f t="array" ref="AB123">IF(OR(AB25="W",AB25="AN"), SUMPRODUCT((totalDemandsData!$A$2:$A$127 = "Normal or Better Demands (acre-feet/year)") * (totalDemandsData!$C$2:$C$127 = 'To Code In Python'!AB$108) * (totalDemandsData!$D$1:$H$1 = 'To Code In Python'!$B$2) * totalDemandsData!$D$2:$H$127), IF(AND(OR(AB25 = "BN", AB25 = "D", AB25 = "C"), OR(AB24="W",AB24="AN")),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3" s="4">
        <f t="array" ref="AC123">IF(OR(AC25="W",AC25="AN"), SUMPRODUCT((totalDemandsData!$A$2:$A$127 = "Normal or Better Demands (acre-feet/year)") * (totalDemandsData!$C$2:$C$127 = 'To Code In Python'!AC$108) * (totalDemandsData!$D$1:$H$1 = 'To Code In Python'!$B$2) * totalDemandsData!$D$2:$H$127), IF(AND(OR(AC25 = "BN", AC25 = "D", AC25 = "C"), OR(AC24="W",AC24="AN")),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3" s="4">
        <f t="array" ref="AD123">IF(OR(AD25="W",AD25="AN"), SUMPRODUCT((totalDemandsData!$A$2:$A$127 = "Normal or Better Demands (acre-feet/year)") * (totalDemandsData!$C$2:$C$127 = 'To Code In Python'!AD$108) * (totalDemandsData!$D$1:$H$1 = 'To Code In Python'!$B$2) * totalDemandsData!$D$2:$H$127), IF(AND(OR(AD25 = "BN", AD25 = "D", AD25 = "C"), OR(AD24="W",AD24="AN")),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3" s="4">
        <f t="array" ref="AE123">IF(OR(AE25="W",AE25="AN"), SUMPRODUCT((totalDemandsData!$A$2:$A$127 = "Normal or Better Demands (acre-feet/year)") * (totalDemandsData!$C$2:$C$127 = 'To Code In Python'!AE$108) * (totalDemandsData!$D$1:$H$1 = 'To Code In Python'!$B$2) * totalDemandsData!$D$2:$H$127), IF(AND(OR(AE25 = "BN", AE25 = "D", AE25 = "C"), OR(AE24="W",AE24="AN")),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3" s="4">
        <f t="array" ref="AF123">IF(OR(AF25="W",AF25="AN"), SUMPRODUCT((totalDemandsData!$A$2:$A$127 = "Normal or Better Demands (acre-feet/year)") * (totalDemandsData!$C$2:$C$127 = 'To Code In Python'!AF$108) * (totalDemandsData!$D$1:$H$1 = 'To Code In Python'!$B$2) * totalDemandsData!$D$2:$H$127), IF(AND(OR(AF25 = "BN", AF25 = "D", AF25 = "C"), OR(AF24="W",AF24="AN")),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3" s="4">
        <f t="array" ref="AG123">IF(OR(AG25="W",AG25="AN"), SUMPRODUCT((totalDemandsData!$A$2:$A$127 = "Normal or Better Demands (acre-feet/year)") * (totalDemandsData!$C$2:$C$127 = 'To Code In Python'!AG$108) * (totalDemandsData!$D$1:$H$1 = 'To Code In Python'!$B$2) * totalDemandsData!$D$2:$H$127), IF(AND(OR(AG25 = "BN", AG25 = "D", AG25 = "C"), OR(AG24="W",AG24="AN")),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3" s="4">
        <f t="array" ref="AH123">IF(OR(AH25="W",AH25="AN"), SUMPRODUCT((totalDemandsData!$A$2:$A$127 = "Normal or Better Demands (acre-feet/year)") * (totalDemandsData!$C$2:$C$127 = 'To Code In Python'!AH$108) * (totalDemandsData!$D$1:$H$1 = 'To Code In Python'!$B$2) * totalDemandsData!$D$2:$H$127), IF(AND(OR(AH25 = "BN", AH25 = "D", AH25 = "C"), OR(AH24="W",AH24="AN")),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3" s="4">
        <f t="array" ref="AI123">IF(OR(AI25="W",AI25="AN"), SUMPRODUCT((totalDemandsData!$A$2:$A$127 = "Normal or Better Demands (acre-feet/year)") * (totalDemandsData!$C$2:$C$127 = 'To Code In Python'!AI$108) * (totalDemandsData!$D$1:$H$1 = 'To Code In Python'!$B$2) * totalDemandsData!$D$2:$H$127), IF(AND(OR(AI25 = "BN", AI25 = "D", AI25 = "C"), OR(AI24="W",AI24="AN")),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3" s="4">
        <f t="array" ref="AJ123">IF(OR(AJ25="W",AJ25="AN"), SUMPRODUCT((totalDemandsData!$A$2:$A$127 = "Normal or Better Demands (acre-feet/year)") * (totalDemandsData!$C$2:$C$127 = 'To Code In Python'!AJ$108) * (totalDemandsData!$D$1:$H$1 = 'To Code In Python'!$B$2) * totalDemandsData!$D$2:$H$127), IF(AND(OR(AJ25 = "BN", AJ25 = "D", AJ25 = "C"), OR(AJ24="W",AJ24="AN")),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3" s="4">
        <f t="array" ref="AK123">IF(OR(AK25="W",AK25="AN"), SUMPRODUCT((totalDemandsData!$A$2:$A$127 = "Normal or Better Demands (acre-feet/year)") * (totalDemandsData!$C$2:$C$127 = 'To Code In Python'!AK$108) * (totalDemandsData!$D$1:$H$1 = 'To Code In Python'!$B$2) * totalDemandsData!$D$2:$H$127), IF(AND(OR(AK25 = "BN", AK25 = "D", AK25 = "C"), OR(AK24="W",AK24="AN")),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3" s="4">
        <f t="array" ref="AL123">IF(OR(AL25="W",AL25="AN"), SUMPRODUCT((totalDemandsData!$A$2:$A$127 = "Normal or Better Demands (acre-feet/year)") * (totalDemandsData!$C$2:$C$127 = 'To Code In Python'!AL$108) * (totalDemandsData!$D$1:$H$1 = 'To Code In Python'!$B$2) * totalDemandsData!$D$2:$H$127), IF(AND(OR(AL25 = "BN", AL25 = "D", AL25 = "C"), OR(AL24="W",AL24="AN")),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3" s="4">
        <f t="array" ref="AM123">IF(OR(AM25="W",AM25="AN"), SUMPRODUCT((totalDemandsData!$A$2:$A$127 = "Normal or Better Demands (acre-feet/year)") * (totalDemandsData!$C$2:$C$127 = 'To Code In Python'!AM$108) * (totalDemandsData!$D$1:$H$1 = 'To Code In Python'!$B$2) * totalDemandsData!$D$2:$H$127), IF(AND(OR(AM25 = "BN", AM25 = "D", AM25 = "C"), OR(AM24="W",AM24="AN")),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3" s="4">
        <f t="array" ref="AN123">IF(OR(AN25="W",AN25="AN"), SUMPRODUCT((totalDemandsData!$A$2:$A$127 = "Normal or Better Demands (acre-feet/year)") * (totalDemandsData!$C$2:$C$127 = 'To Code In Python'!AN$108) * (totalDemandsData!$D$1:$H$1 = 'To Code In Python'!$B$2) * totalDemandsData!$D$2:$H$127), IF(AND(OR(AN25 = "BN", AN25 = "D", AN25 = "C"), OR(AN24="W",AN24="AN")),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3" s="4">
        <f t="array" ref="AO123">IF(OR(AO25="W",AO25="AN"), SUMPRODUCT((totalDemandsData!$A$2:$A$127 = "Normal or Better Demands (acre-feet/year)") * (totalDemandsData!$C$2:$C$127 = 'To Code In Python'!AO$108) * (totalDemandsData!$D$1:$H$1 = 'To Code In Python'!$B$2) * totalDemandsData!$D$2:$H$127), IF(AND(OR(AO25 = "BN", AO25 = "D", AO25 = "C"), OR(AO24="W",AO24="AN")),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3" s="4">
        <f t="array" ref="AP123">IF(OR(AP25="W",AP25="AN"), SUMPRODUCT((totalDemandsData!$A$2:$A$127 = "Normal or Better Demands (acre-feet/year)") * (totalDemandsData!$C$2:$C$127 = 'To Code In Python'!AP$108) * (totalDemandsData!$D$1:$H$1 = 'To Code In Python'!$B$2) * totalDemandsData!$D$2:$H$127), IF(AND(OR(AP25 = "BN", AP25 = "D", AP25 = "C"), OR(AP24="W",AP24="AN")),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3" s="4">
        <f t="array" ref="AQ123">IF(OR(AQ25="W",AQ25="AN"), SUMPRODUCT((totalDemandsData!$A$2:$A$127 = "Normal or Better Demands (acre-feet/year)") * (totalDemandsData!$C$2:$C$127 = 'To Code In Python'!AQ$108) * (totalDemandsData!$D$1:$H$1 = 'To Code In Python'!$B$2) * totalDemandsData!$D$2:$H$127), IF(AND(OR(AQ25 = "BN", AQ25 = "D", AQ25 = "C"), OR(AQ24="W",AQ24="AN")),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4" spans="1:43" hidden="1" outlineLevel="1" x14ac:dyDescent="0.35">
      <c r="A124" s="2">
        <v>1937</v>
      </c>
      <c r="B124" s="4">
        <f t="array" ref="B124">IF(OR(B26="W",B26="AN"), SUMPRODUCT((totalDemandsData!$A$2:$A$127 = "Normal or Better Demands (acre-feet/year)") * (totalDemandsData!$C$2:$C$127 = 'To Code In Python'!B$108) * (totalDemandsData!$D$1:$H$1 = 'To Code In Python'!$B$2) * totalDemandsData!$D$2:$H$127), IF(AND(OR(B26 = "BN", B26 = "D", B26 = "C"), OR(B25="W",B25="AN")),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24" s="4">
        <f t="array" ref="C124">IF(OR(C26="W",C26="AN"), SUMPRODUCT((totalDemandsData!$A$2:$A$127 = "Normal or Better Demands (acre-feet/year)") * (totalDemandsData!$C$2:$C$127 = 'To Code In Python'!C$108) * (totalDemandsData!$D$1:$H$1 = 'To Code In Python'!$B$2) * totalDemandsData!$D$2:$H$127), IF(AND(OR(C26 = "BN", C26 = "D", C26 = "C"), OR(C25="W",C25="AN")),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24" s="4">
        <f t="array" ref="D124">IF(OR(D26="W",D26="AN"), SUMPRODUCT((totalDemandsData!$A$2:$A$127 = "Normal or Better Demands (acre-feet/year)") * (totalDemandsData!$C$2:$C$127 = 'To Code In Python'!D$108) * (totalDemandsData!$D$1:$H$1 = 'To Code In Python'!$B$2) * totalDemandsData!$D$2:$H$127), IF(AND(OR(D26 = "BN", D26 = "D", D26 = "C"), OR(D25="W",D25="AN")),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24" s="4">
        <f t="array" ref="E124">IF(OR(E26="W",E26="AN"), SUMPRODUCT((totalDemandsData!$A$2:$A$127 = "Normal or Better Demands (acre-feet/year)") * (totalDemandsData!$C$2:$C$127 = 'To Code In Python'!E$108) * (totalDemandsData!$D$1:$H$1 = 'To Code In Python'!$B$2) * totalDemandsData!$D$2:$H$127), IF(AND(OR(E26 = "BN", E26 = "D", E26 = "C"), OR(E25="W",E25="AN")),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24" s="4">
        <f t="array" ref="F124">IF(OR(F26="W",F26="AN"), SUMPRODUCT((totalDemandsData!$A$2:$A$127 = "Normal or Better Demands (acre-feet/year)") * (totalDemandsData!$C$2:$C$127 = 'To Code In Python'!F$108) * (totalDemandsData!$D$1:$H$1 = 'To Code In Python'!$B$2) * totalDemandsData!$D$2:$H$127), IF(AND(OR(F26 = "BN", F26 = "D", F26 = "C"), OR(F25="W",F25="AN")),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24" s="4">
        <f t="array" ref="G124">IF(OR(G26="W",G26="AN"), SUMPRODUCT((totalDemandsData!$A$2:$A$127 = "Normal or Better Demands (acre-feet/year)") * (totalDemandsData!$C$2:$C$127 = 'To Code In Python'!G$108) * (totalDemandsData!$D$1:$H$1 = 'To Code In Python'!$B$2) * totalDemandsData!$D$2:$H$127), IF(AND(OR(G26 = "BN", G26 = "D", G26 = "C"), OR(G25="W",G25="AN")),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24" s="4">
        <f t="array" ref="H124">IF(OR(H26="W",H26="AN"), SUMPRODUCT((totalDemandsData!$A$2:$A$127 = "Normal or Better Demands (acre-feet/year)") * (totalDemandsData!$C$2:$C$127 = 'To Code In Python'!H$108) * (totalDemandsData!$D$1:$H$1 = 'To Code In Python'!$B$2) * totalDemandsData!$D$2:$H$127), IF(AND(OR(H26 = "BN", H26 = "D", H26 = "C"), OR(H25="W",H25="AN")),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24" s="4">
        <f t="array" ref="I124">IF(OR(I26="W",I26="AN"), SUMPRODUCT((totalDemandsData!$A$2:$A$127 = "Normal or Better Demands (acre-feet/year)") * (totalDemandsData!$C$2:$C$127 = 'To Code In Python'!I$108) * (totalDemandsData!$D$1:$H$1 = 'To Code In Python'!$B$2) * totalDemandsData!$D$2:$H$127), IF(AND(OR(I26 = "BN", I26 = "D", I26 = "C"), OR(I25="W",I25="AN")),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24" s="4">
        <f t="array" ref="J124">IF(OR(J26="W",J26="AN"), SUMPRODUCT((totalDemandsData!$A$2:$A$127 = "Normal or Better Demands (acre-feet/year)") * (totalDemandsData!$C$2:$C$127 = 'To Code In Python'!J$108) * (totalDemandsData!$D$1:$H$1 = 'To Code In Python'!$B$2) * totalDemandsData!$D$2:$H$127), IF(AND(OR(J26 = "BN", J26 = "D", J26 = "C"), OR(J25="W",J25="AN")),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24" s="4">
        <f t="array" ref="K124">IF(OR(K26="W",K26="AN"), SUMPRODUCT((totalDemandsData!$A$2:$A$127 = "Normal or Better Demands (acre-feet/year)") * (totalDemandsData!$C$2:$C$127 = 'To Code In Python'!K$108) * (totalDemandsData!$D$1:$H$1 = 'To Code In Python'!$B$2) * totalDemandsData!$D$2:$H$127), IF(AND(OR(K26 = "BN", K26 = "D", K26 = "C"), OR(K25="W",K25="AN")),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24" s="4">
        <f t="array" ref="L124">IF(OR(L26="W",L26="AN"), SUMPRODUCT((totalDemandsData!$A$2:$A$127 = "Normal or Better Demands (acre-feet/year)") * (totalDemandsData!$C$2:$C$127 = 'To Code In Python'!L$108) * (totalDemandsData!$D$1:$H$1 = 'To Code In Python'!$B$2) * totalDemandsData!$D$2:$H$127), IF(AND(OR(L26 = "BN", L26 = "D", L26 = "C"), OR(L25="W",L25="AN")),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24" s="4">
        <f t="array" ref="M124">IF(OR(M26="W",M26="AN"), SUMPRODUCT((totalDemandsData!$A$2:$A$127 = "Normal or Better Demands (acre-feet/year)") * (totalDemandsData!$C$2:$C$127 = 'To Code In Python'!M$108) * (totalDemandsData!$D$1:$H$1 = 'To Code In Python'!$B$2) * totalDemandsData!$D$2:$H$127), IF(AND(OR(M26 = "BN", M26 = "D", M26 = "C"), OR(M25="W",M25="AN")),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24" s="4">
        <f t="array" ref="N124">IF(OR(N26="W",N26="AN"), SUMPRODUCT((totalDemandsData!$A$2:$A$127 = "Normal or Better Demands (acre-feet/year)") * (totalDemandsData!$C$2:$C$127 = 'To Code In Python'!N$108) * (totalDemandsData!$D$1:$H$1 = 'To Code In Python'!$B$2) * totalDemandsData!$D$2:$H$127), IF(AND(OR(N26 = "BN", N26 = "D", N26 = "C"), OR(N25="W",N25="AN")),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4" s="4">
        <f t="array" ref="O124">IF(OR(O26="W",O26="AN"), SUMPRODUCT((totalDemandsData!$A$2:$A$127 = "Normal or Better Demands (acre-feet/year)") * (totalDemandsData!$C$2:$C$127 = 'To Code In Python'!O$108) * (totalDemandsData!$D$1:$H$1 = 'To Code In Python'!$B$2) * totalDemandsData!$D$2:$H$127), IF(AND(OR(O26 = "BN", O26 = "D", O26 = "C"), OR(O25="W",O25="AN")),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4" s="4">
        <f t="array" ref="P124">IF(OR(P26="W",P26="AN"), SUMPRODUCT((totalDemandsData!$A$2:$A$127 = "Normal or Better Demands (acre-feet/year)") * (totalDemandsData!$C$2:$C$127 = 'To Code In Python'!P$108) * (totalDemandsData!$D$1:$H$1 = 'To Code In Python'!$B$2) * totalDemandsData!$D$2:$H$127), IF(AND(OR(P26 = "BN", P26 = "D", P26 = "C"), OR(P25="W",P25="AN")),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4" s="4">
        <f t="array" ref="Q124">IF(OR(Q26="W",Q26="AN"), SUMPRODUCT((totalDemandsData!$A$2:$A$127 = "Normal or Better Demands (acre-feet/year)") * (totalDemandsData!$C$2:$C$127 = 'To Code In Python'!Q$108) * (totalDemandsData!$D$1:$H$1 = 'To Code In Python'!$B$2) * totalDemandsData!$D$2:$H$127), IF(AND(OR(Q26 = "BN", Q26 = "D", Q26 = "C"), OR(Q25="W",Q25="AN")),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4" s="4">
        <f t="array" ref="R124">IF(OR(R26="W",R26="AN"), SUMPRODUCT((totalDemandsData!$A$2:$A$127 = "Normal or Better Demands (acre-feet/year)") * (totalDemandsData!$C$2:$C$127 = 'To Code In Python'!R$108) * (totalDemandsData!$D$1:$H$1 = 'To Code In Python'!$B$2) * totalDemandsData!$D$2:$H$127), IF(AND(OR(R26 = "BN", R26 = "D", R26 = "C"), OR(R25="W",R25="AN")),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4" s="4">
        <f t="array" ref="S124">IF(OR(S26="W",S26="AN"), SUMPRODUCT((totalDemandsData!$A$2:$A$127 = "Normal or Better Demands (acre-feet/year)") * (totalDemandsData!$C$2:$C$127 = 'To Code In Python'!S$108) * (totalDemandsData!$D$1:$H$1 = 'To Code In Python'!$B$2) * totalDemandsData!$D$2:$H$127), IF(AND(OR(S26 = "BN", S26 = "D", S26 = "C"), OR(S25="W",S25="AN")),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4" s="4">
        <f t="array" ref="T124">IF(OR(T26="W",T26="AN"), SUMPRODUCT((totalDemandsData!$A$2:$A$127 = "Normal or Better Demands (acre-feet/year)") * (totalDemandsData!$C$2:$C$127 = 'To Code In Python'!T$108) * (totalDemandsData!$D$1:$H$1 = 'To Code In Python'!$B$2) * totalDemandsData!$D$2:$H$127), IF(AND(OR(T26 = "BN", T26 = "D", T26 = "C"), OR(T25="W",T25="AN")),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4" s="4">
        <f t="array" ref="U124">IF(OR(U26="W",U26="AN"), SUMPRODUCT((totalDemandsData!$A$2:$A$127 = "Normal or Better Demands (acre-feet/year)") * (totalDemandsData!$C$2:$C$127 = 'To Code In Python'!U$108) * (totalDemandsData!$D$1:$H$1 = 'To Code In Python'!$B$2) * totalDemandsData!$D$2:$H$127), IF(AND(OR(U26 = "BN", U26 = "D", U26 = "C"), OR(U25="W",U25="AN")),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4" s="4">
        <f t="array" ref="V124">IF(OR(V26="W",V26="AN"), SUMPRODUCT((totalDemandsData!$A$2:$A$127 = "Normal or Better Demands (acre-feet/year)") * (totalDemandsData!$C$2:$C$127 = 'To Code In Python'!V$108) * (totalDemandsData!$D$1:$H$1 = 'To Code In Python'!$B$2) * totalDemandsData!$D$2:$H$127), IF(AND(OR(V26 = "BN", V26 = "D", V26 = "C"), OR(V25="W",V25="AN")),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4" s="4">
        <f t="array" ref="W124">IF(OR(W26="W",W26="AN"), SUMPRODUCT((totalDemandsData!$A$2:$A$127 = "Normal or Better Demands (acre-feet/year)") * (totalDemandsData!$C$2:$C$127 = 'To Code In Python'!W$108) * (totalDemandsData!$D$1:$H$1 = 'To Code In Python'!$B$2) * totalDemandsData!$D$2:$H$127), IF(AND(OR(W26 = "BN", W26 = "D", W26 = "C"), OR(W25="W",W25="AN")),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4" s="4">
        <f t="array" ref="X124">IF(OR(X26="W",X26="AN"), SUMPRODUCT((totalDemandsData!$A$2:$A$127 = "Normal or Better Demands (acre-feet/year)") * (totalDemandsData!$C$2:$C$127 = 'To Code In Python'!X$108) * (totalDemandsData!$D$1:$H$1 = 'To Code In Python'!$B$2) * totalDemandsData!$D$2:$H$127), IF(AND(OR(X26 = "BN", X26 = "D", X26 = "C"), OR(X25="W",X25="AN")),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24" s="4">
        <f t="array" ref="Y124">IF(OR(Y26="W",Y26="AN"), SUMPRODUCT((totalDemandsData!$A$2:$A$127 = "Normal or Better Demands (acre-feet/year)") * (totalDemandsData!$C$2:$C$127 = 'To Code In Python'!Y$108) * (totalDemandsData!$D$1:$H$1 = 'To Code In Python'!$B$2) * totalDemandsData!$D$2:$H$127), IF(AND(OR(Y26 = "BN", Y26 = "D", Y26 = "C"), OR(Y25="W",Y25="AN")),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24" s="4">
        <f t="array" ref="Z124">IF(OR(Z26="W",Z26="AN"), SUMPRODUCT((totalDemandsData!$A$2:$A$127 = "Normal or Better Demands (acre-feet/year)") * (totalDemandsData!$C$2:$C$127 = 'To Code In Python'!Z$108) * (totalDemandsData!$D$1:$H$1 = 'To Code In Python'!$B$2) * totalDemandsData!$D$2:$H$127), IF(AND(OR(Z26 = "BN", Z26 = "D", Z26 = "C"), OR(Z25="W",Z25="AN")),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24" s="4">
        <f t="array" ref="AA124">IF(OR(AA26="W",AA26="AN"), SUMPRODUCT((totalDemandsData!$A$2:$A$127 = "Normal or Better Demands (acre-feet/year)") * (totalDemandsData!$C$2:$C$127 = 'To Code In Python'!AA$108) * (totalDemandsData!$D$1:$H$1 = 'To Code In Python'!$B$2) * totalDemandsData!$D$2:$H$127), IF(AND(OR(AA26 = "BN", AA26 = "D", AA26 = "C"), OR(AA25="W",AA25="AN")),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24" s="4">
        <f t="array" ref="AB124">IF(OR(AB26="W",AB26="AN"), SUMPRODUCT((totalDemandsData!$A$2:$A$127 = "Normal or Better Demands (acre-feet/year)") * (totalDemandsData!$C$2:$C$127 = 'To Code In Python'!AB$108) * (totalDemandsData!$D$1:$H$1 = 'To Code In Python'!$B$2) * totalDemandsData!$D$2:$H$127), IF(AND(OR(AB26 = "BN", AB26 = "D", AB26 = "C"), OR(AB25="W",AB25="AN")),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24" s="4">
        <f t="array" ref="AC124">IF(OR(AC26="W",AC26="AN"), SUMPRODUCT((totalDemandsData!$A$2:$A$127 = "Normal or Better Demands (acre-feet/year)") * (totalDemandsData!$C$2:$C$127 = 'To Code In Python'!AC$108) * (totalDemandsData!$D$1:$H$1 = 'To Code In Python'!$B$2) * totalDemandsData!$D$2:$H$127), IF(AND(OR(AC26 = "BN", AC26 = "D", AC26 = "C"), OR(AC25="W",AC25="AN")),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24" s="4">
        <f t="array" ref="AD124">IF(OR(AD26="W",AD26="AN"), SUMPRODUCT((totalDemandsData!$A$2:$A$127 = "Normal or Better Demands (acre-feet/year)") * (totalDemandsData!$C$2:$C$127 = 'To Code In Python'!AD$108) * (totalDemandsData!$D$1:$H$1 = 'To Code In Python'!$B$2) * totalDemandsData!$D$2:$H$127), IF(AND(OR(AD26 = "BN", AD26 = "D", AD26 = "C"), OR(AD25="W",AD25="AN")),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4" s="4">
        <f t="array" ref="AE124">IF(OR(AE26="W",AE26="AN"), SUMPRODUCT((totalDemandsData!$A$2:$A$127 = "Normal or Better Demands (acre-feet/year)") * (totalDemandsData!$C$2:$C$127 = 'To Code In Python'!AE$108) * (totalDemandsData!$D$1:$H$1 = 'To Code In Python'!$B$2) * totalDemandsData!$D$2:$H$127), IF(AND(OR(AE26 = "BN", AE26 = "D", AE26 = "C"), OR(AE25="W",AE25="AN")),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4" s="4">
        <f t="array" ref="AF124">IF(OR(AF26="W",AF26="AN"), SUMPRODUCT((totalDemandsData!$A$2:$A$127 = "Normal or Better Demands (acre-feet/year)") * (totalDemandsData!$C$2:$C$127 = 'To Code In Python'!AF$108) * (totalDemandsData!$D$1:$H$1 = 'To Code In Python'!$B$2) * totalDemandsData!$D$2:$H$127), IF(AND(OR(AF26 = "BN", AF26 = "D", AF26 = "C"), OR(AF25="W",AF25="AN")),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4" s="4">
        <f t="array" ref="AG124">IF(OR(AG26="W",AG26="AN"), SUMPRODUCT((totalDemandsData!$A$2:$A$127 = "Normal or Better Demands (acre-feet/year)") * (totalDemandsData!$C$2:$C$127 = 'To Code In Python'!AG$108) * (totalDemandsData!$D$1:$H$1 = 'To Code In Python'!$B$2) * totalDemandsData!$D$2:$H$127), IF(AND(OR(AG26 = "BN", AG26 = "D", AG26 = "C"), OR(AG25="W",AG25="AN")),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4" s="4">
        <f t="array" ref="AH124">IF(OR(AH26="W",AH26="AN"), SUMPRODUCT((totalDemandsData!$A$2:$A$127 = "Normal or Better Demands (acre-feet/year)") * (totalDemandsData!$C$2:$C$127 = 'To Code In Python'!AH$108) * (totalDemandsData!$D$1:$H$1 = 'To Code In Python'!$B$2) * totalDemandsData!$D$2:$H$127), IF(AND(OR(AH26 = "BN", AH26 = "D", AH26 = "C"), OR(AH25="W",AH25="AN")),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4" s="4">
        <f t="array" ref="AI124">IF(OR(AI26="W",AI26="AN"), SUMPRODUCT((totalDemandsData!$A$2:$A$127 = "Normal or Better Demands (acre-feet/year)") * (totalDemandsData!$C$2:$C$127 = 'To Code In Python'!AI$108) * (totalDemandsData!$D$1:$H$1 = 'To Code In Python'!$B$2) * totalDemandsData!$D$2:$H$127), IF(AND(OR(AI26 = "BN", AI26 = "D", AI26 = "C"), OR(AI25="W",AI25="AN")),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4" s="4">
        <f t="array" ref="AJ124">IF(OR(AJ26="W",AJ26="AN"), SUMPRODUCT((totalDemandsData!$A$2:$A$127 = "Normal or Better Demands (acre-feet/year)") * (totalDemandsData!$C$2:$C$127 = 'To Code In Python'!AJ$108) * (totalDemandsData!$D$1:$H$1 = 'To Code In Python'!$B$2) * totalDemandsData!$D$2:$H$127), IF(AND(OR(AJ26 = "BN", AJ26 = "D", AJ26 = "C"), OR(AJ25="W",AJ25="AN")),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4" s="4">
        <f t="array" ref="AK124">IF(OR(AK26="W",AK26="AN"), SUMPRODUCT((totalDemandsData!$A$2:$A$127 = "Normal or Better Demands (acre-feet/year)") * (totalDemandsData!$C$2:$C$127 = 'To Code In Python'!AK$108) * (totalDemandsData!$D$1:$H$1 = 'To Code In Python'!$B$2) * totalDemandsData!$D$2:$H$127), IF(AND(OR(AK26 = "BN", AK26 = "D", AK26 = "C"), OR(AK25="W",AK25="AN")),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4" s="4">
        <f t="array" ref="AL124">IF(OR(AL26="W",AL26="AN"), SUMPRODUCT((totalDemandsData!$A$2:$A$127 = "Normal or Better Demands (acre-feet/year)") * (totalDemandsData!$C$2:$C$127 = 'To Code In Python'!AL$108) * (totalDemandsData!$D$1:$H$1 = 'To Code In Python'!$B$2) * totalDemandsData!$D$2:$H$127), IF(AND(OR(AL26 = "BN", AL26 = "D", AL26 = "C"), OR(AL25="W",AL25="AN")),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4" s="4">
        <f t="array" ref="AM124">IF(OR(AM26="W",AM26="AN"), SUMPRODUCT((totalDemandsData!$A$2:$A$127 = "Normal or Better Demands (acre-feet/year)") * (totalDemandsData!$C$2:$C$127 = 'To Code In Python'!AM$108) * (totalDemandsData!$D$1:$H$1 = 'To Code In Python'!$B$2) * totalDemandsData!$D$2:$H$127), IF(AND(OR(AM26 = "BN", AM26 = "D", AM26 = "C"), OR(AM25="W",AM25="AN")),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4" s="4">
        <f t="array" ref="AN124">IF(OR(AN26="W",AN26="AN"), SUMPRODUCT((totalDemandsData!$A$2:$A$127 = "Normal or Better Demands (acre-feet/year)") * (totalDemandsData!$C$2:$C$127 = 'To Code In Python'!AN$108) * (totalDemandsData!$D$1:$H$1 = 'To Code In Python'!$B$2) * totalDemandsData!$D$2:$H$127), IF(AND(OR(AN26 = "BN", AN26 = "D", AN26 = "C"), OR(AN25="W",AN25="AN")),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4" s="4">
        <f t="array" ref="AO124">IF(OR(AO26="W",AO26="AN"), SUMPRODUCT((totalDemandsData!$A$2:$A$127 = "Normal or Better Demands (acre-feet/year)") * (totalDemandsData!$C$2:$C$127 = 'To Code In Python'!AO$108) * (totalDemandsData!$D$1:$H$1 = 'To Code In Python'!$B$2) * totalDemandsData!$D$2:$H$127), IF(AND(OR(AO26 = "BN", AO26 = "D", AO26 = "C"), OR(AO25="W",AO25="AN")),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4" s="4">
        <f t="array" ref="AP124">IF(OR(AP26="W",AP26="AN"), SUMPRODUCT((totalDemandsData!$A$2:$A$127 = "Normal or Better Demands (acre-feet/year)") * (totalDemandsData!$C$2:$C$127 = 'To Code In Python'!AP$108) * (totalDemandsData!$D$1:$H$1 = 'To Code In Python'!$B$2) * totalDemandsData!$D$2:$H$127), IF(AND(OR(AP26 = "BN", AP26 = "D", AP26 = "C"), OR(AP25="W",AP25="AN")),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4" s="4">
        <f t="array" ref="AQ124">IF(OR(AQ26="W",AQ26="AN"), SUMPRODUCT((totalDemandsData!$A$2:$A$127 = "Normal or Better Demands (acre-feet/year)") * (totalDemandsData!$C$2:$C$127 = 'To Code In Python'!AQ$108) * (totalDemandsData!$D$1:$H$1 = 'To Code In Python'!$B$2) * totalDemandsData!$D$2:$H$127), IF(AND(OR(AQ26 = "BN", AQ26 = "D", AQ26 = "C"), OR(AQ25="W",AQ25="AN")),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5" spans="1:43" hidden="1" outlineLevel="1" x14ac:dyDescent="0.35">
      <c r="A125" s="2">
        <v>1938</v>
      </c>
      <c r="B125" s="4">
        <f t="array" ref="B125">IF(OR(B27="W",B27="AN"), SUMPRODUCT((totalDemandsData!$A$2:$A$127 = "Normal or Better Demands (acre-feet/year)") * (totalDemandsData!$C$2:$C$127 = 'To Code In Python'!B$108) * (totalDemandsData!$D$1:$H$1 = 'To Code In Python'!$B$2) * totalDemandsData!$D$2:$H$127), IF(AND(OR(B27 = "BN", B27 = "D", B27 = "C"), OR(B26="W",B26="AN")),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5" s="4">
        <f t="array" ref="C125">IF(OR(C27="W",C27="AN"), SUMPRODUCT((totalDemandsData!$A$2:$A$127 = "Normal or Better Demands (acre-feet/year)") * (totalDemandsData!$C$2:$C$127 = 'To Code In Python'!C$108) * (totalDemandsData!$D$1:$H$1 = 'To Code In Python'!$B$2) * totalDemandsData!$D$2:$H$127), IF(AND(OR(C27 = "BN", C27 = "D", C27 = "C"), OR(C26="W",C26="AN")),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5" s="4">
        <f t="array" ref="D125">IF(OR(D27="W",D27="AN"), SUMPRODUCT((totalDemandsData!$A$2:$A$127 = "Normal or Better Demands (acre-feet/year)") * (totalDemandsData!$C$2:$C$127 = 'To Code In Python'!D$108) * (totalDemandsData!$D$1:$H$1 = 'To Code In Python'!$B$2) * totalDemandsData!$D$2:$H$127), IF(AND(OR(D27 = "BN", D27 = "D", D27 = "C"), OR(D26="W",D26="AN")),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5" s="4">
        <f t="array" ref="E125">IF(OR(E27="W",E27="AN"), SUMPRODUCT((totalDemandsData!$A$2:$A$127 = "Normal or Better Demands (acre-feet/year)") * (totalDemandsData!$C$2:$C$127 = 'To Code In Python'!E$108) * (totalDemandsData!$D$1:$H$1 = 'To Code In Python'!$B$2) * totalDemandsData!$D$2:$H$127), IF(AND(OR(E27 = "BN", E27 = "D", E27 = "C"), OR(E26="W",E26="AN")),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5" s="4">
        <f t="array" ref="F125">IF(OR(F27="W",F27="AN"), SUMPRODUCT((totalDemandsData!$A$2:$A$127 = "Normal or Better Demands (acre-feet/year)") * (totalDemandsData!$C$2:$C$127 = 'To Code In Python'!F$108) * (totalDemandsData!$D$1:$H$1 = 'To Code In Python'!$B$2) * totalDemandsData!$D$2:$H$127), IF(AND(OR(F27 = "BN", F27 = "D", F27 = "C"), OR(F26="W",F26="AN")),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5" s="4">
        <f t="array" ref="G125">IF(OR(G27="W",G27="AN"), SUMPRODUCT((totalDemandsData!$A$2:$A$127 = "Normal or Better Demands (acre-feet/year)") * (totalDemandsData!$C$2:$C$127 = 'To Code In Python'!G$108) * (totalDemandsData!$D$1:$H$1 = 'To Code In Python'!$B$2) * totalDemandsData!$D$2:$H$127), IF(AND(OR(G27 = "BN", G27 = "D", G27 = "C"), OR(G26="W",G26="AN")),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5" s="4">
        <f t="array" ref="H125">IF(OR(H27="W",H27="AN"), SUMPRODUCT((totalDemandsData!$A$2:$A$127 = "Normal or Better Demands (acre-feet/year)") * (totalDemandsData!$C$2:$C$127 = 'To Code In Python'!H$108) * (totalDemandsData!$D$1:$H$1 = 'To Code In Python'!$B$2) * totalDemandsData!$D$2:$H$127), IF(AND(OR(H27 = "BN", H27 = "D", H27 = "C"), OR(H26="W",H26="AN")),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5" s="4">
        <f t="array" ref="I125">IF(OR(I27="W",I27="AN"), SUMPRODUCT((totalDemandsData!$A$2:$A$127 = "Normal or Better Demands (acre-feet/year)") * (totalDemandsData!$C$2:$C$127 = 'To Code In Python'!I$108) * (totalDemandsData!$D$1:$H$1 = 'To Code In Python'!$B$2) * totalDemandsData!$D$2:$H$127), IF(AND(OR(I27 = "BN", I27 = "D", I27 = "C"), OR(I26="W",I26="AN")),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5" s="4">
        <f t="array" ref="J125">IF(OR(J27="W",J27="AN"), SUMPRODUCT((totalDemandsData!$A$2:$A$127 = "Normal or Better Demands (acre-feet/year)") * (totalDemandsData!$C$2:$C$127 = 'To Code In Python'!J$108) * (totalDemandsData!$D$1:$H$1 = 'To Code In Python'!$B$2) * totalDemandsData!$D$2:$H$127), IF(AND(OR(J27 = "BN", J27 = "D", J27 = "C"), OR(J26="W",J26="AN")),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5" s="4">
        <f t="array" ref="K125">IF(OR(K27="W",K27="AN"), SUMPRODUCT((totalDemandsData!$A$2:$A$127 = "Normal or Better Demands (acre-feet/year)") * (totalDemandsData!$C$2:$C$127 = 'To Code In Python'!K$108) * (totalDemandsData!$D$1:$H$1 = 'To Code In Python'!$B$2) * totalDemandsData!$D$2:$H$127), IF(AND(OR(K27 = "BN", K27 = "D", K27 = "C"), OR(K26="W",K26="AN")),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5" s="4">
        <f t="array" ref="L125">IF(OR(L27="W",L27="AN"), SUMPRODUCT((totalDemandsData!$A$2:$A$127 = "Normal or Better Demands (acre-feet/year)") * (totalDemandsData!$C$2:$C$127 = 'To Code In Python'!L$108) * (totalDemandsData!$D$1:$H$1 = 'To Code In Python'!$B$2) * totalDemandsData!$D$2:$H$127), IF(AND(OR(L27 = "BN", L27 = "D", L27 = "C"), OR(L26="W",L26="AN")),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5" s="4">
        <f t="array" ref="M125">IF(OR(M27="W",M27="AN"), SUMPRODUCT((totalDemandsData!$A$2:$A$127 = "Normal or Better Demands (acre-feet/year)") * (totalDemandsData!$C$2:$C$127 = 'To Code In Python'!M$108) * (totalDemandsData!$D$1:$H$1 = 'To Code In Python'!$B$2) * totalDemandsData!$D$2:$H$127), IF(AND(OR(M27 = "BN", M27 = "D", M27 = "C"), OR(M26="W",M26="AN")),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5" s="4">
        <f t="array" ref="N125">IF(OR(N27="W",N27="AN"), SUMPRODUCT((totalDemandsData!$A$2:$A$127 = "Normal or Better Demands (acre-feet/year)") * (totalDemandsData!$C$2:$C$127 = 'To Code In Python'!N$108) * (totalDemandsData!$D$1:$H$1 = 'To Code In Python'!$B$2) * totalDemandsData!$D$2:$H$127), IF(AND(OR(N27 = "BN", N27 = "D", N27 = "C"), OR(N26="W",N26="AN")),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5" s="4">
        <f t="array" ref="O125">IF(OR(O27="W",O27="AN"), SUMPRODUCT((totalDemandsData!$A$2:$A$127 = "Normal or Better Demands (acre-feet/year)") * (totalDemandsData!$C$2:$C$127 = 'To Code In Python'!O$108) * (totalDemandsData!$D$1:$H$1 = 'To Code In Python'!$B$2) * totalDemandsData!$D$2:$H$127), IF(AND(OR(O27 = "BN", O27 = "D", O27 = "C"), OR(O26="W",O26="AN")),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5" s="4">
        <f t="array" ref="P125">IF(OR(P27="W",P27="AN"), SUMPRODUCT((totalDemandsData!$A$2:$A$127 = "Normal or Better Demands (acre-feet/year)") * (totalDemandsData!$C$2:$C$127 = 'To Code In Python'!P$108) * (totalDemandsData!$D$1:$H$1 = 'To Code In Python'!$B$2) * totalDemandsData!$D$2:$H$127), IF(AND(OR(P27 = "BN", P27 = "D", P27 = "C"), OR(P26="W",P26="AN")),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5" s="4">
        <f t="array" ref="Q125">IF(OR(Q27="W",Q27="AN"), SUMPRODUCT((totalDemandsData!$A$2:$A$127 = "Normal or Better Demands (acre-feet/year)") * (totalDemandsData!$C$2:$C$127 = 'To Code In Python'!Q$108) * (totalDemandsData!$D$1:$H$1 = 'To Code In Python'!$B$2) * totalDemandsData!$D$2:$H$127), IF(AND(OR(Q27 = "BN", Q27 = "D", Q27 = "C"), OR(Q26="W",Q26="AN")),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5" s="4">
        <f t="array" ref="R125">IF(OR(R27="W",R27="AN"), SUMPRODUCT((totalDemandsData!$A$2:$A$127 = "Normal or Better Demands (acre-feet/year)") * (totalDemandsData!$C$2:$C$127 = 'To Code In Python'!R$108) * (totalDemandsData!$D$1:$H$1 = 'To Code In Python'!$B$2) * totalDemandsData!$D$2:$H$127), IF(AND(OR(R27 = "BN", R27 = "D", R27 = "C"), OR(R26="W",R26="AN")),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5" s="4">
        <f t="array" ref="S125">IF(OR(S27="W",S27="AN"), SUMPRODUCT((totalDemandsData!$A$2:$A$127 = "Normal or Better Demands (acre-feet/year)") * (totalDemandsData!$C$2:$C$127 = 'To Code In Python'!S$108) * (totalDemandsData!$D$1:$H$1 = 'To Code In Python'!$B$2) * totalDemandsData!$D$2:$H$127), IF(AND(OR(S27 = "BN", S27 = "D", S27 = "C"), OR(S26="W",S26="AN")),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5" s="4">
        <f t="array" ref="T125">IF(OR(T27="W",T27="AN"), SUMPRODUCT((totalDemandsData!$A$2:$A$127 = "Normal or Better Demands (acre-feet/year)") * (totalDemandsData!$C$2:$C$127 = 'To Code In Python'!T$108) * (totalDemandsData!$D$1:$H$1 = 'To Code In Python'!$B$2) * totalDemandsData!$D$2:$H$127), IF(AND(OR(T27 = "BN", T27 = "D", T27 = "C"), OR(T26="W",T26="AN")),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5" s="4">
        <f t="array" ref="U125">IF(OR(U27="W",U27="AN"), SUMPRODUCT((totalDemandsData!$A$2:$A$127 = "Normal or Better Demands (acre-feet/year)") * (totalDemandsData!$C$2:$C$127 = 'To Code In Python'!U$108) * (totalDemandsData!$D$1:$H$1 = 'To Code In Python'!$B$2) * totalDemandsData!$D$2:$H$127), IF(AND(OR(U27 = "BN", U27 = "D", U27 = "C"), OR(U26="W",U26="AN")),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5" s="4">
        <f t="array" ref="V125">IF(OR(V27="W",V27="AN"), SUMPRODUCT((totalDemandsData!$A$2:$A$127 = "Normal or Better Demands (acre-feet/year)") * (totalDemandsData!$C$2:$C$127 = 'To Code In Python'!V$108) * (totalDemandsData!$D$1:$H$1 = 'To Code In Python'!$B$2) * totalDemandsData!$D$2:$H$127), IF(AND(OR(V27 = "BN", V27 = "D", V27 = "C"), OR(V26="W",V26="AN")),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5" s="4">
        <f t="array" ref="W125">IF(OR(W27="W",W27="AN"), SUMPRODUCT((totalDemandsData!$A$2:$A$127 = "Normal or Better Demands (acre-feet/year)") * (totalDemandsData!$C$2:$C$127 = 'To Code In Python'!W$108) * (totalDemandsData!$D$1:$H$1 = 'To Code In Python'!$B$2) * totalDemandsData!$D$2:$H$127), IF(AND(OR(W27 = "BN", W27 = "D", W27 = "C"), OR(W26="W",W26="AN")),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5" s="4">
        <f t="array" ref="X125">IF(OR(X27="W",X27="AN"), SUMPRODUCT((totalDemandsData!$A$2:$A$127 = "Normal or Better Demands (acre-feet/year)") * (totalDemandsData!$C$2:$C$127 = 'To Code In Python'!X$108) * (totalDemandsData!$D$1:$H$1 = 'To Code In Python'!$B$2) * totalDemandsData!$D$2:$H$127), IF(AND(OR(X27 = "BN", X27 = "D", X27 = "C"), OR(X26="W",X26="AN")),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5" s="4">
        <f t="array" ref="Y125">IF(OR(Y27="W",Y27="AN"), SUMPRODUCT((totalDemandsData!$A$2:$A$127 = "Normal or Better Demands (acre-feet/year)") * (totalDemandsData!$C$2:$C$127 = 'To Code In Python'!Y$108) * (totalDemandsData!$D$1:$H$1 = 'To Code In Python'!$B$2) * totalDemandsData!$D$2:$H$127), IF(AND(OR(Y27 = "BN", Y27 = "D", Y27 = "C"), OR(Y26="W",Y26="AN")),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5" s="4">
        <f t="array" ref="Z125">IF(OR(Z27="W",Z27="AN"), SUMPRODUCT((totalDemandsData!$A$2:$A$127 = "Normal or Better Demands (acre-feet/year)") * (totalDemandsData!$C$2:$C$127 = 'To Code In Python'!Z$108) * (totalDemandsData!$D$1:$H$1 = 'To Code In Python'!$B$2) * totalDemandsData!$D$2:$H$127), IF(AND(OR(Z27 = "BN", Z27 = "D", Z27 = "C"), OR(Z26="W",Z26="AN")),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5" s="4">
        <f t="array" ref="AA125">IF(OR(AA27="W",AA27="AN"), SUMPRODUCT((totalDemandsData!$A$2:$A$127 = "Normal or Better Demands (acre-feet/year)") * (totalDemandsData!$C$2:$C$127 = 'To Code In Python'!AA$108) * (totalDemandsData!$D$1:$H$1 = 'To Code In Python'!$B$2) * totalDemandsData!$D$2:$H$127), IF(AND(OR(AA27 = "BN", AA27 = "D", AA27 = "C"), OR(AA26="W",AA26="AN")),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5" s="4">
        <f t="array" ref="AB125">IF(OR(AB27="W",AB27="AN"), SUMPRODUCT((totalDemandsData!$A$2:$A$127 = "Normal or Better Demands (acre-feet/year)") * (totalDemandsData!$C$2:$C$127 = 'To Code In Python'!AB$108) * (totalDemandsData!$D$1:$H$1 = 'To Code In Python'!$B$2) * totalDemandsData!$D$2:$H$127), IF(AND(OR(AB27 = "BN", AB27 = "D", AB27 = "C"), OR(AB26="W",AB26="AN")),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5" s="4">
        <f t="array" ref="AC125">IF(OR(AC27="W",AC27="AN"), SUMPRODUCT((totalDemandsData!$A$2:$A$127 = "Normal or Better Demands (acre-feet/year)") * (totalDemandsData!$C$2:$C$127 = 'To Code In Python'!AC$108) * (totalDemandsData!$D$1:$H$1 = 'To Code In Python'!$B$2) * totalDemandsData!$D$2:$H$127), IF(AND(OR(AC27 = "BN", AC27 = "D", AC27 = "C"), OR(AC26="W",AC26="AN")),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5" s="4">
        <f t="array" ref="AD125">IF(OR(AD27="W",AD27="AN"), SUMPRODUCT((totalDemandsData!$A$2:$A$127 = "Normal or Better Demands (acre-feet/year)") * (totalDemandsData!$C$2:$C$127 = 'To Code In Python'!AD$108) * (totalDemandsData!$D$1:$H$1 = 'To Code In Python'!$B$2) * totalDemandsData!$D$2:$H$127), IF(AND(OR(AD27 = "BN", AD27 = "D", AD27 = "C"), OR(AD26="W",AD26="AN")),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5" s="4">
        <f t="array" ref="AE125">IF(OR(AE27="W",AE27="AN"), SUMPRODUCT((totalDemandsData!$A$2:$A$127 = "Normal or Better Demands (acre-feet/year)") * (totalDemandsData!$C$2:$C$127 = 'To Code In Python'!AE$108) * (totalDemandsData!$D$1:$H$1 = 'To Code In Python'!$B$2) * totalDemandsData!$D$2:$H$127), IF(AND(OR(AE27 = "BN", AE27 = "D", AE27 = "C"), OR(AE26="W",AE26="AN")),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5" s="4">
        <f t="array" ref="AF125">IF(OR(AF27="W",AF27="AN"), SUMPRODUCT((totalDemandsData!$A$2:$A$127 = "Normal or Better Demands (acre-feet/year)") * (totalDemandsData!$C$2:$C$127 = 'To Code In Python'!AF$108) * (totalDemandsData!$D$1:$H$1 = 'To Code In Python'!$B$2) * totalDemandsData!$D$2:$H$127), IF(AND(OR(AF27 = "BN", AF27 = "D", AF27 = "C"), OR(AF26="W",AF26="AN")),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5" s="4">
        <f t="array" ref="AG125">IF(OR(AG27="W",AG27="AN"), SUMPRODUCT((totalDemandsData!$A$2:$A$127 = "Normal or Better Demands (acre-feet/year)") * (totalDemandsData!$C$2:$C$127 = 'To Code In Python'!AG$108) * (totalDemandsData!$D$1:$H$1 = 'To Code In Python'!$B$2) * totalDemandsData!$D$2:$H$127), IF(AND(OR(AG27 = "BN", AG27 = "D", AG27 = "C"), OR(AG26="W",AG26="AN")),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5" s="4">
        <f t="array" ref="AH125">IF(OR(AH27="W",AH27="AN"), SUMPRODUCT((totalDemandsData!$A$2:$A$127 = "Normal or Better Demands (acre-feet/year)") * (totalDemandsData!$C$2:$C$127 = 'To Code In Python'!AH$108) * (totalDemandsData!$D$1:$H$1 = 'To Code In Python'!$B$2) * totalDemandsData!$D$2:$H$127), IF(AND(OR(AH27 = "BN", AH27 = "D", AH27 = "C"), OR(AH26="W",AH26="AN")),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5" s="4">
        <f t="array" ref="AI125">IF(OR(AI27="W",AI27="AN"), SUMPRODUCT((totalDemandsData!$A$2:$A$127 = "Normal or Better Demands (acre-feet/year)") * (totalDemandsData!$C$2:$C$127 = 'To Code In Python'!AI$108) * (totalDemandsData!$D$1:$H$1 = 'To Code In Python'!$B$2) * totalDemandsData!$D$2:$H$127), IF(AND(OR(AI27 = "BN", AI27 = "D", AI27 = "C"), OR(AI26="W",AI26="AN")),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5" s="4">
        <f t="array" ref="AJ125">IF(OR(AJ27="W",AJ27="AN"), SUMPRODUCT((totalDemandsData!$A$2:$A$127 = "Normal or Better Demands (acre-feet/year)") * (totalDemandsData!$C$2:$C$127 = 'To Code In Python'!AJ$108) * (totalDemandsData!$D$1:$H$1 = 'To Code In Python'!$B$2) * totalDemandsData!$D$2:$H$127), IF(AND(OR(AJ27 = "BN", AJ27 = "D", AJ27 = "C"), OR(AJ26="W",AJ26="AN")),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5" s="4">
        <f t="array" ref="AK125">IF(OR(AK27="W",AK27="AN"), SUMPRODUCT((totalDemandsData!$A$2:$A$127 = "Normal or Better Demands (acre-feet/year)") * (totalDemandsData!$C$2:$C$127 = 'To Code In Python'!AK$108) * (totalDemandsData!$D$1:$H$1 = 'To Code In Python'!$B$2) * totalDemandsData!$D$2:$H$127), IF(AND(OR(AK27 = "BN", AK27 = "D", AK27 = "C"), OR(AK26="W",AK26="AN")),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5" s="4">
        <f t="array" ref="AL125">IF(OR(AL27="W",AL27="AN"), SUMPRODUCT((totalDemandsData!$A$2:$A$127 = "Normal or Better Demands (acre-feet/year)") * (totalDemandsData!$C$2:$C$127 = 'To Code In Python'!AL$108) * (totalDemandsData!$D$1:$H$1 = 'To Code In Python'!$B$2) * totalDemandsData!$D$2:$H$127), IF(AND(OR(AL27 = "BN", AL27 = "D", AL27 = "C"), OR(AL26="W",AL26="AN")),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5" s="4">
        <f t="array" ref="AM125">IF(OR(AM27="W",AM27="AN"), SUMPRODUCT((totalDemandsData!$A$2:$A$127 = "Normal or Better Demands (acre-feet/year)") * (totalDemandsData!$C$2:$C$127 = 'To Code In Python'!AM$108) * (totalDemandsData!$D$1:$H$1 = 'To Code In Python'!$B$2) * totalDemandsData!$D$2:$H$127), IF(AND(OR(AM27 = "BN", AM27 = "D", AM27 = "C"), OR(AM26="W",AM26="AN")),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5" s="4">
        <f t="array" ref="AN125">IF(OR(AN27="W",AN27="AN"), SUMPRODUCT((totalDemandsData!$A$2:$A$127 = "Normal or Better Demands (acre-feet/year)") * (totalDemandsData!$C$2:$C$127 = 'To Code In Python'!AN$108) * (totalDemandsData!$D$1:$H$1 = 'To Code In Python'!$B$2) * totalDemandsData!$D$2:$H$127), IF(AND(OR(AN27 = "BN", AN27 = "D", AN27 = "C"), OR(AN26="W",AN26="AN")),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5" s="4">
        <f t="array" ref="AO125">IF(OR(AO27="W",AO27="AN"), SUMPRODUCT((totalDemandsData!$A$2:$A$127 = "Normal or Better Demands (acre-feet/year)") * (totalDemandsData!$C$2:$C$127 = 'To Code In Python'!AO$108) * (totalDemandsData!$D$1:$H$1 = 'To Code In Python'!$B$2) * totalDemandsData!$D$2:$H$127), IF(AND(OR(AO27 = "BN", AO27 = "D", AO27 = "C"), OR(AO26="W",AO26="AN")),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5" s="4">
        <f t="array" ref="AP125">IF(OR(AP27="W",AP27="AN"), SUMPRODUCT((totalDemandsData!$A$2:$A$127 = "Normal or Better Demands (acre-feet/year)") * (totalDemandsData!$C$2:$C$127 = 'To Code In Python'!AP$108) * (totalDemandsData!$D$1:$H$1 = 'To Code In Python'!$B$2) * totalDemandsData!$D$2:$H$127), IF(AND(OR(AP27 = "BN", AP27 = "D", AP27 = "C"), OR(AP26="W",AP26="AN")),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5" s="4">
        <f t="array" ref="AQ125">IF(OR(AQ27="W",AQ27="AN"), SUMPRODUCT((totalDemandsData!$A$2:$A$127 = "Normal or Better Demands (acre-feet/year)") * (totalDemandsData!$C$2:$C$127 = 'To Code In Python'!AQ$108) * (totalDemandsData!$D$1:$H$1 = 'To Code In Python'!$B$2) * totalDemandsData!$D$2:$H$127), IF(AND(OR(AQ27 = "BN", AQ27 = "D", AQ27 = "C"), OR(AQ26="W",AQ26="AN")),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6" spans="1:43" hidden="1" outlineLevel="1" x14ac:dyDescent="0.35">
      <c r="A126" s="2">
        <v>1939</v>
      </c>
      <c r="B126" s="4">
        <f t="array" ref="B126">IF(OR(B28="W",B28="AN"), SUMPRODUCT((totalDemandsData!$A$2:$A$127 = "Normal or Better Demands (acre-feet/year)") * (totalDemandsData!$C$2:$C$127 = 'To Code In Python'!B$108) * (totalDemandsData!$D$1:$H$1 = 'To Code In Python'!$B$2) * totalDemandsData!$D$2:$H$127), IF(AND(OR(B28 = "BN", B28 = "D", B28 = "C"), OR(B27="W",B27="AN")),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26" s="4">
        <f t="array" ref="C126">IF(OR(C28="W",C28="AN"), SUMPRODUCT((totalDemandsData!$A$2:$A$127 = "Normal or Better Demands (acre-feet/year)") * (totalDemandsData!$C$2:$C$127 = 'To Code In Python'!C$108) * (totalDemandsData!$D$1:$H$1 = 'To Code In Python'!$B$2) * totalDemandsData!$D$2:$H$127), IF(AND(OR(C28 = "BN", C28 = "D", C28 = "C"), OR(C27="W",C27="AN")),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26" s="4">
        <f t="array" ref="D126">IF(OR(D28="W",D28="AN"), SUMPRODUCT((totalDemandsData!$A$2:$A$127 = "Normal or Better Demands (acre-feet/year)") * (totalDemandsData!$C$2:$C$127 = 'To Code In Python'!D$108) * (totalDemandsData!$D$1:$H$1 = 'To Code In Python'!$B$2) * totalDemandsData!$D$2:$H$127), IF(AND(OR(D28 = "BN", D28 = "D", D28 = "C"), OR(D27="W",D27="AN")),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26" s="4">
        <f t="array" ref="E126">IF(OR(E28="W",E28="AN"), SUMPRODUCT((totalDemandsData!$A$2:$A$127 = "Normal or Better Demands (acre-feet/year)") * (totalDemandsData!$C$2:$C$127 = 'To Code In Python'!E$108) * (totalDemandsData!$D$1:$H$1 = 'To Code In Python'!$B$2) * totalDemandsData!$D$2:$H$127), IF(AND(OR(E28 = "BN", E28 = "D", E28 = "C"), OR(E27="W",E27="AN")),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26" s="4">
        <f t="array" ref="F126">IF(OR(F28="W",F28="AN"), SUMPRODUCT((totalDemandsData!$A$2:$A$127 = "Normal or Better Demands (acre-feet/year)") * (totalDemandsData!$C$2:$C$127 = 'To Code In Python'!F$108) * (totalDemandsData!$D$1:$H$1 = 'To Code In Python'!$B$2) * totalDemandsData!$D$2:$H$127), IF(AND(OR(F28 = "BN", F28 = "D", F28 = "C"), OR(F27="W",F27="AN")),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26" s="4">
        <f t="array" ref="G126">IF(OR(G28="W",G28="AN"), SUMPRODUCT((totalDemandsData!$A$2:$A$127 = "Normal or Better Demands (acre-feet/year)") * (totalDemandsData!$C$2:$C$127 = 'To Code In Python'!G$108) * (totalDemandsData!$D$1:$H$1 = 'To Code In Python'!$B$2) * totalDemandsData!$D$2:$H$127), IF(AND(OR(G28 = "BN", G28 = "D", G28 = "C"), OR(G27="W",G27="AN")),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26" s="4">
        <f t="array" ref="H126">IF(OR(H28="W",H28="AN"), SUMPRODUCT((totalDemandsData!$A$2:$A$127 = "Normal or Better Demands (acre-feet/year)") * (totalDemandsData!$C$2:$C$127 = 'To Code In Python'!H$108) * (totalDemandsData!$D$1:$H$1 = 'To Code In Python'!$B$2) * totalDemandsData!$D$2:$H$127), IF(AND(OR(H28 = "BN", H28 = "D", H28 = "C"), OR(H27="W",H27="AN")),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26" s="4">
        <f t="array" ref="I126">IF(OR(I28="W",I28="AN"), SUMPRODUCT((totalDemandsData!$A$2:$A$127 = "Normal or Better Demands (acre-feet/year)") * (totalDemandsData!$C$2:$C$127 = 'To Code In Python'!I$108) * (totalDemandsData!$D$1:$H$1 = 'To Code In Python'!$B$2) * totalDemandsData!$D$2:$H$127), IF(AND(OR(I28 = "BN", I28 = "D", I28 = "C"), OR(I27="W",I27="AN")),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26" s="4">
        <f t="array" ref="J126">IF(OR(J28="W",J28="AN"), SUMPRODUCT((totalDemandsData!$A$2:$A$127 = "Normal or Better Demands (acre-feet/year)") * (totalDemandsData!$C$2:$C$127 = 'To Code In Python'!J$108) * (totalDemandsData!$D$1:$H$1 = 'To Code In Python'!$B$2) * totalDemandsData!$D$2:$H$127), IF(AND(OR(J28 = "BN", J28 = "D", J28 = "C"), OR(J27="W",J27="AN")),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26" s="4">
        <f t="array" ref="K126">IF(OR(K28="W",K28="AN"), SUMPRODUCT((totalDemandsData!$A$2:$A$127 = "Normal or Better Demands (acre-feet/year)") * (totalDemandsData!$C$2:$C$127 = 'To Code In Python'!K$108) * (totalDemandsData!$D$1:$H$1 = 'To Code In Python'!$B$2) * totalDemandsData!$D$2:$H$127), IF(AND(OR(K28 = "BN", K28 = "D", K28 = "C"), OR(K27="W",K27="AN")),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26" s="4">
        <f t="array" ref="L126">IF(OR(L28="W",L28="AN"), SUMPRODUCT((totalDemandsData!$A$2:$A$127 = "Normal or Better Demands (acre-feet/year)") * (totalDemandsData!$C$2:$C$127 = 'To Code In Python'!L$108) * (totalDemandsData!$D$1:$H$1 = 'To Code In Python'!$B$2) * totalDemandsData!$D$2:$H$127), IF(AND(OR(L28 = "BN", L28 = "D", L28 = "C"), OR(L27="W",L27="AN")),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26" s="4">
        <f t="array" ref="M126">IF(OR(M28="W",M28="AN"), SUMPRODUCT((totalDemandsData!$A$2:$A$127 = "Normal or Better Demands (acre-feet/year)") * (totalDemandsData!$C$2:$C$127 = 'To Code In Python'!M$108) * (totalDemandsData!$D$1:$H$1 = 'To Code In Python'!$B$2) * totalDemandsData!$D$2:$H$127), IF(AND(OR(M28 = "BN", M28 = "D", M28 = "C"), OR(M27="W",M27="AN")),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26" s="4">
        <f t="array" ref="N126">IF(OR(N28="W",N28="AN"), SUMPRODUCT((totalDemandsData!$A$2:$A$127 = "Normal or Better Demands (acre-feet/year)") * (totalDemandsData!$C$2:$C$127 = 'To Code In Python'!N$108) * (totalDemandsData!$D$1:$H$1 = 'To Code In Python'!$B$2) * totalDemandsData!$D$2:$H$127), IF(AND(OR(N28 = "BN", N28 = "D", N28 = "C"), OR(N27="W",N27="AN")),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26" s="4">
        <f t="array" ref="O126">IF(OR(O28="W",O28="AN"), SUMPRODUCT((totalDemandsData!$A$2:$A$127 = "Normal or Better Demands (acre-feet/year)") * (totalDemandsData!$C$2:$C$127 = 'To Code In Python'!O$108) * (totalDemandsData!$D$1:$H$1 = 'To Code In Python'!$B$2) * totalDemandsData!$D$2:$H$127), IF(AND(OR(O28 = "BN", O28 = "D", O28 = "C"), OR(O27="W",O27="AN")),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26" s="4">
        <f t="array" ref="P126">IF(OR(P28="W",P28="AN"), SUMPRODUCT((totalDemandsData!$A$2:$A$127 = "Normal or Better Demands (acre-feet/year)") * (totalDemandsData!$C$2:$C$127 = 'To Code In Python'!P$108) * (totalDemandsData!$D$1:$H$1 = 'To Code In Python'!$B$2) * totalDemandsData!$D$2:$H$127), IF(AND(OR(P28 = "BN", P28 = "D", P28 = "C"), OR(P27="W",P27="AN")),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26" s="4">
        <f t="array" ref="Q126">IF(OR(Q28="W",Q28="AN"), SUMPRODUCT((totalDemandsData!$A$2:$A$127 = "Normal or Better Demands (acre-feet/year)") * (totalDemandsData!$C$2:$C$127 = 'To Code In Python'!Q$108) * (totalDemandsData!$D$1:$H$1 = 'To Code In Python'!$B$2) * totalDemandsData!$D$2:$H$127), IF(AND(OR(Q28 = "BN", Q28 = "D", Q28 = "C"), OR(Q27="W",Q27="AN")),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26" s="4">
        <f t="array" ref="R126">IF(OR(R28="W",R28="AN"), SUMPRODUCT((totalDemandsData!$A$2:$A$127 = "Normal or Better Demands (acre-feet/year)") * (totalDemandsData!$C$2:$C$127 = 'To Code In Python'!R$108) * (totalDemandsData!$D$1:$H$1 = 'To Code In Python'!$B$2) * totalDemandsData!$D$2:$H$127), IF(AND(OR(R28 = "BN", R28 = "D", R28 = "C"), OR(R27="W",R27="AN")),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26" s="4">
        <f t="array" ref="S126">IF(OR(S28="W",S28="AN"), SUMPRODUCT((totalDemandsData!$A$2:$A$127 = "Normal or Better Demands (acre-feet/year)") * (totalDemandsData!$C$2:$C$127 = 'To Code In Python'!S$108) * (totalDemandsData!$D$1:$H$1 = 'To Code In Python'!$B$2) * totalDemandsData!$D$2:$H$127), IF(AND(OR(S28 = "BN", S28 = "D", S28 = "C"), OR(S27="W",S27="AN")),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26" s="4">
        <f t="array" ref="T126">IF(OR(T28="W",T28="AN"), SUMPRODUCT((totalDemandsData!$A$2:$A$127 = "Normal or Better Demands (acre-feet/year)") * (totalDemandsData!$C$2:$C$127 = 'To Code In Python'!T$108) * (totalDemandsData!$D$1:$H$1 = 'To Code In Python'!$B$2) * totalDemandsData!$D$2:$H$127), IF(AND(OR(T28 = "BN", T28 = "D", T28 = "C"), OR(T27="W",T27="AN")),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26" s="4">
        <f t="array" ref="U126">IF(OR(U28="W",U28="AN"), SUMPRODUCT((totalDemandsData!$A$2:$A$127 = "Normal or Better Demands (acre-feet/year)") * (totalDemandsData!$C$2:$C$127 = 'To Code In Python'!U$108) * (totalDemandsData!$D$1:$H$1 = 'To Code In Python'!$B$2) * totalDemandsData!$D$2:$H$127), IF(AND(OR(U28 = "BN", U28 = "D", U28 = "C"), OR(U27="W",U27="AN")),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26" s="4">
        <f t="array" ref="V126">IF(OR(V28="W",V28="AN"), SUMPRODUCT((totalDemandsData!$A$2:$A$127 = "Normal or Better Demands (acre-feet/year)") * (totalDemandsData!$C$2:$C$127 = 'To Code In Python'!V$108) * (totalDemandsData!$D$1:$H$1 = 'To Code In Python'!$B$2) * totalDemandsData!$D$2:$H$127), IF(AND(OR(V28 = "BN", V28 = "D", V28 = "C"), OR(V27="W",V27="AN")),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26" s="4">
        <f t="array" ref="W126">IF(OR(W28="W",W28="AN"), SUMPRODUCT((totalDemandsData!$A$2:$A$127 = "Normal or Better Demands (acre-feet/year)") * (totalDemandsData!$C$2:$C$127 = 'To Code In Python'!W$108) * (totalDemandsData!$D$1:$H$1 = 'To Code In Python'!$B$2) * totalDemandsData!$D$2:$H$127), IF(AND(OR(W28 = "BN", W28 = "D", W28 = "C"), OR(W27="W",W27="AN")),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26" s="4">
        <f t="array" ref="X126">IF(OR(X28="W",X28="AN"), SUMPRODUCT((totalDemandsData!$A$2:$A$127 = "Normal or Better Demands (acre-feet/year)") * (totalDemandsData!$C$2:$C$127 = 'To Code In Python'!X$108) * (totalDemandsData!$D$1:$H$1 = 'To Code In Python'!$B$2) * totalDemandsData!$D$2:$H$127), IF(AND(OR(X28 = "BN", X28 = "D", X28 = "C"), OR(X27="W",X27="AN")),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26" s="4">
        <f t="array" ref="Y126">IF(OR(Y28="W",Y28="AN"), SUMPRODUCT((totalDemandsData!$A$2:$A$127 = "Normal or Better Demands (acre-feet/year)") * (totalDemandsData!$C$2:$C$127 = 'To Code In Python'!Y$108) * (totalDemandsData!$D$1:$H$1 = 'To Code In Python'!$B$2) * totalDemandsData!$D$2:$H$127), IF(AND(OR(Y28 = "BN", Y28 = "D", Y28 = "C"), OR(Y27="W",Y27="AN")),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26" s="4">
        <f t="array" ref="Z126">IF(OR(Z28="W",Z28="AN"), SUMPRODUCT((totalDemandsData!$A$2:$A$127 = "Normal or Better Demands (acre-feet/year)") * (totalDemandsData!$C$2:$C$127 = 'To Code In Python'!Z$108) * (totalDemandsData!$D$1:$H$1 = 'To Code In Python'!$B$2) * totalDemandsData!$D$2:$H$127), IF(AND(OR(Z28 = "BN", Z28 = "D", Z28 = "C"), OR(Z27="W",Z27="AN")),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26" s="4">
        <f t="array" ref="AA126">IF(OR(AA28="W",AA28="AN"), SUMPRODUCT((totalDemandsData!$A$2:$A$127 = "Normal or Better Demands (acre-feet/year)") * (totalDemandsData!$C$2:$C$127 = 'To Code In Python'!AA$108) * (totalDemandsData!$D$1:$H$1 = 'To Code In Python'!$B$2) * totalDemandsData!$D$2:$H$127), IF(AND(OR(AA28 = "BN", AA28 = "D", AA28 = "C"), OR(AA27="W",AA27="AN")),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26" s="4">
        <f t="array" ref="AB126">IF(OR(AB28="W",AB28="AN"), SUMPRODUCT((totalDemandsData!$A$2:$A$127 = "Normal or Better Demands (acre-feet/year)") * (totalDemandsData!$C$2:$C$127 = 'To Code In Python'!AB$108) * (totalDemandsData!$D$1:$H$1 = 'To Code In Python'!$B$2) * totalDemandsData!$D$2:$H$127), IF(AND(OR(AB28 = "BN", AB28 = "D", AB28 = "C"), OR(AB27="W",AB27="AN")),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26" s="4">
        <f t="array" ref="AC126">IF(OR(AC28="W",AC28="AN"), SUMPRODUCT((totalDemandsData!$A$2:$A$127 = "Normal or Better Demands (acre-feet/year)") * (totalDemandsData!$C$2:$C$127 = 'To Code In Python'!AC$108) * (totalDemandsData!$D$1:$H$1 = 'To Code In Python'!$B$2) * totalDemandsData!$D$2:$H$127), IF(AND(OR(AC28 = "BN", AC28 = "D", AC28 = "C"), OR(AC27="W",AC27="AN")),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26" s="4">
        <f t="array" ref="AD126">IF(OR(AD28="W",AD28="AN"), SUMPRODUCT((totalDemandsData!$A$2:$A$127 = "Normal or Better Demands (acre-feet/year)") * (totalDemandsData!$C$2:$C$127 = 'To Code In Python'!AD$108) * (totalDemandsData!$D$1:$H$1 = 'To Code In Python'!$B$2) * totalDemandsData!$D$2:$H$127), IF(AND(OR(AD28 = "BN", AD28 = "D", AD28 = "C"), OR(AD27="W",AD27="AN")),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26" s="4">
        <f t="array" ref="AE126">IF(OR(AE28="W",AE28="AN"), SUMPRODUCT((totalDemandsData!$A$2:$A$127 = "Normal or Better Demands (acre-feet/year)") * (totalDemandsData!$C$2:$C$127 = 'To Code In Python'!AE$108) * (totalDemandsData!$D$1:$H$1 = 'To Code In Python'!$B$2) * totalDemandsData!$D$2:$H$127), IF(AND(OR(AE28 = "BN", AE28 = "D", AE28 = "C"), OR(AE27="W",AE27="AN")),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26" s="4">
        <f t="array" ref="AF126">IF(OR(AF28="W",AF28="AN"), SUMPRODUCT((totalDemandsData!$A$2:$A$127 = "Normal or Better Demands (acre-feet/year)") * (totalDemandsData!$C$2:$C$127 = 'To Code In Python'!AF$108) * (totalDemandsData!$D$1:$H$1 = 'To Code In Python'!$B$2) * totalDemandsData!$D$2:$H$127), IF(AND(OR(AF28 = "BN", AF28 = "D", AF28 = "C"), OR(AF27="W",AF27="AN")),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26" s="4">
        <f t="array" ref="AG126">IF(OR(AG28="W",AG28="AN"), SUMPRODUCT((totalDemandsData!$A$2:$A$127 = "Normal or Better Demands (acre-feet/year)") * (totalDemandsData!$C$2:$C$127 = 'To Code In Python'!AG$108) * (totalDemandsData!$D$1:$H$1 = 'To Code In Python'!$B$2) * totalDemandsData!$D$2:$H$127), IF(AND(OR(AG28 = "BN", AG28 = "D", AG28 = "C"), OR(AG27="W",AG27="AN")),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26" s="4">
        <f t="array" ref="AH126">IF(OR(AH28="W",AH28="AN"), SUMPRODUCT((totalDemandsData!$A$2:$A$127 = "Normal or Better Demands (acre-feet/year)") * (totalDemandsData!$C$2:$C$127 = 'To Code In Python'!AH$108) * (totalDemandsData!$D$1:$H$1 = 'To Code In Python'!$B$2) * totalDemandsData!$D$2:$H$127), IF(AND(OR(AH28 = "BN", AH28 = "D", AH28 = "C"), OR(AH27="W",AH27="AN")),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26" s="4">
        <f t="array" ref="AI126">IF(OR(AI28="W",AI28="AN"), SUMPRODUCT((totalDemandsData!$A$2:$A$127 = "Normal or Better Demands (acre-feet/year)") * (totalDemandsData!$C$2:$C$127 = 'To Code In Python'!AI$108) * (totalDemandsData!$D$1:$H$1 = 'To Code In Python'!$B$2) * totalDemandsData!$D$2:$H$127), IF(AND(OR(AI28 = "BN", AI28 = "D", AI28 = "C"), OR(AI27="W",AI27="AN")),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26" s="4">
        <f t="array" ref="AJ126">IF(OR(AJ28="W",AJ28="AN"), SUMPRODUCT((totalDemandsData!$A$2:$A$127 = "Normal or Better Demands (acre-feet/year)") * (totalDemandsData!$C$2:$C$127 = 'To Code In Python'!AJ$108) * (totalDemandsData!$D$1:$H$1 = 'To Code In Python'!$B$2) * totalDemandsData!$D$2:$H$127), IF(AND(OR(AJ28 = "BN", AJ28 = "D", AJ28 = "C"), OR(AJ27="W",AJ27="AN")),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26" s="4">
        <f t="array" ref="AK126">IF(OR(AK28="W",AK28="AN"), SUMPRODUCT((totalDemandsData!$A$2:$A$127 = "Normal or Better Demands (acre-feet/year)") * (totalDemandsData!$C$2:$C$127 = 'To Code In Python'!AK$108) * (totalDemandsData!$D$1:$H$1 = 'To Code In Python'!$B$2) * totalDemandsData!$D$2:$H$127), IF(AND(OR(AK28 = "BN", AK28 = "D", AK28 = "C"), OR(AK27="W",AK27="AN")),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26" s="4">
        <f t="array" ref="AL126">IF(OR(AL28="W",AL28="AN"), SUMPRODUCT((totalDemandsData!$A$2:$A$127 = "Normal or Better Demands (acre-feet/year)") * (totalDemandsData!$C$2:$C$127 = 'To Code In Python'!AL$108) * (totalDemandsData!$D$1:$H$1 = 'To Code In Python'!$B$2) * totalDemandsData!$D$2:$H$127), IF(AND(OR(AL28 = "BN", AL28 = "D", AL28 = "C"), OR(AL27="W",AL27="AN")),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26" s="4">
        <f t="array" ref="AM126">IF(OR(AM28="W",AM28="AN"), SUMPRODUCT((totalDemandsData!$A$2:$A$127 = "Normal or Better Demands (acre-feet/year)") * (totalDemandsData!$C$2:$C$127 = 'To Code In Python'!AM$108) * (totalDemandsData!$D$1:$H$1 = 'To Code In Python'!$B$2) * totalDemandsData!$D$2:$H$127), IF(AND(OR(AM28 = "BN", AM28 = "D", AM28 = "C"), OR(AM27="W",AM27="AN")),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26" s="4">
        <f t="array" ref="AN126">IF(OR(AN28="W",AN28="AN"), SUMPRODUCT((totalDemandsData!$A$2:$A$127 = "Normal or Better Demands (acre-feet/year)") * (totalDemandsData!$C$2:$C$127 = 'To Code In Python'!AN$108) * (totalDemandsData!$D$1:$H$1 = 'To Code In Python'!$B$2) * totalDemandsData!$D$2:$H$127), IF(AND(OR(AN28 = "BN", AN28 = "D", AN28 = "C"), OR(AN27="W",AN27="AN")),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26" s="4">
        <f t="array" ref="AO126">IF(OR(AO28="W",AO28="AN"), SUMPRODUCT((totalDemandsData!$A$2:$A$127 = "Normal or Better Demands (acre-feet/year)") * (totalDemandsData!$C$2:$C$127 = 'To Code In Python'!AO$108) * (totalDemandsData!$D$1:$H$1 = 'To Code In Python'!$B$2) * totalDemandsData!$D$2:$H$127), IF(AND(OR(AO28 = "BN", AO28 = "D", AO28 = "C"), OR(AO27="W",AO27="AN")),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26" s="4">
        <f t="array" ref="AP126">IF(OR(AP28="W",AP28="AN"), SUMPRODUCT((totalDemandsData!$A$2:$A$127 = "Normal or Better Demands (acre-feet/year)") * (totalDemandsData!$C$2:$C$127 = 'To Code In Python'!AP$108) * (totalDemandsData!$D$1:$H$1 = 'To Code In Python'!$B$2) * totalDemandsData!$D$2:$H$127), IF(AND(OR(AP28 = "BN", AP28 = "D", AP28 = "C"), OR(AP27="W",AP27="AN")),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26" s="4">
        <f t="array" ref="AQ126">IF(OR(AQ28="W",AQ28="AN"), SUMPRODUCT((totalDemandsData!$A$2:$A$127 = "Normal or Better Demands (acre-feet/year)") * (totalDemandsData!$C$2:$C$127 = 'To Code In Python'!AQ$108) * (totalDemandsData!$D$1:$H$1 = 'To Code In Python'!$B$2) * totalDemandsData!$D$2:$H$127), IF(AND(OR(AQ28 = "BN", AQ28 = "D", AQ28 = "C"), OR(AQ27="W",AQ27="AN")),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27" spans="1:43" hidden="1" outlineLevel="1" x14ac:dyDescent="0.35">
      <c r="A127" s="2">
        <v>1940</v>
      </c>
      <c r="B127" s="4">
        <f t="array" ref="B127">IF(OR(B29="W",B29="AN"), SUMPRODUCT((totalDemandsData!$A$2:$A$127 = "Normal or Better Demands (acre-feet/year)") * (totalDemandsData!$C$2:$C$127 = 'To Code In Python'!B$108) * (totalDemandsData!$D$1:$H$1 = 'To Code In Python'!$B$2) * totalDemandsData!$D$2:$H$127), IF(AND(OR(B29 = "BN", B29 = "D", B29 = "C"), OR(B28="W",B28="AN")),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7" s="4">
        <f t="array" ref="C127">IF(OR(C29="W",C29="AN"), SUMPRODUCT((totalDemandsData!$A$2:$A$127 = "Normal or Better Demands (acre-feet/year)") * (totalDemandsData!$C$2:$C$127 = 'To Code In Python'!C$108) * (totalDemandsData!$D$1:$H$1 = 'To Code In Python'!$B$2) * totalDemandsData!$D$2:$H$127), IF(AND(OR(C29 = "BN", C29 = "D", C29 = "C"), OR(C28="W",C28="AN")),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7" s="4">
        <f t="array" ref="D127">IF(OR(D29="W",D29="AN"), SUMPRODUCT((totalDemandsData!$A$2:$A$127 = "Normal or Better Demands (acre-feet/year)") * (totalDemandsData!$C$2:$C$127 = 'To Code In Python'!D$108) * (totalDemandsData!$D$1:$H$1 = 'To Code In Python'!$B$2) * totalDemandsData!$D$2:$H$127), IF(AND(OR(D29 = "BN", D29 = "D", D29 = "C"), OR(D28="W",D28="AN")),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7" s="4">
        <f t="array" ref="E127">IF(OR(E29="W",E29="AN"), SUMPRODUCT((totalDemandsData!$A$2:$A$127 = "Normal or Better Demands (acre-feet/year)") * (totalDemandsData!$C$2:$C$127 = 'To Code In Python'!E$108) * (totalDemandsData!$D$1:$H$1 = 'To Code In Python'!$B$2) * totalDemandsData!$D$2:$H$127), IF(AND(OR(E29 = "BN", E29 = "D", E29 = "C"), OR(E28="W",E28="AN")),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7" s="4">
        <f t="array" ref="F127">IF(OR(F29="W",F29="AN"), SUMPRODUCT((totalDemandsData!$A$2:$A$127 = "Normal or Better Demands (acre-feet/year)") * (totalDemandsData!$C$2:$C$127 = 'To Code In Python'!F$108) * (totalDemandsData!$D$1:$H$1 = 'To Code In Python'!$B$2) * totalDemandsData!$D$2:$H$127), IF(AND(OR(F29 = "BN", F29 = "D", F29 = "C"), OR(F28="W",F28="AN")),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7" s="4">
        <f t="array" ref="G127">IF(OR(G29="W",G29="AN"), SUMPRODUCT((totalDemandsData!$A$2:$A$127 = "Normal or Better Demands (acre-feet/year)") * (totalDemandsData!$C$2:$C$127 = 'To Code In Python'!G$108) * (totalDemandsData!$D$1:$H$1 = 'To Code In Python'!$B$2) * totalDemandsData!$D$2:$H$127), IF(AND(OR(G29 = "BN", G29 = "D", G29 = "C"), OR(G28="W",G28="AN")),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7" s="4">
        <f t="array" ref="H127">IF(OR(H29="W",H29="AN"), SUMPRODUCT((totalDemandsData!$A$2:$A$127 = "Normal or Better Demands (acre-feet/year)") * (totalDemandsData!$C$2:$C$127 = 'To Code In Python'!H$108) * (totalDemandsData!$D$1:$H$1 = 'To Code In Python'!$B$2) * totalDemandsData!$D$2:$H$127), IF(AND(OR(H29 = "BN", H29 = "D", H29 = "C"), OR(H28="W",H28="AN")),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7" s="4">
        <f t="array" ref="I127">IF(OR(I29="W",I29="AN"), SUMPRODUCT((totalDemandsData!$A$2:$A$127 = "Normal or Better Demands (acre-feet/year)") * (totalDemandsData!$C$2:$C$127 = 'To Code In Python'!I$108) * (totalDemandsData!$D$1:$H$1 = 'To Code In Python'!$B$2) * totalDemandsData!$D$2:$H$127), IF(AND(OR(I29 = "BN", I29 = "D", I29 = "C"), OR(I28="W",I28="AN")),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7" s="4">
        <f t="array" ref="J127">IF(OR(J29="W",J29="AN"), SUMPRODUCT((totalDemandsData!$A$2:$A$127 = "Normal or Better Demands (acre-feet/year)") * (totalDemandsData!$C$2:$C$127 = 'To Code In Python'!J$108) * (totalDemandsData!$D$1:$H$1 = 'To Code In Python'!$B$2) * totalDemandsData!$D$2:$H$127), IF(AND(OR(J29 = "BN", J29 = "D", J29 = "C"), OR(J28="W",J28="AN")),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7" s="4">
        <f t="array" ref="K127">IF(OR(K29="W",K29="AN"), SUMPRODUCT((totalDemandsData!$A$2:$A$127 = "Normal or Better Demands (acre-feet/year)") * (totalDemandsData!$C$2:$C$127 = 'To Code In Python'!K$108) * (totalDemandsData!$D$1:$H$1 = 'To Code In Python'!$B$2) * totalDemandsData!$D$2:$H$127), IF(AND(OR(K29 = "BN", K29 = "D", K29 = "C"), OR(K28="W",K28="AN")),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7" s="4">
        <f t="array" ref="L127">IF(OR(L29="W",L29="AN"), SUMPRODUCT((totalDemandsData!$A$2:$A$127 = "Normal or Better Demands (acre-feet/year)") * (totalDemandsData!$C$2:$C$127 = 'To Code In Python'!L$108) * (totalDemandsData!$D$1:$H$1 = 'To Code In Python'!$B$2) * totalDemandsData!$D$2:$H$127), IF(AND(OR(L29 = "BN", L29 = "D", L29 = "C"), OR(L28="W",L28="AN")),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7" s="4">
        <f t="array" ref="M127">IF(OR(M29="W",M29="AN"), SUMPRODUCT((totalDemandsData!$A$2:$A$127 = "Normal or Better Demands (acre-feet/year)") * (totalDemandsData!$C$2:$C$127 = 'To Code In Python'!M$108) * (totalDemandsData!$D$1:$H$1 = 'To Code In Python'!$B$2) * totalDemandsData!$D$2:$H$127), IF(AND(OR(M29 = "BN", M29 = "D", M29 = "C"), OR(M28="W",M28="AN")),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7" s="4">
        <f t="array" ref="N127">IF(OR(N29="W",N29="AN"), SUMPRODUCT((totalDemandsData!$A$2:$A$127 = "Normal or Better Demands (acre-feet/year)") * (totalDemandsData!$C$2:$C$127 = 'To Code In Python'!N$108) * (totalDemandsData!$D$1:$H$1 = 'To Code In Python'!$B$2) * totalDemandsData!$D$2:$H$127), IF(AND(OR(N29 = "BN", N29 = "D", N29 = "C"), OR(N28="W",N28="AN")),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7" s="4">
        <f t="array" ref="O127">IF(OR(O29="W",O29="AN"), SUMPRODUCT((totalDemandsData!$A$2:$A$127 = "Normal or Better Demands (acre-feet/year)") * (totalDemandsData!$C$2:$C$127 = 'To Code In Python'!O$108) * (totalDemandsData!$D$1:$H$1 = 'To Code In Python'!$B$2) * totalDemandsData!$D$2:$H$127), IF(AND(OR(O29 = "BN", O29 = "D", O29 = "C"), OR(O28="W",O28="AN")),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7" s="4">
        <f t="array" ref="P127">IF(OR(P29="W",P29="AN"), SUMPRODUCT((totalDemandsData!$A$2:$A$127 = "Normal or Better Demands (acre-feet/year)") * (totalDemandsData!$C$2:$C$127 = 'To Code In Python'!P$108) * (totalDemandsData!$D$1:$H$1 = 'To Code In Python'!$B$2) * totalDemandsData!$D$2:$H$127), IF(AND(OR(P29 = "BN", P29 = "D", P29 = "C"), OR(P28="W",P28="AN")),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7" s="4">
        <f t="array" ref="Q127">IF(OR(Q29="W",Q29="AN"), SUMPRODUCT((totalDemandsData!$A$2:$A$127 = "Normal or Better Demands (acre-feet/year)") * (totalDemandsData!$C$2:$C$127 = 'To Code In Python'!Q$108) * (totalDemandsData!$D$1:$H$1 = 'To Code In Python'!$B$2) * totalDemandsData!$D$2:$H$127), IF(AND(OR(Q29 = "BN", Q29 = "D", Q29 = "C"), OR(Q28="W",Q28="AN")),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7" s="4">
        <f t="array" ref="R127">IF(OR(R29="W",R29="AN"), SUMPRODUCT((totalDemandsData!$A$2:$A$127 = "Normal or Better Demands (acre-feet/year)") * (totalDemandsData!$C$2:$C$127 = 'To Code In Python'!R$108) * (totalDemandsData!$D$1:$H$1 = 'To Code In Python'!$B$2) * totalDemandsData!$D$2:$H$127), IF(AND(OR(R29 = "BN", R29 = "D", R29 = "C"), OR(R28="W",R28="AN")),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7" s="4">
        <f t="array" ref="S127">IF(OR(S29="W",S29="AN"), SUMPRODUCT((totalDemandsData!$A$2:$A$127 = "Normal or Better Demands (acre-feet/year)") * (totalDemandsData!$C$2:$C$127 = 'To Code In Python'!S$108) * (totalDemandsData!$D$1:$H$1 = 'To Code In Python'!$B$2) * totalDemandsData!$D$2:$H$127), IF(AND(OR(S29 = "BN", S29 = "D", S29 = "C"), OR(S28="W",S28="AN")),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7" s="4">
        <f t="array" ref="T127">IF(OR(T29="W",T29="AN"), SUMPRODUCT((totalDemandsData!$A$2:$A$127 = "Normal or Better Demands (acre-feet/year)") * (totalDemandsData!$C$2:$C$127 = 'To Code In Python'!T$108) * (totalDemandsData!$D$1:$H$1 = 'To Code In Python'!$B$2) * totalDemandsData!$D$2:$H$127), IF(AND(OR(T29 = "BN", T29 = "D", T29 = "C"), OR(T28="W",T28="AN")),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7" s="4">
        <f t="array" ref="U127">IF(OR(U29="W",U29="AN"), SUMPRODUCT((totalDemandsData!$A$2:$A$127 = "Normal or Better Demands (acre-feet/year)") * (totalDemandsData!$C$2:$C$127 = 'To Code In Python'!U$108) * (totalDemandsData!$D$1:$H$1 = 'To Code In Python'!$B$2) * totalDemandsData!$D$2:$H$127), IF(AND(OR(U29 = "BN", U29 = "D", U29 = "C"), OR(U28="W",U28="AN")),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7" s="4">
        <f t="array" ref="V127">IF(OR(V29="W",V29="AN"), SUMPRODUCT((totalDemandsData!$A$2:$A$127 = "Normal or Better Demands (acre-feet/year)") * (totalDemandsData!$C$2:$C$127 = 'To Code In Python'!V$108) * (totalDemandsData!$D$1:$H$1 = 'To Code In Python'!$B$2) * totalDemandsData!$D$2:$H$127), IF(AND(OR(V29 = "BN", V29 = "D", V29 = "C"), OR(V28="W",V28="AN")),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7" s="4">
        <f t="array" ref="W127">IF(OR(W29="W",W29="AN"), SUMPRODUCT((totalDemandsData!$A$2:$A$127 = "Normal or Better Demands (acre-feet/year)") * (totalDemandsData!$C$2:$C$127 = 'To Code In Python'!W$108) * (totalDemandsData!$D$1:$H$1 = 'To Code In Python'!$B$2) * totalDemandsData!$D$2:$H$127), IF(AND(OR(W29 = "BN", W29 = "D", W29 = "C"), OR(W28="W",W28="AN")),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7" s="4">
        <f t="array" ref="X127">IF(OR(X29="W",X29="AN"), SUMPRODUCT((totalDemandsData!$A$2:$A$127 = "Normal or Better Demands (acre-feet/year)") * (totalDemandsData!$C$2:$C$127 = 'To Code In Python'!X$108) * (totalDemandsData!$D$1:$H$1 = 'To Code In Python'!$B$2) * totalDemandsData!$D$2:$H$127), IF(AND(OR(X29 = "BN", X29 = "D", X29 = "C"), OR(X28="W",X28="AN")),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7" s="4">
        <f t="array" ref="Y127">IF(OR(Y29="W",Y29="AN"), SUMPRODUCT((totalDemandsData!$A$2:$A$127 = "Normal or Better Demands (acre-feet/year)") * (totalDemandsData!$C$2:$C$127 = 'To Code In Python'!Y$108) * (totalDemandsData!$D$1:$H$1 = 'To Code In Python'!$B$2) * totalDemandsData!$D$2:$H$127), IF(AND(OR(Y29 = "BN", Y29 = "D", Y29 = "C"), OR(Y28="W",Y28="AN")),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7" s="4">
        <f t="array" ref="Z127">IF(OR(Z29="W",Z29="AN"), SUMPRODUCT((totalDemandsData!$A$2:$A$127 = "Normal or Better Demands (acre-feet/year)") * (totalDemandsData!$C$2:$C$127 = 'To Code In Python'!Z$108) * (totalDemandsData!$D$1:$H$1 = 'To Code In Python'!$B$2) * totalDemandsData!$D$2:$H$127), IF(AND(OR(Z29 = "BN", Z29 = "D", Z29 = "C"), OR(Z28="W",Z28="AN")),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7" s="4">
        <f t="array" ref="AA127">IF(OR(AA29="W",AA29="AN"), SUMPRODUCT((totalDemandsData!$A$2:$A$127 = "Normal or Better Demands (acre-feet/year)") * (totalDemandsData!$C$2:$C$127 = 'To Code In Python'!AA$108) * (totalDemandsData!$D$1:$H$1 = 'To Code In Python'!$B$2) * totalDemandsData!$D$2:$H$127), IF(AND(OR(AA29 = "BN", AA29 = "D", AA29 = "C"), OR(AA28="W",AA28="AN")),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7" s="4">
        <f t="array" ref="AB127">IF(OR(AB29="W",AB29="AN"), SUMPRODUCT((totalDemandsData!$A$2:$A$127 = "Normal or Better Demands (acre-feet/year)") * (totalDemandsData!$C$2:$C$127 = 'To Code In Python'!AB$108) * (totalDemandsData!$D$1:$H$1 = 'To Code In Python'!$B$2) * totalDemandsData!$D$2:$H$127), IF(AND(OR(AB29 = "BN", AB29 = "D", AB29 = "C"), OR(AB28="W",AB28="AN")),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7" s="4">
        <f t="array" ref="AC127">IF(OR(AC29="W",AC29="AN"), SUMPRODUCT((totalDemandsData!$A$2:$A$127 = "Normal or Better Demands (acre-feet/year)") * (totalDemandsData!$C$2:$C$127 = 'To Code In Python'!AC$108) * (totalDemandsData!$D$1:$H$1 = 'To Code In Python'!$B$2) * totalDemandsData!$D$2:$H$127), IF(AND(OR(AC29 = "BN", AC29 = "D", AC29 = "C"), OR(AC28="W",AC28="AN")),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7" s="4">
        <f t="array" ref="AD127">IF(OR(AD29="W",AD29="AN"), SUMPRODUCT((totalDemandsData!$A$2:$A$127 = "Normal or Better Demands (acre-feet/year)") * (totalDemandsData!$C$2:$C$127 = 'To Code In Python'!AD$108) * (totalDemandsData!$D$1:$H$1 = 'To Code In Python'!$B$2) * totalDemandsData!$D$2:$H$127), IF(AND(OR(AD29 = "BN", AD29 = "D", AD29 = "C"), OR(AD28="W",AD28="AN")),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7" s="4">
        <f t="array" ref="AE127">IF(OR(AE29="W",AE29="AN"), SUMPRODUCT((totalDemandsData!$A$2:$A$127 = "Normal or Better Demands (acre-feet/year)") * (totalDemandsData!$C$2:$C$127 = 'To Code In Python'!AE$108) * (totalDemandsData!$D$1:$H$1 = 'To Code In Python'!$B$2) * totalDemandsData!$D$2:$H$127), IF(AND(OR(AE29 = "BN", AE29 = "D", AE29 = "C"), OR(AE28="W",AE28="AN")),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7" s="4">
        <f t="array" ref="AF127">IF(OR(AF29="W",AF29="AN"), SUMPRODUCT((totalDemandsData!$A$2:$A$127 = "Normal or Better Demands (acre-feet/year)") * (totalDemandsData!$C$2:$C$127 = 'To Code In Python'!AF$108) * (totalDemandsData!$D$1:$H$1 = 'To Code In Python'!$B$2) * totalDemandsData!$D$2:$H$127), IF(AND(OR(AF29 = "BN", AF29 = "D", AF29 = "C"), OR(AF28="W",AF28="AN")),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7" s="4">
        <f t="array" ref="AG127">IF(OR(AG29="W",AG29="AN"), SUMPRODUCT((totalDemandsData!$A$2:$A$127 = "Normal or Better Demands (acre-feet/year)") * (totalDemandsData!$C$2:$C$127 = 'To Code In Python'!AG$108) * (totalDemandsData!$D$1:$H$1 = 'To Code In Python'!$B$2) * totalDemandsData!$D$2:$H$127), IF(AND(OR(AG29 = "BN", AG29 = "D", AG29 = "C"), OR(AG28="W",AG28="AN")),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7" s="4">
        <f t="array" ref="AH127">IF(OR(AH29="W",AH29="AN"), SUMPRODUCT((totalDemandsData!$A$2:$A$127 = "Normal or Better Demands (acre-feet/year)") * (totalDemandsData!$C$2:$C$127 = 'To Code In Python'!AH$108) * (totalDemandsData!$D$1:$H$1 = 'To Code In Python'!$B$2) * totalDemandsData!$D$2:$H$127), IF(AND(OR(AH29 = "BN", AH29 = "D", AH29 = "C"), OR(AH28="W",AH28="AN")),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7" s="4">
        <f t="array" ref="AI127">IF(OR(AI29="W",AI29="AN"), SUMPRODUCT((totalDemandsData!$A$2:$A$127 = "Normal or Better Demands (acre-feet/year)") * (totalDemandsData!$C$2:$C$127 = 'To Code In Python'!AI$108) * (totalDemandsData!$D$1:$H$1 = 'To Code In Python'!$B$2) * totalDemandsData!$D$2:$H$127), IF(AND(OR(AI29 = "BN", AI29 = "D", AI29 = "C"), OR(AI28="W",AI28="AN")),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7" s="4">
        <f t="array" ref="AJ127">IF(OR(AJ29="W",AJ29="AN"), SUMPRODUCT((totalDemandsData!$A$2:$A$127 = "Normal or Better Demands (acre-feet/year)") * (totalDemandsData!$C$2:$C$127 = 'To Code In Python'!AJ$108) * (totalDemandsData!$D$1:$H$1 = 'To Code In Python'!$B$2) * totalDemandsData!$D$2:$H$127), IF(AND(OR(AJ29 = "BN", AJ29 = "D", AJ29 = "C"), OR(AJ28="W",AJ28="AN")),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7" s="4">
        <f t="array" ref="AK127">IF(OR(AK29="W",AK29="AN"), SUMPRODUCT((totalDemandsData!$A$2:$A$127 = "Normal or Better Demands (acre-feet/year)") * (totalDemandsData!$C$2:$C$127 = 'To Code In Python'!AK$108) * (totalDemandsData!$D$1:$H$1 = 'To Code In Python'!$B$2) * totalDemandsData!$D$2:$H$127), IF(AND(OR(AK29 = "BN", AK29 = "D", AK29 = "C"), OR(AK28="W",AK28="AN")),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7" s="4">
        <f t="array" ref="AL127">IF(OR(AL29="W",AL29="AN"), SUMPRODUCT((totalDemandsData!$A$2:$A$127 = "Normal or Better Demands (acre-feet/year)") * (totalDemandsData!$C$2:$C$127 = 'To Code In Python'!AL$108) * (totalDemandsData!$D$1:$H$1 = 'To Code In Python'!$B$2) * totalDemandsData!$D$2:$H$127), IF(AND(OR(AL29 = "BN", AL29 = "D", AL29 = "C"), OR(AL28="W",AL28="AN")),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7" s="4">
        <f t="array" ref="AM127">IF(OR(AM29="W",AM29="AN"), SUMPRODUCT((totalDemandsData!$A$2:$A$127 = "Normal or Better Demands (acre-feet/year)") * (totalDemandsData!$C$2:$C$127 = 'To Code In Python'!AM$108) * (totalDemandsData!$D$1:$H$1 = 'To Code In Python'!$B$2) * totalDemandsData!$D$2:$H$127), IF(AND(OR(AM29 = "BN", AM29 = "D", AM29 = "C"), OR(AM28="W",AM28="AN")),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7" s="4">
        <f t="array" ref="AN127">IF(OR(AN29="W",AN29="AN"), SUMPRODUCT((totalDemandsData!$A$2:$A$127 = "Normal or Better Demands (acre-feet/year)") * (totalDemandsData!$C$2:$C$127 = 'To Code In Python'!AN$108) * (totalDemandsData!$D$1:$H$1 = 'To Code In Python'!$B$2) * totalDemandsData!$D$2:$H$127), IF(AND(OR(AN29 = "BN", AN29 = "D", AN29 = "C"), OR(AN28="W",AN28="AN")),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7" s="4">
        <f t="array" ref="AO127">IF(OR(AO29="W",AO29="AN"), SUMPRODUCT((totalDemandsData!$A$2:$A$127 = "Normal or Better Demands (acre-feet/year)") * (totalDemandsData!$C$2:$C$127 = 'To Code In Python'!AO$108) * (totalDemandsData!$D$1:$H$1 = 'To Code In Python'!$B$2) * totalDemandsData!$D$2:$H$127), IF(AND(OR(AO29 = "BN", AO29 = "D", AO29 = "C"), OR(AO28="W",AO28="AN")),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7" s="4">
        <f t="array" ref="AP127">IF(OR(AP29="W",AP29="AN"), SUMPRODUCT((totalDemandsData!$A$2:$A$127 = "Normal or Better Demands (acre-feet/year)") * (totalDemandsData!$C$2:$C$127 = 'To Code In Python'!AP$108) * (totalDemandsData!$D$1:$H$1 = 'To Code In Python'!$B$2) * totalDemandsData!$D$2:$H$127), IF(AND(OR(AP29 = "BN", AP29 = "D", AP29 = "C"), OR(AP28="W",AP28="AN")),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7" s="4">
        <f t="array" ref="AQ127">IF(OR(AQ29="W",AQ29="AN"), SUMPRODUCT((totalDemandsData!$A$2:$A$127 = "Normal or Better Demands (acre-feet/year)") * (totalDemandsData!$C$2:$C$127 = 'To Code In Python'!AQ$108) * (totalDemandsData!$D$1:$H$1 = 'To Code In Python'!$B$2) * totalDemandsData!$D$2:$H$127), IF(AND(OR(AQ29 = "BN", AQ29 = "D", AQ29 = "C"), OR(AQ28="W",AQ28="AN")),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8" spans="1:43" hidden="1" outlineLevel="1" x14ac:dyDescent="0.35">
      <c r="A128" s="2">
        <v>1941</v>
      </c>
      <c r="B128" s="4">
        <f t="array" ref="B128">IF(OR(B30="W",B30="AN"), SUMPRODUCT((totalDemandsData!$A$2:$A$127 = "Normal or Better Demands (acre-feet/year)") * (totalDemandsData!$C$2:$C$127 = 'To Code In Python'!B$108) * (totalDemandsData!$D$1:$H$1 = 'To Code In Python'!$B$2) * totalDemandsData!$D$2:$H$127), IF(AND(OR(B30 = "BN", B30 = "D", B30 = "C"), OR(B29="W",B29="AN")),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8" s="4">
        <f t="array" ref="C128">IF(OR(C30="W",C30="AN"), SUMPRODUCT((totalDemandsData!$A$2:$A$127 = "Normal or Better Demands (acre-feet/year)") * (totalDemandsData!$C$2:$C$127 = 'To Code In Python'!C$108) * (totalDemandsData!$D$1:$H$1 = 'To Code In Python'!$B$2) * totalDemandsData!$D$2:$H$127), IF(AND(OR(C30 = "BN", C30 = "D", C30 = "C"), OR(C29="W",C29="AN")),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8" s="4">
        <f t="array" ref="D128">IF(OR(D30="W",D30="AN"), SUMPRODUCT((totalDemandsData!$A$2:$A$127 = "Normal or Better Demands (acre-feet/year)") * (totalDemandsData!$C$2:$C$127 = 'To Code In Python'!D$108) * (totalDemandsData!$D$1:$H$1 = 'To Code In Python'!$B$2) * totalDemandsData!$D$2:$H$127), IF(AND(OR(D30 = "BN", D30 = "D", D30 = "C"), OR(D29="W",D29="AN")),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8" s="4">
        <f t="array" ref="E128">IF(OR(E30="W",E30="AN"), SUMPRODUCT((totalDemandsData!$A$2:$A$127 = "Normal or Better Demands (acre-feet/year)") * (totalDemandsData!$C$2:$C$127 = 'To Code In Python'!E$108) * (totalDemandsData!$D$1:$H$1 = 'To Code In Python'!$B$2) * totalDemandsData!$D$2:$H$127), IF(AND(OR(E30 = "BN", E30 = "D", E30 = "C"), OR(E29="W",E29="AN")),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8" s="4">
        <f t="array" ref="F128">IF(OR(F30="W",F30="AN"), SUMPRODUCT((totalDemandsData!$A$2:$A$127 = "Normal or Better Demands (acre-feet/year)") * (totalDemandsData!$C$2:$C$127 = 'To Code In Python'!F$108) * (totalDemandsData!$D$1:$H$1 = 'To Code In Python'!$B$2) * totalDemandsData!$D$2:$H$127), IF(AND(OR(F30 = "BN", F30 = "D", F30 = "C"), OR(F29="W",F29="AN")),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8" s="4">
        <f t="array" ref="G128">IF(OR(G30="W",G30="AN"), SUMPRODUCT((totalDemandsData!$A$2:$A$127 = "Normal or Better Demands (acre-feet/year)") * (totalDemandsData!$C$2:$C$127 = 'To Code In Python'!G$108) * (totalDemandsData!$D$1:$H$1 = 'To Code In Python'!$B$2) * totalDemandsData!$D$2:$H$127), IF(AND(OR(G30 = "BN", G30 = "D", G30 = "C"), OR(G29="W",G29="AN")),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8" s="4">
        <f t="array" ref="H128">IF(OR(H30="W",H30="AN"), SUMPRODUCT((totalDemandsData!$A$2:$A$127 = "Normal or Better Demands (acre-feet/year)") * (totalDemandsData!$C$2:$C$127 = 'To Code In Python'!H$108) * (totalDemandsData!$D$1:$H$1 = 'To Code In Python'!$B$2) * totalDemandsData!$D$2:$H$127), IF(AND(OR(H30 = "BN", H30 = "D", H30 = "C"), OR(H29="W",H29="AN")),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8" s="4">
        <f t="array" ref="I128">IF(OR(I30="W",I30="AN"), SUMPRODUCT((totalDemandsData!$A$2:$A$127 = "Normal or Better Demands (acre-feet/year)") * (totalDemandsData!$C$2:$C$127 = 'To Code In Python'!I$108) * (totalDemandsData!$D$1:$H$1 = 'To Code In Python'!$B$2) * totalDemandsData!$D$2:$H$127), IF(AND(OR(I30 = "BN", I30 = "D", I30 = "C"), OR(I29="W",I29="AN")),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8" s="4">
        <f t="array" ref="J128">IF(OR(J30="W",J30="AN"), SUMPRODUCT((totalDemandsData!$A$2:$A$127 = "Normal or Better Demands (acre-feet/year)") * (totalDemandsData!$C$2:$C$127 = 'To Code In Python'!J$108) * (totalDemandsData!$D$1:$H$1 = 'To Code In Python'!$B$2) * totalDemandsData!$D$2:$H$127), IF(AND(OR(J30 = "BN", J30 = "D", J30 = "C"), OR(J29="W",J29="AN")),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8" s="4">
        <f t="array" ref="K128">IF(OR(K30="W",K30="AN"), SUMPRODUCT((totalDemandsData!$A$2:$A$127 = "Normal or Better Demands (acre-feet/year)") * (totalDemandsData!$C$2:$C$127 = 'To Code In Python'!K$108) * (totalDemandsData!$D$1:$H$1 = 'To Code In Python'!$B$2) * totalDemandsData!$D$2:$H$127), IF(AND(OR(K30 = "BN", K30 = "D", K30 = "C"), OR(K29="W",K29="AN")),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8" s="4">
        <f t="array" ref="L128">IF(OR(L30="W",L30="AN"), SUMPRODUCT((totalDemandsData!$A$2:$A$127 = "Normal or Better Demands (acre-feet/year)") * (totalDemandsData!$C$2:$C$127 = 'To Code In Python'!L$108) * (totalDemandsData!$D$1:$H$1 = 'To Code In Python'!$B$2) * totalDemandsData!$D$2:$H$127), IF(AND(OR(L30 = "BN", L30 = "D", L30 = "C"), OR(L29="W",L29="AN")),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8" s="4">
        <f t="array" ref="M128">IF(OR(M30="W",M30="AN"), SUMPRODUCT((totalDemandsData!$A$2:$A$127 = "Normal or Better Demands (acre-feet/year)") * (totalDemandsData!$C$2:$C$127 = 'To Code In Python'!M$108) * (totalDemandsData!$D$1:$H$1 = 'To Code In Python'!$B$2) * totalDemandsData!$D$2:$H$127), IF(AND(OR(M30 = "BN", M30 = "D", M30 = "C"), OR(M29="W",M29="AN")),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8" s="4">
        <f t="array" ref="N128">IF(OR(N30="W",N30="AN"), SUMPRODUCT((totalDemandsData!$A$2:$A$127 = "Normal or Better Demands (acre-feet/year)") * (totalDemandsData!$C$2:$C$127 = 'To Code In Python'!N$108) * (totalDemandsData!$D$1:$H$1 = 'To Code In Python'!$B$2) * totalDemandsData!$D$2:$H$127), IF(AND(OR(N30 = "BN", N30 = "D", N30 = "C"), OR(N29="W",N29="AN")),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8" s="4">
        <f t="array" ref="O128">IF(OR(O30="W",O30="AN"), SUMPRODUCT((totalDemandsData!$A$2:$A$127 = "Normal or Better Demands (acre-feet/year)") * (totalDemandsData!$C$2:$C$127 = 'To Code In Python'!O$108) * (totalDemandsData!$D$1:$H$1 = 'To Code In Python'!$B$2) * totalDemandsData!$D$2:$H$127), IF(AND(OR(O30 = "BN", O30 = "D", O30 = "C"), OR(O29="W",O29="AN")),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8" s="4">
        <f t="array" ref="P128">IF(OR(P30="W",P30="AN"), SUMPRODUCT((totalDemandsData!$A$2:$A$127 = "Normal or Better Demands (acre-feet/year)") * (totalDemandsData!$C$2:$C$127 = 'To Code In Python'!P$108) * (totalDemandsData!$D$1:$H$1 = 'To Code In Python'!$B$2) * totalDemandsData!$D$2:$H$127), IF(AND(OR(P30 = "BN", P30 = "D", P30 = "C"), OR(P29="W",P29="AN")),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8" s="4">
        <f t="array" ref="Q128">IF(OR(Q30="W",Q30="AN"), SUMPRODUCT((totalDemandsData!$A$2:$A$127 = "Normal or Better Demands (acre-feet/year)") * (totalDemandsData!$C$2:$C$127 = 'To Code In Python'!Q$108) * (totalDemandsData!$D$1:$H$1 = 'To Code In Python'!$B$2) * totalDemandsData!$D$2:$H$127), IF(AND(OR(Q30 = "BN", Q30 = "D", Q30 = "C"), OR(Q29="W",Q29="AN")),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8" s="4">
        <f t="array" ref="R128">IF(OR(R30="W",R30="AN"), SUMPRODUCT((totalDemandsData!$A$2:$A$127 = "Normal or Better Demands (acre-feet/year)") * (totalDemandsData!$C$2:$C$127 = 'To Code In Python'!R$108) * (totalDemandsData!$D$1:$H$1 = 'To Code In Python'!$B$2) * totalDemandsData!$D$2:$H$127), IF(AND(OR(R30 = "BN", R30 = "D", R30 = "C"), OR(R29="W",R29="AN")),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8" s="4">
        <f t="array" ref="S128">IF(OR(S30="W",S30="AN"), SUMPRODUCT((totalDemandsData!$A$2:$A$127 = "Normal or Better Demands (acre-feet/year)") * (totalDemandsData!$C$2:$C$127 = 'To Code In Python'!S$108) * (totalDemandsData!$D$1:$H$1 = 'To Code In Python'!$B$2) * totalDemandsData!$D$2:$H$127), IF(AND(OR(S30 = "BN", S30 = "D", S30 = "C"), OR(S29="W",S29="AN")),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8" s="4">
        <f t="array" ref="T128">IF(OR(T30="W",T30="AN"), SUMPRODUCT((totalDemandsData!$A$2:$A$127 = "Normal or Better Demands (acre-feet/year)") * (totalDemandsData!$C$2:$C$127 = 'To Code In Python'!T$108) * (totalDemandsData!$D$1:$H$1 = 'To Code In Python'!$B$2) * totalDemandsData!$D$2:$H$127), IF(AND(OR(T30 = "BN", T30 = "D", T30 = "C"), OR(T29="W",T29="AN")),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8" s="4">
        <f t="array" ref="U128">IF(OR(U30="W",U30="AN"), SUMPRODUCT((totalDemandsData!$A$2:$A$127 = "Normal or Better Demands (acre-feet/year)") * (totalDemandsData!$C$2:$C$127 = 'To Code In Python'!U$108) * (totalDemandsData!$D$1:$H$1 = 'To Code In Python'!$B$2) * totalDemandsData!$D$2:$H$127), IF(AND(OR(U30 = "BN", U30 = "D", U30 = "C"), OR(U29="W",U29="AN")),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8" s="4">
        <f t="array" ref="V128">IF(OR(V30="W",V30="AN"), SUMPRODUCT((totalDemandsData!$A$2:$A$127 = "Normal or Better Demands (acre-feet/year)") * (totalDemandsData!$C$2:$C$127 = 'To Code In Python'!V$108) * (totalDemandsData!$D$1:$H$1 = 'To Code In Python'!$B$2) * totalDemandsData!$D$2:$H$127), IF(AND(OR(V30 = "BN", V30 = "D", V30 = "C"), OR(V29="W",V29="AN")),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8" s="4">
        <f t="array" ref="W128">IF(OR(W30="W",W30="AN"), SUMPRODUCT((totalDemandsData!$A$2:$A$127 = "Normal or Better Demands (acre-feet/year)") * (totalDemandsData!$C$2:$C$127 = 'To Code In Python'!W$108) * (totalDemandsData!$D$1:$H$1 = 'To Code In Python'!$B$2) * totalDemandsData!$D$2:$H$127), IF(AND(OR(W30 = "BN", W30 = "D", W30 = "C"), OR(W29="W",W29="AN")),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8" s="4">
        <f t="array" ref="X128">IF(OR(X30="W",X30="AN"), SUMPRODUCT((totalDemandsData!$A$2:$A$127 = "Normal or Better Demands (acre-feet/year)") * (totalDemandsData!$C$2:$C$127 = 'To Code In Python'!X$108) * (totalDemandsData!$D$1:$H$1 = 'To Code In Python'!$B$2) * totalDemandsData!$D$2:$H$127), IF(AND(OR(X30 = "BN", X30 = "D", X30 = "C"), OR(X29="W",X29="AN")),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8" s="4">
        <f t="array" ref="Y128">IF(OR(Y30="W",Y30="AN"), SUMPRODUCT((totalDemandsData!$A$2:$A$127 = "Normal or Better Demands (acre-feet/year)") * (totalDemandsData!$C$2:$C$127 = 'To Code In Python'!Y$108) * (totalDemandsData!$D$1:$H$1 = 'To Code In Python'!$B$2) * totalDemandsData!$D$2:$H$127), IF(AND(OR(Y30 = "BN", Y30 = "D", Y30 = "C"), OR(Y29="W",Y29="AN")),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8" s="4">
        <f t="array" ref="Z128">IF(OR(Z30="W",Z30="AN"), SUMPRODUCT((totalDemandsData!$A$2:$A$127 = "Normal or Better Demands (acre-feet/year)") * (totalDemandsData!$C$2:$C$127 = 'To Code In Python'!Z$108) * (totalDemandsData!$D$1:$H$1 = 'To Code In Python'!$B$2) * totalDemandsData!$D$2:$H$127), IF(AND(OR(Z30 = "BN", Z30 = "D", Z30 = "C"), OR(Z29="W",Z29="AN")),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8" s="4">
        <f t="array" ref="AA128">IF(OR(AA30="W",AA30="AN"), SUMPRODUCT((totalDemandsData!$A$2:$A$127 = "Normal or Better Demands (acre-feet/year)") * (totalDemandsData!$C$2:$C$127 = 'To Code In Python'!AA$108) * (totalDemandsData!$D$1:$H$1 = 'To Code In Python'!$B$2) * totalDemandsData!$D$2:$H$127), IF(AND(OR(AA30 = "BN", AA30 = "D", AA30 = "C"), OR(AA29="W",AA29="AN")),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8" s="4">
        <f t="array" ref="AB128">IF(OR(AB30="W",AB30="AN"), SUMPRODUCT((totalDemandsData!$A$2:$A$127 = "Normal or Better Demands (acre-feet/year)") * (totalDemandsData!$C$2:$C$127 = 'To Code In Python'!AB$108) * (totalDemandsData!$D$1:$H$1 = 'To Code In Python'!$B$2) * totalDemandsData!$D$2:$H$127), IF(AND(OR(AB30 = "BN", AB30 = "D", AB30 = "C"), OR(AB29="W",AB29="AN")),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8" s="4">
        <f t="array" ref="AC128">IF(OR(AC30="W",AC30="AN"), SUMPRODUCT((totalDemandsData!$A$2:$A$127 = "Normal or Better Demands (acre-feet/year)") * (totalDemandsData!$C$2:$C$127 = 'To Code In Python'!AC$108) * (totalDemandsData!$D$1:$H$1 = 'To Code In Python'!$B$2) * totalDemandsData!$D$2:$H$127), IF(AND(OR(AC30 = "BN", AC30 = "D", AC30 = "C"), OR(AC29="W",AC29="AN")),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8" s="4">
        <f t="array" ref="AD128">IF(OR(AD30="W",AD30="AN"), SUMPRODUCT((totalDemandsData!$A$2:$A$127 = "Normal or Better Demands (acre-feet/year)") * (totalDemandsData!$C$2:$C$127 = 'To Code In Python'!AD$108) * (totalDemandsData!$D$1:$H$1 = 'To Code In Python'!$B$2) * totalDemandsData!$D$2:$H$127), IF(AND(OR(AD30 = "BN", AD30 = "D", AD30 = "C"), OR(AD29="W",AD29="AN")),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8" s="4">
        <f t="array" ref="AE128">IF(OR(AE30="W",AE30="AN"), SUMPRODUCT((totalDemandsData!$A$2:$A$127 = "Normal or Better Demands (acre-feet/year)") * (totalDemandsData!$C$2:$C$127 = 'To Code In Python'!AE$108) * (totalDemandsData!$D$1:$H$1 = 'To Code In Python'!$B$2) * totalDemandsData!$D$2:$H$127), IF(AND(OR(AE30 = "BN", AE30 = "D", AE30 = "C"), OR(AE29="W",AE29="AN")),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8" s="4">
        <f t="array" ref="AF128">IF(OR(AF30="W",AF30="AN"), SUMPRODUCT((totalDemandsData!$A$2:$A$127 = "Normal or Better Demands (acre-feet/year)") * (totalDemandsData!$C$2:$C$127 = 'To Code In Python'!AF$108) * (totalDemandsData!$D$1:$H$1 = 'To Code In Python'!$B$2) * totalDemandsData!$D$2:$H$127), IF(AND(OR(AF30 = "BN", AF30 = "D", AF30 = "C"), OR(AF29="W",AF29="AN")),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8" s="4">
        <f t="array" ref="AG128">IF(OR(AG30="W",AG30="AN"), SUMPRODUCT((totalDemandsData!$A$2:$A$127 = "Normal or Better Demands (acre-feet/year)") * (totalDemandsData!$C$2:$C$127 = 'To Code In Python'!AG$108) * (totalDemandsData!$D$1:$H$1 = 'To Code In Python'!$B$2) * totalDemandsData!$D$2:$H$127), IF(AND(OR(AG30 = "BN", AG30 = "D", AG30 = "C"), OR(AG29="W",AG29="AN")),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8" s="4">
        <f t="array" ref="AH128">IF(OR(AH30="W",AH30="AN"), SUMPRODUCT((totalDemandsData!$A$2:$A$127 = "Normal or Better Demands (acre-feet/year)") * (totalDemandsData!$C$2:$C$127 = 'To Code In Python'!AH$108) * (totalDemandsData!$D$1:$H$1 = 'To Code In Python'!$B$2) * totalDemandsData!$D$2:$H$127), IF(AND(OR(AH30 = "BN", AH30 = "D", AH30 = "C"), OR(AH29="W",AH29="AN")),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8" s="4">
        <f t="array" ref="AI128">IF(OR(AI30="W",AI30="AN"), SUMPRODUCT((totalDemandsData!$A$2:$A$127 = "Normal or Better Demands (acre-feet/year)") * (totalDemandsData!$C$2:$C$127 = 'To Code In Python'!AI$108) * (totalDemandsData!$D$1:$H$1 = 'To Code In Python'!$B$2) * totalDemandsData!$D$2:$H$127), IF(AND(OR(AI30 = "BN", AI30 = "D", AI30 = "C"), OR(AI29="W",AI29="AN")),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8" s="4">
        <f t="array" ref="AJ128">IF(OR(AJ30="W",AJ30="AN"), SUMPRODUCT((totalDemandsData!$A$2:$A$127 = "Normal or Better Demands (acre-feet/year)") * (totalDemandsData!$C$2:$C$127 = 'To Code In Python'!AJ$108) * (totalDemandsData!$D$1:$H$1 = 'To Code In Python'!$B$2) * totalDemandsData!$D$2:$H$127), IF(AND(OR(AJ30 = "BN", AJ30 = "D", AJ30 = "C"), OR(AJ29="W",AJ29="AN")),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8" s="4">
        <f t="array" ref="AK128">IF(OR(AK30="W",AK30="AN"), SUMPRODUCT((totalDemandsData!$A$2:$A$127 = "Normal or Better Demands (acre-feet/year)") * (totalDemandsData!$C$2:$C$127 = 'To Code In Python'!AK$108) * (totalDemandsData!$D$1:$H$1 = 'To Code In Python'!$B$2) * totalDemandsData!$D$2:$H$127), IF(AND(OR(AK30 = "BN", AK30 = "D", AK30 = "C"), OR(AK29="W",AK29="AN")),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8" s="4">
        <f t="array" ref="AL128">IF(OR(AL30="W",AL30="AN"), SUMPRODUCT((totalDemandsData!$A$2:$A$127 = "Normal or Better Demands (acre-feet/year)") * (totalDemandsData!$C$2:$C$127 = 'To Code In Python'!AL$108) * (totalDemandsData!$D$1:$H$1 = 'To Code In Python'!$B$2) * totalDemandsData!$D$2:$H$127), IF(AND(OR(AL30 = "BN", AL30 = "D", AL30 = "C"), OR(AL29="W",AL29="AN")),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8" s="4">
        <f t="array" ref="AM128">IF(OR(AM30="W",AM30="AN"), SUMPRODUCT((totalDemandsData!$A$2:$A$127 = "Normal or Better Demands (acre-feet/year)") * (totalDemandsData!$C$2:$C$127 = 'To Code In Python'!AM$108) * (totalDemandsData!$D$1:$H$1 = 'To Code In Python'!$B$2) * totalDemandsData!$D$2:$H$127), IF(AND(OR(AM30 = "BN", AM30 = "D", AM30 = "C"), OR(AM29="W",AM29="AN")),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8" s="4">
        <f t="array" ref="AN128">IF(OR(AN30="W",AN30="AN"), SUMPRODUCT((totalDemandsData!$A$2:$A$127 = "Normal or Better Demands (acre-feet/year)") * (totalDemandsData!$C$2:$C$127 = 'To Code In Python'!AN$108) * (totalDemandsData!$D$1:$H$1 = 'To Code In Python'!$B$2) * totalDemandsData!$D$2:$H$127), IF(AND(OR(AN30 = "BN", AN30 = "D", AN30 = "C"), OR(AN29="W",AN29="AN")),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8" s="4">
        <f t="array" ref="AO128">IF(OR(AO30="W",AO30="AN"), SUMPRODUCT((totalDemandsData!$A$2:$A$127 = "Normal or Better Demands (acre-feet/year)") * (totalDemandsData!$C$2:$C$127 = 'To Code In Python'!AO$108) * (totalDemandsData!$D$1:$H$1 = 'To Code In Python'!$B$2) * totalDemandsData!$D$2:$H$127), IF(AND(OR(AO30 = "BN", AO30 = "D", AO30 = "C"), OR(AO29="W",AO29="AN")),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8" s="4">
        <f t="array" ref="AP128">IF(OR(AP30="W",AP30="AN"), SUMPRODUCT((totalDemandsData!$A$2:$A$127 = "Normal or Better Demands (acre-feet/year)") * (totalDemandsData!$C$2:$C$127 = 'To Code In Python'!AP$108) * (totalDemandsData!$D$1:$H$1 = 'To Code In Python'!$B$2) * totalDemandsData!$D$2:$H$127), IF(AND(OR(AP30 = "BN", AP30 = "D", AP30 = "C"), OR(AP29="W",AP29="AN")),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8" s="4">
        <f t="array" ref="AQ128">IF(OR(AQ30="W",AQ30="AN"), SUMPRODUCT((totalDemandsData!$A$2:$A$127 = "Normal or Better Demands (acre-feet/year)") * (totalDemandsData!$C$2:$C$127 = 'To Code In Python'!AQ$108) * (totalDemandsData!$D$1:$H$1 = 'To Code In Python'!$B$2) * totalDemandsData!$D$2:$H$127), IF(AND(OR(AQ30 = "BN", AQ30 = "D", AQ30 = "C"), OR(AQ29="W",AQ29="AN")),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29" spans="1:43" hidden="1" outlineLevel="1" x14ac:dyDescent="0.35">
      <c r="A129" s="2">
        <v>1942</v>
      </c>
      <c r="B129" s="4">
        <f t="array" ref="B129">IF(OR(B31="W",B31="AN"), SUMPRODUCT((totalDemandsData!$A$2:$A$127 = "Normal or Better Demands (acre-feet/year)") * (totalDemandsData!$C$2:$C$127 = 'To Code In Python'!B$108) * (totalDemandsData!$D$1:$H$1 = 'To Code In Python'!$B$2) * totalDemandsData!$D$2:$H$127), IF(AND(OR(B31 = "BN", B31 = "D", B31 = "C"), OR(B30="W",B30="AN")),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29" s="4">
        <f t="array" ref="C129">IF(OR(C31="W",C31="AN"), SUMPRODUCT((totalDemandsData!$A$2:$A$127 = "Normal or Better Demands (acre-feet/year)") * (totalDemandsData!$C$2:$C$127 = 'To Code In Python'!C$108) * (totalDemandsData!$D$1:$H$1 = 'To Code In Python'!$B$2) * totalDemandsData!$D$2:$H$127), IF(AND(OR(C31 = "BN", C31 = "D", C31 = "C"), OR(C30="W",C30="AN")),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29" s="4">
        <f t="array" ref="D129">IF(OR(D31="W",D31="AN"), SUMPRODUCT((totalDemandsData!$A$2:$A$127 = "Normal or Better Demands (acre-feet/year)") * (totalDemandsData!$C$2:$C$127 = 'To Code In Python'!D$108) * (totalDemandsData!$D$1:$H$1 = 'To Code In Python'!$B$2) * totalDemandsData!$D$2:$H$127), IF(AND(OR(D31 = "BN", D31 = "D", D31 = "C"), OR(D30="W",D30="AN")),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29" s="4">
        <f t="array" ref="E129">IF(OR(E31="W",E31="AN"), SUMPRODUCT((totalDemandsData!$A$2:$A$127 = "Normal or Better Demands (acre-feet/year)") * (totalDemandsData!$C$2:$C$127 = 'To Code In Python'!E$108) * (totalDemandsData!$D$1:$H$1 = 'To Code In Python'!$B$2) * totalDemandsData!$D$2:$H$127), IF(AND(OR(E31 = "BN", E31 = "D", E31 = "C"), OR(E30="W",E30="AN")),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29" s="4">
        <f t="array" ref="F129">IF(OR(F31="W",F31="AN"), SUMPRODUCT((totalDemandsData!$A$2:$A$127 = "Normal or Better Demands (acre-feet/year)") * (totalDemandsData!$C$2:$C$127 = 'To Code In Python'!F$108) * (totalDemandsData!$D$1:$H$1 = 'To Code In Python'!$B$2) * totalDemandsData!$D$2:$H$127), IF(AND(OR(F31 = "BN", F31 = "D", F31 = "C"), OR(F30="W",F30="AN")),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29" s="4">
        <f t="array" ref="G129">IF(OR(G31="W",G31="AN"), SUMPRODUCT((totalDemandsData!$A$2:$A$127 = "Normal or Better Demands (acre-feet/year)") * (totalDemandsData!$C$2:$C$127 = 'To Code In Python'!G$108) * (totalDemandsData!$D$1:$H$1 = 'To Code In Python'!$B$2) * totalDemandsData!$D$2:$H$127), IF(AND(OR(G31 = "BN", G31 = "D", G31 = "C"), OR(G30="W",G30="AN")),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29" s="4">
        <f t="array" ref="H129">IF(OR(H31="W",H31="AN"), SUMPRODUCT((totalDemandsData!$A$2:$A$127 = "Normal or Better Demands (acre-feet/year)") * (totalDemandsData!$C$2:$C$127 = 'To Code In Python'!H$108) * (totalDemandsData!$D$1:$H$1 = 'To Code In Python'!$B$2) * totalDemandsData!$D$2:$H$127), IF(AND(OR(H31 = "BN", H31 = "D", H31 = "C"), OR(H30="W",H30="AN")),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29" s="4">
        <f t="array" ref="I129">IF(OR(I31="W",I31="AN"), SUMPRODUCT((totalDemandsData!$A$2:$A$127 = "Normal or Better Demands (acre-feet/year)") * (totalDemandsData!$C$2:$C$127 = 'To Code In Python'!I$108) * (totalDemandsData!$D$1:$H$1 = 'To Code In Python'!$B$2) * totalDemandsData!$D$2:$H$127), IF(AND(OR(I31 = "BN", I31 = "D", I31 = "C"), OR(I30="W",I30="AN")),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29" s="4">
        <f t="array" ref="J129">IF(OR(J31="W",J31="AN"), SUMPRODUCT((totalDemandsData!$A$2:$A$127 = "Normal or Better Demands (acre-feet/year)") * (totalDemandsData!$C$2:$C$127 = 'To Code In Python'!J$108) * (totalDemandsData!$D$1:$H$1 = 'To Code In Python'!$B$2) * totalDemandsData!$D$2:$H$127), IF(AND(OR(J31 = "BN", J31 = "D", J31 = "C"), OR(J30="W",J30="AN")),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29" s="4">
        <f t="array" ref="K129">IF(OR(K31="W",K31="AN"), SUMPRODUCT((totalDemandsData!$A$2:$A$127 = "Normal or Better Demands (acre-feet/year)") * (totalDemandsData!$C$2:$C$127 = 'To Code In Python'!K$108) * (totalDemandsData!$D$1:$H$1 = 'To Code In Python'!$B$2) * totalDemandsData!$D$2:$H$127), IF(AND(OR(K31 = "BN", K31 = "D", K31 = "C"), OR(K30="W",K30="AN")),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29" s="4">
        <f t="array" ref="L129">IF(OR(L31="W",L31="AN"), SUMPRODUCT((totalDemandsData!$A$2:$A$127 = "Normal or Better Demands (acre-feet/year)") * (totalDemandsData!$C$2:$C$127 = 'To Code In Python'!L$108) * (totalDemandsData!$D$1:$H$1 = 'To Code In Python'!$B$2) * totalDemandsData!$D$2:$H$127), IF(AND(OR(L31 = "BN", L31 = "D", L31 = "C"), OR(L30="W",L30="AN")),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29" s="4">
        <f t="array" ref="M129">IF(OR(M31="W",M31="AN"), SUMPRODUCT((totalDemandsData!$A$2:$A$127 = "Normal or Better Demands (acre-feet/year)") * (totalDemandsData!$C$2:$C$127 = 'To Code In Python'!M$108) * (totalDemandsData!$D$1:$H$1 = 'To Code In Python'!$B$2) * totalDemandsData!$D$2:$H$127), IF(AND(OR(M31 = "BN", M31 = "D", M31 = "C"), OR(M30="W",M30="AN")),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29" s="4">
        <f t="array" ref="N129">IF(OR(N31="W",N31="AN"), SUMPRODUCT((totalDemandsData!$A$2:$A$127 = "Normal or Better Demands (acre-feet/year)") * (totalDemandsData!$C$2:$C$127 = 'To Code In Python'!N$108) * (totalDemandsData!$D$1:$H$1 = 'To Code In Python'!$B$2) * totalDemandsData!$D$2:$H$127), IF(AND(OR(N31 = "BN", N31 = "D", N31 = "C"), OR(N30="W",N30="AN")),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29" s="4">
        <f t="array" ref="O129">IF(OR(O31="W",O31="AN"), SUMPRODUCT((totalDemandsData!$A$2:$A$127 = "Normal or Better Demands (acre-feet/year)") * (totalDemandsData!$C$2:$C$127 = 'To Code In Python'!O$108) * (totalDemandsData!$D$1:$H$1 = 'To Code In Python'!$B$2) * totalDemandsData!$D$2:$H$127), IF(AND(OR(O31 = "BN", O31 = "D", O31 = "C"), OR(O30="W",O30="AN")),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29" s="4">
        <f t="array" ref="P129">IF(OR(P31="W",P31="AN"), SUMPRODUCT((totalDemandsData!$A$2:$A$127 = "Normal or Better Demands (acre-feet/year)") * (totalDemandsData!$C$2:$C$127 = 'To Code In Python'!P$108) * (totalDemandsData!$D$1:$H$1 = 'To Code In Python'!$B$2) * totalDemandsData!$D$2:$H$127), IF(AND(OR(P31 = "BN", P31 = "D", P31 = "C"), OR(P30="W",P30="AN")),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29" s="4">
        <f t="array" ref="Q129">IF(OR(Q31="W",Q31="AN"), SUMPRODUCT((totalDemandsData!$A$2:$A$127 = "Normal or Better Demands (acre-feet/year)") * (totalDemandsData!$C$2:$C$127 = 'To Code In Python'!Q$108) * (totalDemandsData!$D$1:$H$1 = 'To Code In Python'!$B$2) * totalDemandsData!$D$2:$H$127), IF(AND(OR(Q31 = "BN", Q31 = "D", Q31 = "C"), OR(Q30="W",Q30="AN")),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29" s="4">
        <f t="array" ref="R129">IF(OR(R31="W",R31="AN"), SUMPRODUCT((totalDemandsData!$A$2:$A$127 = "Normal or Better Demands (acre-feet/year)") * (totalDemandsData!$C$2:$C$127 = 'To Code In Python'!R$108) * (totalDemandsData!$D$1:$H$1 = 'To Code In Python'!$B$2) * totalDemandsData!$D$2:$H$127), IF(AND(OR(R31 = "BN", R31 = "D", R31 = "C"), OR(R30="W",R30="AN")),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29" s="4">
        <f t="array" ref="S129">IF(OR(S31="W",S31="AN"), SUMPRODUCT((totalDemandsData!$A$2:$A$127 = "Normal or Better Demands (acre-feet/year)") * (totalDemandsData!$C$2:$C$127 = 'To Code In Python'!S$108) * (totalDemandsData!$D$1:$H$1 = 'To Code In Python'!$B$2) * totalDemandsData!$D$2:$H$127), IF(AND(OR(S31 = "BN", S31 = "D", S31 = "C"), OR(S30="W",S30="AN")),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29" s="4">
        <f t="array" ref="T129">IF(OR(T31="W",T31="AN"), SUMPRODUCT((totalDemandsData!$A$2:$A$127 = "Normal or Better Demands (acre-feet/year)") * (totalDemandsData!$C$2:$C$127 = 'To Code In Python'!T$108) * (totalDemandsData!$D$1:$H$1 = 'To Code In Python'!$B$2) * totalDemandsData!$D$2:$H$127), IF(AND(OR(T31 = "BN", T31 = "D", T31 = "C"), OR(T30="W",T30="AN")),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29" s="4">
        <f t="array" ref="U129">IF(OR(U31="W",U31="AN"), SUMPRODUCT((totalDemandsData!$A$2:$A$127 = "Normal or Better Demands (acre-feet/year)") * (totalDemandsData!$C$2:$C$127 = 'To Code In Python'!U$108) * (totalDemandsData!$D$1:$H$1 = 'To Code In Python'!$B$2) * totalDemandsData!$D$2:$H$127), IF(AND(OR(U31 = "BN", U31 = "D", U31 = "C"), OR(U30="W",U30="AN")),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29" s="4">
        <f t="array" ref="V129">IF(OR(V31="W",V31="AN"), SUMPRODUCT((totalDemandsData!$A$2:$A$127 = "Normal or Better Demands (acre-feet/year)") * (totalDemandsData!$C$2:$C$127 = 'To Code In Python'!V$108) * (totalDemandsData!$D$1:$H$1 = 'To Code In Python'!$B$2) * totalDemandsData!$D$2:$H$127), IF(AND(OR(V31 = "BN", V31 = "D", V31 = "C"), OR(V30="W",V30="AN")),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29" s="4">
        <f t="array" ref="W129">IF(OR(W31="W",W31="AN"), SUMPRODUCT((totalDemandsData!$A$2:$A$127 = "Normal or Better Demands (acre-feet/year)") * (totalDemandsData!$C$2:$C$127 = 'To Code In Python'!W$108) * (totalDemandsData!$D$1:$H$1 = 'To Code In Python'!$B$2) * totalDemandsData!$D$2:$H$127), IF(AND(OR(W31 = "BN", W31 = "D", W31 = "C"), OR(W30="W",W30="AN")),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29" s="4">
        <f t="array" ref="X129">IF(OR(X31="W",X31="AN"), SUMPRODUCT((totalDemandsData!$A$2:$A$127 = "Normal or Better Demands (acre-feet/year)") * (totalDemandsData!$C$2:$C$127 = 'To Code In Python'!X$108) * (totalDemandsData!$D$1:$H$1 = 'To Code In Python'!$B$2) * totalDemandsData!$D$2:$H$127), IF(AND(OR(X31 = "BN", X31 = "D", X31 = "C"), OR(X30="W",X30="AN")),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29" s="4">
        <f t="array" ref="Y129">IF(OR(Y31="W",Y31="AN"), SUMPRODUCT((totalDemandsData!$A$2:$A$127 = "Normal or Better Demands (acre-feet/year)") * (totalDemandsData!$C$2:$C$127 = 'To Code In Python'!Y$108) * (totalDemandsData!$D$1:$H$1 = 'To Code In Python'!$B$2) * totalDemandsData!$D$2:$H$127), IF(AND(OR(Y31 = "BN", Y31 = "D", Y31 = "C"), OR(Y30="W",Y30="AN")),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29" s="4">
        <f t="array" ref="Z129">IF(OR(Z31="W",Z31="AN"), SUMPRODUCT((totalDemandsData!$A$2:$A$127 = "Normal or Better Demands (acre-feet/year)") * (totalDemandsData!$C$2:$C$127 = 'To Code In Python'!Z$108) * (totalDemandsData!$D$1:$H$1 = 'To Code In Python'!$B$2) * totalDemandsData!$D$2:$H$127), IF(AND(OR(Z31 = "BN", Z31 = "D", Z31 = "C"), OR(Z30="W",Z30="AN")),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29" s="4">
        <f t="array" ref="AA129">IF(OR(AA31="W",AA31="AN"), SUMPRODUCT((totalDemandsData!$A$2:$A$127 = "Normal or Better Demands (acre-feet/year)") * (totalDemandsData!$C$2:$C$127 = 'To Code In Python'!AA$108) * (totalDemandsData!$D$1:$H$1 = 'To Code In Python'!$B$2) * totalDemandsData!$D$2:$H$127), IF(AND(OR(AA31 = "BN", AA31 = "D", AA31 = "C"), OR(AA30="W",AA30="AN")),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29" s="4">
        <f t="array" ref="AB129">IF(OR(AB31="W",AB31="AN"), SUMPRODUCT((totalDemandsData!$A$2:$A$127 = "Normal or Better Demands (acre-feet/year)") * (totalDemandsData!$C$2:$C$127 = 'To Code In Python'!AB$108) * (totalDemandsData!$D$1:$H$1 = 'To Code In Python'!$B$2) * totalDemandsData!$D$2:$H$127), IF(AND(OR(AB31 = "BN", AB31 = "D", AB31 = "C"), OR(AB30="W",AB30="AN")),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29" s="4">
        <f t="array" ref="AC129">IF(OR(AC31="W",AC31="AN"), SUMPRODUCT((totalDemandsData!$A$2:$A$127 = "Normal or Better Demands (acre-feet/year)") * (totalDemandsData!$C$2:$C$127 = 'To Code In Python'!AC$108) * (totalDemandsData!$D$1:$H$1 = 'To Code In Python'!$B$2) * totalDemandsData!$D$2:$H$127), IF(AND(OR(AC31 = "BN", AC31 = "D", AC31 = "C"), OR(AC30="W",AC30="AN")),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29" s="4">
        <f t="array" ref="AD129">IF(OR(AD31="W",AD31="AN"), SUMPRODUCT((totalDemandsData!$A$2:$A$127 = "Normal or Better Demands (acre-feet/year)") * (totalDemandsData!$C$2:$C$127 = 'To Code In Python'!AD$108) * (totalDemandsData!$D$1:$H$1 = 'To Code In Python'!$B$2) * totalDemandsData!$D$2:$H$127), IF(AND(OR(AD31 = "BN", AD31 = "D", AD31 = "C"), OR(AD30="W",AD30="AN")),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29" s="4">
        <f t="array" ref="AE129">IF(OR(AE31="W",AE31="AN"), SUMPRODUCT((totalDemandsData!$A$2:$A$127 = "Normal or Better Demands (acre-feet/year)") * (totalDemandsData!$C$2:$C$127 = 'To Code In Python'!AE$108) * (totalDemandsData!$D$1:$H$1 = 'To Code In Python'!$B$2) * totalDemandsData!$D$2:$H$127), IF(AND(OR(AE31 = "BN", AE31 = "D", AE31 = "C"), OR(AE30="W",AE30="AN")),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29" s="4">
        <f t="array" ref="AF129">IF(OR(AF31="W",AF31="AN"), SUMPRODUCT((totalDemandsData!$A$2:$A$127 = "Normal or Better Demands (acre-feet/year)") * (totalDemandsData!$C$2:$C$127 = 'To Code In Python'!AF$108) * (totalDemandsData!$D$1:$H$1 = 'To Code In Python'!$B$2) * totalDemandsData!$D$2:$H$127), IF(AND(OR(AF31 = "BN", AF31 = "D", AF31 = "C"), OR(AF30="W",AF30="AN")),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29" s="4">
        <f t="array" ref="AG129">IF(OR(AG31="W",AG31="AN"), SUMPRODUCT((totalDemandsData!$A$2:$A$127 = "Normal or Better Demands (acre-feet/year)") * (totalDemandsData!$C$2:$C$127 = 'To Code In Python'!AG$108) * (totalDemandsData!$D$1:$H$1 = 'To Code In Python'!$B$2) * totalDemandsData!$D$2:$H$127), IF(AND(OR(AG31 = "BN", AG31 = "D", AG31 = "C"), OR(AG30="W",AG30="AN")),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29" s="4">
        <f t="array" ref="AH129">IF(OR(AH31="W",AH31="AN"), SUMPRODUCT((totalDemandsData!$A$2:$A$127 = "Normal or Better Demands (acre-feet/year)") * (totalDemandsData!$C$2:$C$127 = 'To Code In Python'!AH$108) * (totalDemandsData!$D$1:$H$1 = 'To Code In Python'!$B$2) * totalDemandsData!$D$2:$H$127), IF(AND(OR(AH31 = "BN", AH31 = "D", AH31 = "C"), OR(AH30="W",AH30="AN")),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29" s="4">
        <f t="array" ref="AI129">IF(OR(AI31="W",AI31="AN"), SUMPRODUCT((totalDemandsData!$A$2:$A$127 = "Normal or Better Demands (acre-feet/year)") * (totalDemandsData!$C$2:$C$127 = 'To Code In Python'!AI$108) * (totalDemandsData!$D$1:$H$1 = 'To Code In Python'!$B$2) * totalDemandsData!$D$2:$H$127), IF(AND(OR(AI31 = "BN", AI31 = "D", AI31 = "C"), OR(AI30="W",AI30="AN")),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29" s="4">
        <f t="array" ref="AJ129">IF(OR(AJ31="W",AJ31="AN"), SUMPRODUCT((totalDemandsData!$A$2:$A$127 = "Normal or Better Demands (acre-feet/year)") * (totalDemandsData!$C$2:$C$127 = 'To Code In Python'!AJ$108) * (totalDemandsData!$D$1:$H$1 = 'To Code In Python'!$B$2) * totalDemandsData!$D$2:$H$127), IF(AND(OR(AJ31 = "BN", AJ31 = "D", AJ31 = "C"), OR(AJ30="W",AJ30="AN")),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29" s="4">
        <f t="array" ref="AK129">IF(OR(AK31="W",AK31="AN"), SUMPRODUCT((totalDemandsData!$A$2:$A$127 = "Normal or Better Demands (acre-feet/year)") * (totalDemandsData!$C$2:$C$127 = 'To Code In Python'!AK$108) * (totalDemandsData!$D$1:$H$1 = 'To Code In Python'!$B$2) * totalDemandsData!$D$2:$H$127), IF(AND(OR(AK31 = "BN", AK31 = "D", AK31 = "C"), OR(AK30="W",AK30="AN")),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29" s="4">
        <f t="array" ref="AL129">IF(OR(AL31="W",AL31="AN"), SUMPRODUCT((totalDemandsData!$A$2:$A$127 = "Normal or Better Demands (acre-feet/year)") * (totalDemandsData!$C$2:$C$127 = 'To Code In Python'!AL$108) * (totalDemandsData!$D$1:$H$1 = 'To Code In Python'!$B$2) * totalDemandsData!$D$2:$H$127), IF(AND(OR(AL31 = "BN", AL31 = "D", AL31 = "C"), OR(AL30="W",AL30="AN")),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29" s="4">
        <f t="array" ref="AM129">IF(OR(AM31="W",AM31="AN"), SUMPRODUCT((totalDemandsData!$A$2:$A$127 = "Normal or Better Demands (acre-feet/year)") * (totalDemandsData!$C$2:$C$127 = 'To Code In Python'!AM$108) * (totalDemandsData!$D$1:$H$1 = 'To Code In Python'!$B$2) * totalDemandsData!$D$2:$H$127), IF(AND(OR(AM31 = "BN", AM31 = "D", AM31 = "C"), OR(AM30="W",AM30="AN")),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29" s="4">
        <f t="array" ref="AN129">IF(OR(AN31="W",AN31="AN"), SUMPRODUCT((totalDemandsData!$A$2:$A$127 = "Normal or Better Demands (acre-feet/year)") * (totalDemandsData!$C$2:$C$127 = 'To Code In Python'!AN$108) * (totalDemandsData!$D$1:$H$1 = 'To Code In Python'!$B$2) * totalDemandsData!$D$2:$H$127), IF(AND(OR(AN31 = "BN", AN31 = "D", AN31 = "C"), OR(AN30="W",AN30="AN")),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29" s="4">
        <f t="array" ref="AO129">IF(OR(AO31="W",AO31="AN"), SUMPRODUCT((totalDemandsData!$A$2:$A$127 = "Normal or Better Demands (acre-feet/year)") * (totalDemandsData!$C$2:$C$127 = 'To Code In Python'!AO$108) * (totalDemandsData!$D$1:$H$1 = 'To Code In Python'!$B$2) * totalDemandsData!$D$2:$H$127), IF(AND(OR(AO31 = "BN", AO31 = "D", AO31 = "C"), OR(AO30="W",AO30="AN")),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29" s="4">
        <f t="array" ref="AP129">IF(OR(AP31="W",AP31="AN"), SUMPRODUCT((totalDemandsData!$A$2:$A$127 = "Normal or Better Demands (acre-feet/year)") * (totalDemandsData!$C$2:$C$127 = 'To Code In Python'!AP$108) * (totalDemandsData!$D$1:$H$1 = 'To Code In Python'!$B$2) * totalDemandsData!$D$2:$H$127), IF(AND(OR(AP31 = "BN", AP31 = "D", AP31 = "C"), OR(AP30="W",AP30="AN")),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29" s="4">
        <f t="array" ref="AQ129">IF(OR(AQ31="W",AQ31="AN"), SUMPRODUCT((totalDemandsData!$A$2:$A$127 = "Normal or Better Demands (acre-feet/year)") * (totalDemandsData!$C$2:$C$127 = 'To Code In Python'!AQ$108) * (totalDemandsData!$D$1:$H$1 = 'To Code In Python'!$B$2) * totalDemandsData!$D$2:$H$127), IF(AND(OR(AQ31 = "BN", AQ31 = "D", AQ31 = "C"), OR(AQ30="W",AQ30="AN")),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0" spans="1:43" hidden="1" outlineLevel="1" x14ac:dyDescent="0.35">
      <c r="A130" s="2">
        <v>1943</v>
      </c>
      <c r="B130" s="4">
        <f t="array" ref="B130">IF(OR(B32="W",B32="AN"), SUMPRODUCT((totalDemandsData!$A$2:$A$127 = "Normal or Better Demands (acre-feet/year)") * (totalDemandsData!$C$2:$C$127 = 'To Code In Python'!B$108) * (totalDemandsData!$D$1:$H$1 = 'To Code In Python'!$B$2) * totalDemandsData!$D$2:$H$127), IF(AND(OR(B32 = "BN", B32 = "D", B32 = "C"), OR(B31="W",B31="AN")),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0" s="4">
        <f t="array" ref="C130">IF(OR(C32="W",C32="AN"), SUMPRODUCT((totalDemandsData!$A$2:$A$127 = "Normal or Better Demands (acre-feet/year)") * (totalDemandsData!$C$2:$C$127 = 'To Code In Python'!C$108) * (totalDemandsData!$D$1:$H$1 = 'To Code In Python'!$B$2) * totalDemandsData!$D$2:$H$127), IF(AND(OR(C32 = "BN", C32 = "D", C32 = "C"), OR(C31="W",C31="AN")),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0" s="4">
        <f t="array" ref="D130">IF(OR(D32="W",D32="AN"), SUMPRODUCT((totalDemandsData!$A$2:$A$127 = "Normal or Better Demands (acre-feet/year)") * (totalDemandsData!$C$2:$C$127 = 'To Code In Python'!D$108) * (totalDemandsData!$D$1:$H$1 = 'To Code In Python'!$B$2) * totalDemandsData!$D$2:$H$127), IF(AND(OR(D32 = "BN", D32 = "D", D32 = "C"), OR(D31="W",D31="AN")),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0" s="4">
        <f t="array" ref="E130">IF(OR(E32="W",E32="AN"), SUMPRODUCT((totalDemandsData!$A$2:$A$127 = "Normal or Better Demands (acre-feet/year)") * (totalDemandsData!$C$2:$C$127 = 'To Code In Python'!E$108) * (totalDemandsData!$D$1:$H$1 = 'To Code In Python'!$B$2) * totalDemandsData!$D$2:$H$127), IF(AND(OR(E32 = "BN", E32 = "D", E32 = "C"), OR(E31="W",E31="AN")),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0" s="4">
        <f t="array" ref="F130">IF(OR(F32="W",F32="AN"), SUMPRODUCT((totalDemandsData!$A$2:$A$127 = "Normal or Better Demands (acre-feet/year)") * (totalDemandsData!$C$2:$C$127 = 'To Code In Python'!F$108) * (totalDemandsData!$D$1:$H$1 = 'To Code In Python'!$B$2) * totalDemandsData!$D$2:$H$127), IF(AND(OR(F32 = "BN", F32 = "D", F32 = "C"), OR(F31="W",F31="AN")),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0" s="4">
        <f t="array" ref="G130">IF(OR(G32="W",G32="AN"), SUMPRODUCT((totalDemandsData!$A$2:$A$127 = "Normal or Better Demands (acre-feet/year)") * (totalDemandsData!$C$2:$C$127 = 'To Code In Python'!G$108) * (totalDemandsData!$D$1:$H$1 = 'To Code In Python'!$B$2) * totalDemandsData!$D$2:$H$127), IF(AND(OR(G32 = "BN", G32 = "D", G32 = "C"), OR(G31="W",G31="AN")),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0" s="4">
        <f t="array" ref="H130">IF(OR(H32="W",H32="AN"), SUMPRODUCT((totalDemandsData!$A$2:$A$127 = "Normal or Better Demands (acre-feet/year)") * (totalDemandsData!$C$2:$C$127 = 'To Code In Python'!H$108) * (totalDemandsData!$D$1:$H$1 = 'To Code In Python'!$B$2) * totalDemandsData!$D$2:$H$127), IF(AND(OR(H32 = "BN", H32 = "D", H32 = "C"), OR(H31="W",H31="AN")),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0" s="4">
        <f t="array" ref="I130">IF(OR(I32="W",I32="AN"), SUMPRODUCT((totalDemandsData!$A$2:$A$127 = "Normal or Better Demands (acre-feet/year)") * (totalDemandsData!$C$2:$C$127 = 'To Code In Python'!I$108) * (totalDemandsData!$D$1:$H$1 = 'To Code In Python'!$B$2) * totalDemandsData!$D$2:$H$127), IF(AND(OR(I32 = "BN", I32 = "D", I32 = "C"), OR(I31="W",I31="AN")),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0" s="4">
        <f t="array" ref="J130">IF(OR(J32="W",J32="AN"), SUMPRODUCT((totalDemandsData!$A$2:$A$127 = "Normal or Better Demands (acre-feet/year)") * (totalDemandsData!$C$2:$C$127 = 'To Code In Python'!J$108) * (totalDemandsData!$D$1:$H$1 = 'To Code In Python'!$B$2) * totalDemandsData!$D$2:$H$127), IF(AND(OR(J32 = "BN", J32 = "D", J32 = "C"), OR(J31="W",J31="AN")),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0" s="4">
        <f t="array" ref="K130">IF(OR(K32="W",K32="AN"), SUMPRODUCT((totalDemandsData!$A$2:$A$127 = "Normal or Better Demands (acre-feet/year)") * (totalDemandsData!$C$2:$C$127 = 'To Code In Python'!K$108) * (totalDemandsData!$D$1:$H$1 = 'To Code In Python'!$B$2) * totalDemandsData!$D$2:$H$127), IF(AND(OR(K32 = "BN", K32 = "D", K32 = "C"), OR(K31="W",K31="AN")),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0" s="4">
        <f t="array" ref="L130">IF(OR(L32="W",L32="AN"), SUMPRODUCT((totalDemandsData!$A$2:$A$127 = "Normal or Better Demands (acre-feet/year)") * (totalDemandsData!$C$2:$C$127 = 'To Code In Python'!L$108) * (totalDemandsData!$D$1:$H$1 = 'To Code In Python'!$B$2) * totalDemandsData!$D$2:$H$127), IF(AND(OR(L32 = "BN", L32 = "D", L32 = "C"), OR(L31="W",L31="AN")),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0" s="4">
        <f t="array" ref="M130">IF(OR(M32="W",M32="AN"), SUMPRODUCT((totalDemandsData!$A$2:$A$127 = "Normal or Better Demands (acre-feet/year)") * (totalDemandsData!$C$2:$C$127 = 'To Code In Python'!M$108) * (totalDemandsData!$D$1:$H$1 = 'To Code In Python'!$B$2) * totalDemandsData!$D$2:$H$127), IF(AND(OR(M32 = "BN", M32 = "D", M32 = "C"), OR(M31="W",M31="AN")),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0" s="4">
        <f t="array" ref="N130">IF(OR(N32="W",N32="AN"), SUMPRODUCT((totalDemandsData!$A$2:$A$127 = "Normal or Better Demands (acre-feet/year)") * (totalDemandsData!$C$2:$C$127 = 'To Code In Python'!N$108) * (totalDemandsData!$D$1:$H$1 = 'To Code In Python'!$B$2) * totalDemandsData!$D$2:$H$127), IF(AND(OR(N32 = "BN", N32 = "D", N32 = "C"), OR(N31="W",N31="AN")),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0" s="4">
        <f t="array" ref="O130">IF(OR(O32="W",O32="AN"), SUMPRODUCT((totalDemandsData!$A$2:$A$127 = "Normal or Better Demands (acre-feet/year)") * (totalDemandsData!$C$2:$C$127 = 'To Code In Python'!O$108) * (totalDemandsData!$D$1:$H$1 = 'To Code In Python'!$B$2) * totalDemandsData!$D$2:$H$127), IF(AND(OR(O32 = "BN", O32 = "D", O32 = "C"), OR(O31="W",O31="AN")),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0" s="4">
        <f t="array" ref="P130">IF(OR(P32="W",P32="AN"), SUMPRODUCT((totalDemandsData!$A$2:$A$127 = "Normal or Better Demands (acre-feet/year)") * (totalDemandsData!$C$2:$C$127 = 'To Code In Python'!P$108) * (totalDemandsData!$D$1:$H$1 = 'To Code In Python'!$B$2) * totalDemandsData!$D$2:$H$127), IF(AND(OR(P32 = "BN", P32 = "D", P32 = "C"), OR(P31="W",P31="AN")),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0" s="4">
        <f t="array" ref="Q130">IF(OR(Q32="W",Q32="AN"), SUMPRODUCT((totalDemandsData!$A$2:$A$127 = "Normal or Better Demands (acre-feet/year)") * (totalDemandsData!$C$2:$C$127 = 'To Code In Python'!Q$108) * (totalDemandsData!$D$1:$H$1 = 'To Code In Python'!$B$2) * totalDemandsData!$D$2:$H$127), IF(AND(OR(Q32 = "BN", Q32 = "D", Q32 = "C"), OR(Q31="W",Q31="AN")),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0" s="4">
        <f t="array" ref="R130">IF(OR(R32="W",R32="AN"), SUMPRODUCT((totalDemandsData!$A$2:$A$127 = "Normal or Better Demands (acre-feet/year)") * (totalDemandsData!$C$2:$C$127 = 'To Code In Python'!R$108) * (totalDemandsData!$D$1:$H$1 = 'To Code In Python'!$B$2) * totalDemandsData!$D$2:$H$127), IF(AND(OR(R32 = "BN", R32 = "D", R32 = "C"), OR(R31="W",R31="AN")),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0" s="4">
        <f t="array" ref="S130">IF(OR(S32="W",S32="AN"), SUMPRODUCT((totalDemandsData!$A$2:$A$127 = "Normal or Better Demands (acre-feet/year)") * (totalDemandsData!$C$2:$C$127 = 'To Code In Python'!S$108) * (totalDemandsData!$D$1:$H$1 = 'To Code In Python'!$B$2) * totalDemandsData!$D$2:$H$127), IF(AND(OR(S32 = "BN", S32 = "D", S32 = "C"), OR(S31="W",S31="AN")),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0" s="4">
        <f t="array" ref="T130">IF(OR(T32="W",T32="AN"), SUMPRODUCT((totalDemandsData!$A$2:$A$127 = "Normal or Better Demands (acre-feet/year)") * (totalDemandsData!$C$2:$C$127 = 'To Code In Python'!T$108) * (totalDemandsData!$D$1:$H$1 = 'To Code In Python'!$B$2) * totalDemandsData!$D$2:$H$127), IF(AND(OR(T32 = "BN", T32 = "D", T32 = "C"), OR(T31="W",T31="AN")),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0" s="4">
        <f t="array" ref="U130">IF(OR(U32="W",U32="AN"), SUMPRODUCT((totalDemandsData!$A$2:$A$127 = "Normal or Better Demands (acre-feet/year)") * (totalDemandsData!$C$2:$C$127 = 'To Code In Python'!U$108) * (totalDemandsData!$D$1:$H$1 = 'To Code In Python'!$B$2) * totalDemandsData!$D$2:$H$127), IF(AND(OR(U32 = "BN", U32 = "D", U32 = "C"), OR(U31="W",U31="AN")),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0" s="4">
        <f t="array" ref="V130">IF(OR(V32="W",V32="AN"), SUMPRODUCT((totalDemandsData!$A$2:$A$127 = "Normal or Better Demands (acre-feet/year)") * (totalDemandsData!$C$2:$C$127 = 'To Code In Python'!V$108) * (totalDemandsData!$D$1:$H$1 = 'To Code In Python'!$B$2) * totalDemandsData!$D$2:$H$127), IF(AND(OR(V32 = "BN", V32 = "D", V32 = "C"), OR(V31="W",V31="AN")),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0" s="4">
        <f t="array" ref="W130">IF(OR(W32="W",W32="AN"), SUMPRODUCT((totalDemandsData!$A$2:$A$127 = "Normal or Better Demands (acre-feet/year)") * (totalDemandsData!$C$2:$C$127 = 'To Code In Python'!W$108) * (totalDemandsData!$D$1:$H$1 = 'To Code In Python'!$B$2) * totalDemandsData!$D$2:$H$127), IF(AND(OR(W32 = "BN", W32 = "D", W32 = "C"), OR(W31="W",W31="AN")),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0" s="4">
        <f t="array" ref="X130">IF(OR(X32="W",X32="AN"), SUMPRODUCT((totalDemandsData!$A$2:$A$127 = "Normal or Better Demands (acre-feet/year)") * (totalDemandsData!$C$2:$C$127 = 'To Code In Python'!X$108) * (totalDemandsData!$D$1:$H$1 = 'To Code In Python'!$B$2) * totalDemandsData!$D$2:$H$127), IF(AND(OR(X32 = "BN", X32 = "D", X32 = "C"), OR(X31="W",X31="AN")),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0" s="4">
        <f t="array" ref="Y130">IF(OR(Y32="W",Y32="AN"), SUMPRODUCT((totalDemandsData!$A$2:$A$127 = "Normal or Better Demands (acre-feet/year)") * (totalDemandsData!$C$2:$C$127 = 'To Code In Python'!Y$108) * (totalDemandsData!$D$1:$H$1 = 'To Code In Python'!$B$2) * totalDemandsData!$D$2:$H$127), IF(AND(OR(Y32 = "BN", Y32 = "D", Y32 = "C"), OR(Y31="W",Y31="AN")),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0" s="4">
        <f t="array" ref="Z130">IF(OR(Z32="W",Z32="AN"), SUMPRODUCT((totalDemandsData!$A$2:$A$127 = "Normal or Better Demands (acre-feet/year)") * (totalDemandsData!$C$2:$C$127 = 'To Code In Python'!Z$108) * (totalDemandsData!$D$1:$H$1 = 'To Code In Python'!$B$2) * totalDemandsData!$D$2:$H$127), IF(AND(OR(Z32 = "BN", Z32 = "D", Z32 = "C"), OR(Z31="W",Z31="AN")),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0" s="4">
        <f t="array" ref="AA130">IF(OR(AA32="W",AA32="AN"), SUMPRODUCT((totalDemandsData!$A$2:$A$127 = "Normal or Better Demands (acre-feet/year)") * (totalDemandsData!$C$2:$C$127 = 'To Code In Python'!AA$108) * (totalDemandsData!$D$1:$H$1 = 'To Code In Python'!$B$2) * totalDemandsData!$D$2:$H$127), IF(AND(OR(AA32 = "BN", AA32 = "D", AA32 = "C"), OR(AA31="W",AA31="AN")),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0" s="4">
        <f t="array" ref="AB130">IF(OR(AB32="W",AB32="AN"), SUMPRODUCT((totalDemandsData!$A$2:$A$127 = "Normal or Better Demands (acre-feet/year)") * (totalDemandsData!$C$2:$C$127 = 'To Code In Python'!AB$108) * (totalDemandsData!$D$1:$H$1 = 'To Code In Python'!$B$2) * totalDemandsData!$D$2:$H$127), IF(AND(OR(AB32 = "BN", AB32 = "D", AB32 = "C"), OR(AB31="W",AB31="AN")),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0" s="4">
        <f t="array" ref="AC130">IF(OR(AC32="W",AC32="AN"), SUMPRODUCT((totalDemandsData!$A$2:$A$127 = "Normal or Better Demands (acre-feet/year)") * (totalDemandsData!$C$2:$C$127 = 'To Code In Python'!AC$108) * (totalDemandsData!$D$1:$H$1 = 'To Code In Python'!$B$2) * totalDemandsData!$D$2:$H$127), IF(AND(OR(AC32 = "BN", AC32 = "D", AC32 = "C"), OR(AC31="W",AC31="AN")),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0" s="4">
        <f t="array" ref="AD130">IF(OR(AD32="W",AD32="AN"), SUMPRODUCT((totalDemandsData!$A$2:$A$127 = "Normal or Better Demands (acre-feet/year)") * (totalDemandsData!$C$2:$C$127 = 'To Code In Python'!AD$108) * (totalDemandsData!$D$1:$H$1 = 'To Code In Python'!$B$2) * totalDemandsData!$D$2:$H$127), IF(AND(OR(AD32 = "BN", AD32 = "D", AD32 = "C"), OR(AD31="W",AD31="AN")),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0" s="4">
        <f t="array" ref="AE130">IF(OR(AE32="W",AE32="AN"), SUMPRODUCT((totalDemandsData!$A$2:$A$127 = "Normal or Better Demands (acre-feet/year)") * (totalDemandsData!$C$2:$C$127 = 'To Code In Python'!AE$108) * (totalDemandsData!$D$1:$H$1 = 'To Code In Python'!$B$2) * totalDemandsData!$D$2:$H$127), IF(AND(OR(AE32 = "BN", AE32 = "D", AE32 = "C"), OR(AE31="W",AE31="AN")),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0" s="4">
        <f t="array" ref="AF130">IF(OR(AF32="W",AF32="AN"), SUMPRODUCT((totalDemandsData!$A$2:$A$127 = "Normal or Better Demands (acre-feet/year)") * (totalDemandsData!$C$2:$C$127 = 'To Code In Python'!AF$108) * (totalDemandsData!$D$1:$H$1 = 'To Code In Python'!$B$2) * totalDemandsData!$D$2:$H$127), IF(AND(OR(AF32 = "BN", AF32 = "D", AF32 = "C"), OR(AF31="W",AF31="AN")),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0" s="4">
        <f t="array" ref="AG130">IF(OR(AG32="W",AG32="AN"), SUMPRODUCT((totalDemandsData!$A$2:$A$127 = "Normal or Better Demands (acre-feet/year)") * (totalDemandsData!$C$2:$C$127 = 'To Code In Python'!AG$108) * (totalDemandsData!$D$1:$H$1 = 'To Code In Python'!$B$2) * totalDemandsData!$D$2:$H$127), IF(AND(OR(AG32 = "BN", AG32 = "D", AG32 = "C"), OR(AG31="W",AG31="AN")),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0" s="4">
        <f t="array" ref="AH130">IF(OR(AH32="W",AH32="AN"), SUMPRODUCT((totalDemandsData!$A$2:$A$127 = "Normal or Better Demands (acre-feet/year)") * (totalDemandsData!$C$2:$C$127 = 'To Code In Python'!AH$108) * (totalDemandsData!$D$1:$H$1 = 'To Code In Python'!$B$2) * totalDemandsData!$D$2:$H$127), IF(AND(OR(AH32 = "BN", AH32 = "D", AH32 = "C"), OR(AH31="W",AH31="AN")),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0" s="4">
        <f t="array" ref="AI130">IF(OR(AI32="W",AI32="AN"), SUMPRODUCT((totalDemandsData!$A$2:$A$127 = "Normal or Better Demands (acre-feet/year)") * (totalDemandsData!$C$2:$C$127 = 'To Code In Python'!AI$108) * (totalDemandsData!$D$1:$H$1 = 'To Code In Python'!$B$2) * totalDemandsData!$D$2:$H$127), IF(AND(OR(AI32 = "BN", AI32 = "D", AI32 = "C"), OR(AI31="W",AI31="AN")),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0" s="4">
        <f t="array" ref="AJ130">IF(OR(AJ32="W",AJ32="AN"), SUMPRODUCT((totalDemandsData!$A$2:$A$127 = "Normal or Better Demands (acre-feet/year)") * (totalDemandsData!$C$2:$C$127 = 'To Code In Python'!AJ$108) * (totalDemandsData!$D$1:$H$1 = 'To Code In Python'!$B$2) * totalDemandsData!$D$2:$H$127), IF(AND(OR(AJ32 = "BN", AJ32 = "D", AJ32 = "C"), OR(AJ31="W",AJ31="AN")),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0" s="4">
        <f t="array" ref="AK130">IF(OR(AK32="W",AK32="AN"), SUMPRODUCT((totalDemandsData!$A$2:$A$127 = "Normal or Better Demands (acre-feet/year)") * (totalDemandsData!$C$2:$C$127 = 'To Code In Python'!AK$108) * (totalDemandsData!$D$1:$H$1 = 'To Code In Python'!$B$2) * totalDemandsData!$D$2:$H$127), IF(AND(OR(AK32 = "BN", AK32 = "D", AK32 = "C"), OR(AK31="W",AK31="AN")),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0" s="4">
        <f t="array" ref="AL130">IF(OR(AL32="W",AL32="AN"), SUMPRODUCT((totalDemandsData!$A$2:$A$127 = "Normal or Better Demands (acre-feet/year)") * (totalDemandsData!$C$2:$C$127 = 'To Code In Python'!AL$108) * (totalDemandsData!$D$1:$H$1 = 'To Code In Python'!$B$2) * totalDemandsData!$D$2:$H$127), IF(AND(OR(AL32 = "BN", AL32 = "D", AL32 = "C"), OR(AL31="W",AL31="AN")),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0" s="4">
        <f t="array" ref="AM130">IF(OR(AM32="W",AM32="AN"), SUMPRODUCT((totalDemandsData!$A$2:$A$127 = "Normal or Better Demands (acre-feet/year)") * (totalDemandsData!$C$2:$C$127 = 'To Code In Python'!AM$108) * (totalDemandsData!$D$1:$H$1 = 'To Code In Python'!$B$2) * totalDemandsData!$D$2:$H$127), IF(AND(OR(AM32 = "BN", AM32 = "D", AM32 = "C"), OR(AM31="W",AM31="AN")),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0" s="4">
        <f t="array" ref="AN130">IF(OR(AN32="W",AN32="AN"), SUMPRODUCT((totalDemandsData!$A$2:$A$127 = "Normal or Better Demands (acre-feet/year)") * (totalDemandsData!$C$2:$C$127 = 'To Code In Python'!AN$108) * (totalDemandsData!$D$1:$H$1 = 'To Code In Python'!$B$2) * totalDemandsData!$D$2:$H$127), IF(AND(OR(AN32 = "BN", AN32 = "D", AN32 = "C"), OR(AN31="W",AN31="AN")),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0" s="4">
        <f t="array" ref="AO130">IF(OR(AO32="W",AO32="AN"), SUMPRODUCT((totalDemandsData!$A$2:$A$127 = "Normal or Better Demands (acre-feet/year)") * (totalDemandsData!$C$2:$C$127 = 'To Code In Python'!AO$108) * (totalDemandsData!$D$1:$H$1 = 'To Code In Python'!$B$2) * totalDemandsData!$D$2:$H$127), IF(AND(OR(AO32 = "BN", AO32 = "D", AO32 = "C"), OR(AO31="W",AO31="AN")),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0" s="4">
        <f t="array" ref="AP130">IF(OR(AP32="W",AP32="AN"), SUMPRODUCT((totalDemandsData!$A$2:$A$127 = "Normal or Better Demands (acre-feet/year)") * (totalDemandsData!$C$2:$C$127 = 'To Code In Python'!AP$108) * (totalDemandsData!$D$1:$H$1 = 'To Code In Python'!$B$2) * totalDemandsData!$D$2:$H$127), IF(AND(OR(AP32 = "BN", AP32 = "D", AP32 = "C"), OR(AP31="W",AP31="AN")),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0" s="4">
        <f t="array" ref="AQ130">IF(OR(AQ32="W",AQ32="AN"), SUMPRODUCT((totalDemandsData!$A$2:$A$127 = "Normal or Better Demands (acre-feet/year)") * (totalDemandsData!$C$2:$C$127 = 'To Code In Python'!AQ$108) * (totalDemandsData!$D$1:$H$1 = 'To Code In Python'!$B$2) * totalDemandsData!$D$2:$H$127), IF(AND(OR(AQ32 = "BN", AQ32 = "D", AQ32 = "C"), OR(AQ31="W",AQ31="AN")),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1" spans="1:43" hidden="1" outlineLevel="1" x14ac:dyDescent="0.35">
      <c r="A131" s="2">
        <v>1944</v>
      </c>
      <c r="B131" s="4">
        <f t="array" ref="B131">IF(OR(B33="W",B33="AN"), SUMPRODUCT((totalDemandsData!$A$2:$A$127 = "Normal or Better Demands (acre-feet/year)") * (totalDemandsData!$C$2:$C$127 = 'To Code In Python'!B$108) * (totalDemandsData!$D$1:$H$1 = 'To Code In Python'!$B$2) * totalDemandsData!$D$2:$H$127), IF(AND(OR(B33 = "BN", B33 = "D", B33 = "C"), OR(B32="W",B32="AN")),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31" s="4">
        <f t="array" ref="C131">IF(OR(C33="W",C33="AN"), SUMPRODUCT((totalDemandsData!$A$2:$A$127 = "Normal or Better Demands (acre-feet/year)") * (totalDemandsData!$C$2:$C$127 = 'To Code In Python'!C$108) * (totalDemandsData!$D$1:$H$1 = 'To Code In Python'!$B$2) * totalDemandsData!$D$2:$H$127), IF(AND(OR(C33 = "BN", C33 = "D", C33 = "C"), OR(C32="W",C32="AN")),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31" s="4">
        <f t="array" ref="D131">IF(OR(D33="W",D33="AN"), SUMPRODUCT((totalDemandsData!$A$2:$A$127 = "Normal or Better Demands (acre-feet/year)") * (totalDemandsData!$C$2:$C$127 = 'To Code In Python'!D$108) * (totalDemandsData!$D$1:$H$1 = 'To Code In Python'!$B$2) * totalDemandsData!$D$2:$H$127), IF(AND(OR(D33 = "BN", D33 = "D", D33 = "C"), OR(D32="W",D32="AN")),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31" s="4">
        <f t="array" ref="E131">IF(OR(E33="W",E33="AN"), SUMPRODUCT((totalDemandsData!$A$2:$A$127 = "Normal or Better Demands (acre-feet/year)") * (totalDemandsData!$C$2:$C$127 = 'To Code In Python'!E$108) * (totalDemandsData!$D$1:$H$1 = 'To Code In Python'!$B$2) * totalDemandsData!$D$2:$H$127), IF(AND(OR(E33 = "BN", E33 = "D", E33 = "C"), OR(E32="W",E32="AN")),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31" s="4">
        <f t="array" ref="F131">IF(OR(F33="W",F33="AN"), SUMPRODUCT((totalDemandsData!$A$2:$A$127 = "Normal or Better Demands (acre-feet/year)") * (totalDemandsData!$C$2:$C$127 = 'To Code In Python'!F$108) * (totalDemandsData!$D$1:$H$1 = 'To Code In Python'!$B$2) * totalDemandsData!$D$2:$H$127), IF(AND(OR(F33 = "BN", F33 = "D", F33 = "C"), OR(F32="W",F32="AN")),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31" s="4">
        <f t="array" ref="G131">IF(OR(G33="W",G33="AN"), SUMPRODUCT((totalDemandsData!$A$2:$A$127 = "Normal or Better Demands (acre-feet/year)") * (totalDemandsData!$C$2:$C$127 = 'To Code In Python'!G$108) * (totalDemandsData!$D$1:$H$1 = 'To Code In Python'!$B$2) * totalDemandsData!$D$2:$H$127), IF(AND(OR(G33 = "BN", G33 = "D", G33 = "C"), OR(G32="W",G32="AN")),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31" s="4">
        <f t="array" ref="H131">IF(OR(H33="W",H33="AN"), SUMPRODUCT((totalDemandsData!$A$2:$A$127 = "Normal or Better Demands (acre-feet/year)") * (totalDemandsData!$C$2:$C$127 = 'To Code In Python'!H$108) * (totalDemandsData!$D$1:$H$1 = 'To Code In Python'!$B$2) * totalDemandsData!$D$2:$H$127), IF(AND(OR(H33 = "BN", H33 = "D", H33 = "C"), OR(H32="W",H32="AN")),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31" s="4">
        <f t="array" ref="I131">IF(OR(I33="W",I33="AN"), SUMPRODUCT((totalDemandsData!$A$2:$A$127 = "Normal or Better Demands (acre-feet/year)") * (totalDemandsData!$C$2:$C$127 = 'To Code In Python'!I$108) * (totalDemandsData!$D$1:$H$1 = 'To Code In Python'!$B$2) * totalDemandsData!$D$2:$H$127), IF(AND(OR(I33 = "BN", I33 = "D", I33 = "C"), OR(I32="W",I32="AN")),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31" s="4">
        <f t="array" ref="J131">IF(OR(J33="W",J33="AN"), SUMPRODUCT((totalDemandsData!$A$2:$A$127 = "Normal or Better Demands (acre-feet/year)") * (totalDemandsData!$C$2:$C$127 = 'To Code In Python'!J$108) * (totalDemandsData!$D$1:$H$1 = 'To Code In Python'!$B$2) * totalDemandsData!$D$2:$H$127), IF(AND(OR(J33 = "BN", J33 = "D", J33 = "C"), OR(J32="W",J32="AN")),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31" s="4">
        <f t="array" ref="K131">IF(OR(K33="W",K33="AN"), SUMPRODUCT((totalDemandsData!$A$2:$A$127 = "Normal or Better Demands (acre-feet/year)") * (totalDemandsData!$C$2:$C$127 = 'To Code In Python'!K$108) * (totalDemandsData!$D$1:$H$1 = 'To Code In Python'!$B$2) * totalDemandsData!$D$2:$H$127), IF(AND(OR(K33 = "BN", K33 = "D", K33 = "C"), OR(K32="W",K32="AN")),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31" s="4">
        <f t="array" ref="L131">IF(OR(L33="W",L33="AN"), SUMPRODUCT((totalDemandsData!$A$2:$A$127 = "Normal or Better Demands (acre-feet/year)") * (totalDemandsData!$C$2:$C$127 = 'To Code In Python'!L$108) * (totalDemandsData!$D$1:$H$1 = 'To Code In Python'!$B$2) * totalDemandsData!$D$2:$H$127), IF(AND(OR(L33 = "BN", L33 = "D", L33 = "C"), OR(L32="W",L32="AN")),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31" s="4">
        <f t="array" ref="M131">IF(OR(M33="W",M33="AN"), SUMPRODUCT((totalDemandsData!$A$2:$A$127 = "Normal or Better Demands (acre-feet/year)") * (totalDemandsData!$C$2:$C$127 = 'To Code In Python'!M$108) * (totalDemandsData!$D$1:$H$1 = 'To Code In Python'!$B$2) * totalDemandsData!$D$2:$H$127), IF(AND(OR(M33 = "BN", M33 = "D", M33 = "C"), OR(M32="W",M32="AN")),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31" s="4">
        <f t="array" ref="N131">IF(OR(N33="W",N33="AN"), SUMPRODUCT((totalDemandsData!$A$2:$A$127 = "Normal or Better Demands (acre-feet/year)") * (totalDemandsData!$C$2:$C$127 = 'To Code In Python'!N$108) * (totalDemandsData!$D$1:$H$1 = 'To Code In Python'!$B$2) * totalDemandsData!$D$2:$H$127), IF(AND(OR(N33 = "BN", N33 = "D", N33 = "C"), OR(N32="W",N32="AN")),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31" s="4">
        <f t="array" ref="O131">IF(OR(O33="W",O33="AN"), SUMPRODUCT((totalDemandsData!$A$2:$A$127 = "Normal or Better Demands (acre-feet/year)") * (totalDemandsData!$C$2:$C$127 = 'To Code In Python'!O$108) * (totalDemandsData!$D$1:$H$1 = 'To Code In Python'!$B$2) * totalDemandsData!$D$2:$H$127), IF(AND(OR(O33 = "BN", O33 = "D", O33 = "C"), OR(O32="W",O32="AN")),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31" s="4">
        <f t="array" ref="P131">IF(OR(P33="W",P33="AN"), SUMPRODUCT((totalDemandsData!$A$2:$A$127 = "Normal or Better Demands (acre-feet/year)") * (totalDemandsData!$C$2:$C$127 = 'To Code In Python'!P$108) * (totalDemandsData!$D$1:$H$1 = 'To Code In Python'!$B$2) * totalDemandsData!$D$2:$H$127), IF(AND(OR(P33 = "BN", P33 = "D", P33 = "C"), OR(P32="W",P32="AN")),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31" s="4">
        <f t="array" ref="Q131">IF(OR(Q33="W",Q33="AN"), SUMPRODUCT((totalDemandsData!$A$2:$A$127 = "Normal or Better Demands (acre-feet/year)") * (totalDemandsData!$C$2:$C$127 = 'To Code In Python'!Q$108) * (totalDemandsData!$D$1:$H$1 = 'To Code In Python'!$B$2) * totalDemandsData!$D$2:$H$127), IF(AND(OR(Q33 = "BN", Q33 = "D", Q33 = "C"), OR(Q32="W",Q32="AN")),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31" s="4">
        <f t="array" ref="R131">IF(OR(R33="W",R33="AN"), SUMPRODUCT((totalDemandsData!$A$2:$A$127 = "Normal or Better Demands (acre-feet/year)") * (totalDemandsData!$C$2:$C$127 = 'To Code In Python'!R$108) * (totalDemandsData!$D$1:$H$1 = 'To Code In Python'!$B$2) * totalDemandsData!$D$2:$H$127), IF(AND(OR(R33 = "BN", R33 = "D", R33 = "C"), OR(R32="W",R32="AN")),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31" s="4">
        <f t="array" ref="S131">IF(OR(S33="W",S33="AN"), SUMPRODUCT((totalDemandsData!$A$2:$A$127 = "Normal or Better Demands (acre-feet/year)") * (totalDemandsData!$C$2:$C$127 = 'To Code In Python'!S$108) * (totalDemandsData!$D$1:$H$1 = 'To Code In Python'!$B$2) * totalDemandsData!$D$2:$H$127), IF(AND(OR(S33 = "BN", S33 = "D", S33 = "C"), OR(S32="W",S32="AN")),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31" s="4">
        <f t="array" ref="T131">IF(OR(T33="W",T33="AN"), SUMPRODUCT((totalDemandsData!$A$2:$A$127 = "Normal or Better Demands (acre-feet/year)") * (totalDemandsData!$C$2:$C$127 = 'To Code In Python'!T$108) * (totalDemandsData!$D$1:$H$1 = 'To Code In Python'!$B$2) * totalDemandsData!$D$2:$H$127), IF(AND(OR(T33 = "BN", T33 = "D", T33 = "C"), OR(T32="W",T32="AN")),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31" s="4">
        <f t="array" ref="U131">IF(OR(U33="W",U33="AN"), SUMPRODUCT((totalDemandsData!$A$2:$A$127 = "Normal or Better Demands (acre-feet/year)") * (totalDemandsData!$C$2:$C$127 = 'To Code In Python'!U$108) * (totalDemandsData!$D$1:$H$1 = 'To Code In Python'!$B$2) * totalDemandsData!$D$2:$H$127), IF(AND(OR(U33 = "BN", U33 = "D", U33 = "C"), OR(U32="W",U32="AN")),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31" s="4">
        <f t="array" ref="V131">IF(OR(V33="W",V33="AN"), SUMPRODUCT((totalDemandsData!$A$2:$A$127 = "Normal or Better Demands (acre-feet/year)") * (totalDemandsData!$C$2:$C$127 = 'To Code In Python'!V$108) * (totalDemandsData!$D$1:$H$1 = 'To Code In Python'!$B$2) * totalDemandsData!$D$2:$H$127), IF(AND(OR(V33 = "BN", V33 = "D", V33 = "C"), OR(V32="W",V32="AN")),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31" s="4">
        <f t="array" ref="W131">IF(OR(W33="W",W33="AN"), SUMPRODUCT((totalDemandsData!$A$2:$A$127 = "Normal or Better Demands (acre-feet/year)") * (totalDemandsData!$C$2:$C$127 = 'To Code In Python'!W$108) * (totalDemandsData!$D$1:$H$1 = 'To Code In Python'!$B$2) * totalDemandsData!$D$2:$H$127), IF(AND(OR(W33 = "BN", W33 = "D", W33 = "C"), OR(W32="W",W32="AN")),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31" s="4">
        <f t="array" ref="X131">IF(OR(X33="W",X33="AN"), SUMPRODUCT((totalDemandsData!$A$2:$A$127 = "Normal or Better Demands (acre-feet/year)") * (totalDemandsData!$C$2:$C$127 = 'To Code In Python'!X$108) * (totalDemandsData!$D$1:$H$1 = 'To Code In Python'!$B$2) * totalDemandsData!$D$2:$H$127), IF(AND(OR(X33 = "BN", X33 = "D", X33 = "C"), OR(X32="W",X32="AN")),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31" s="4">
        <f t="array" ref="Y131">IF(OR(Y33="W",Y33="AN"), SUMPRODUCT((totalDemandsData!$A$2:$A$127 = "Normal or Better Demands (acre-feet/year)") * (totalDemandsData!$C$2:$C$127 = 'To Code In Python'!Y$108) * (totalDemandsData!$D$1:$H$1 = 'To Code In Python'!$B$2) * totalDemandsData!$D$2:$H$127), IF(AND(OR(Y33 = "BN", Y33 = "D", Y33 = "C"), OR(Y32="W",Y32="AN")),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31" s="4">
        <f t="array" ref="Z131">IF(OR(Z33="W",Z33="AN"), SUMPRODUCT((totalDemandsData!$A$2:$A$127 = "Normal or Better Demands (acre-feet/year)") * (totalDemandsData!$C$2:$C$127 = 'To Code In Python'!Z$108) * (totalDemandsData!$D$1:$H$1 = 'To Code In Python'!$B$2) * totalDemandsData!$D$2:$H$127), IF(AND(OR(Z33 = "BN", Z33 = "D", Z33 = "C"), OR(Z32="W",Z32="AN")),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31" s="4">
        <f t="array" ref="AA131">IF(OR(AA33="W",AA33="AN"), SUMPRODUCT((totalDemandsData!$A$2:$A$127 = "Normal or Better Demands (acre-feet/year)") * (totalDemandsData!$C$2:$C$127 = 'To Code In Python'!AA$108) * (totalDemandsData!$D$1:$H$1 = 'To Code In Python'!$B$2) * totalDemandsData!$D$2:$H$127), IF(AND(OR(AA33 = "BN", AA33 = "D", AA33 = "C"), OR(AA32="W",AA32="AN")),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31" s="4">
        <f t="array" ref="AB131">IF(OR(AB33="W",AB33="AN"), SUMPRODUCT((totalDemandsData!$A$2:$A$127 = "Normal or Better Demands (acre-feet/year)") * (totalDemandsData!$C$2:$C$127 = 'To Code In Python'!AB$108) * (totalDemandsData!$D$1:$H$1 = 'To Code In Python'!$B$2) * totalDemandsData!$D$2:$H$127), IF(AND(OR(AB33 = "BN", AB33 = "D", AB33 = "C"), OR(AB32="W",AB32="AN")),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31" s="4">
        <f t="array" ref="AC131">IF(OR(AC33="W",AC33="AN"), SUMPRODUCT((totalDemandsData!$A$2:$A$127 = "Normal or Better Demands (acre-feet/year)") * (totalDemandsData!$C$2:$C$127 = 'To Code In Python'!AC$108) * (totalDemandsData!$D$1:$H$1 = 'To Code In Python'!$B$2) * totalDemandsData!$D$2:$H$127), IF(AND(OR(AC33 = "BN", AC33 = "D", AC33 = "C"), OR(AC32="W",AC32="AN")),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31" s="4">
        <f t="array" ref="AD131">IF(OR(AD33="W",AD33="AN"), SUMPRODUCT((totalDemandsData!$A$2:$A$127 = "Normal or Better Demands (acre-feet/year)") * (totalDemandsData!$C$2:$C$127 = 'To Code In Python'!AD$108) * (totalDemandsData!$D$1:$H$1 = 'To Code In Python'!$B$2) * totalDemandsData!$D$2:$H$127), IF(AND(OR(AD33 = "BN", AD33 = "D", AD33 = "C"), OR(AD32="W",AD32="AN")),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31" s="4">
        <f t="array" ref="AE131">IF(OR(AE33="W",AE33="AN"), SUMPRODUCT((totalDemandsData!$A$2:$A$127 = "Normal or Better Demands (acre-feet/year)") * (totalDemandsData!$C$2:$C$127 = 'To Code In Python'!AE$108) * (totalDemandsData!$D$1:$H$1 = 'To Code In Python'!$B$2) * totalDemandsData!$D$2:$H$127), IF(AND(OR(AE33 = "BN", AE33 = "D", AE33 = "C"), OR(AE32="W",AE32="AN")),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31" s="4">
        <f t="array" ref="AF131">IF(OR(AF33="W",AF33="AN"), SUMPRODUCT((totalDemandsData!$A$2:$A$127 = "Normal or Better Demands (acre-feet/year)") * (totalDemandsData!$C$2:$C$127 = 'To Code In Python'!AF$108) * (totalDemandsData!$D$1:$H$1 = 'To Code In Python'!$B$2) * totalDemandsData!$D$2:$H$127), IF(AND(OR(AF33 = "BN", AF33 = "D", AF33 = "C"), OR(AF32="W",AF32="AN")),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31" s="4">
        <f t="array" ref="AG131">IF(OR(AG33="W",AG33="AN"), SUMPRODUCT((totalDemandsData!$A$2:$A$127 = "Normal or Better Demands (acre-feet/year)") * (totalDemandsData!$C$2:$C$127 = 'To Code In Python'!AG$108) * (totalDemandsData!$D$1:$H$1 = 'To Code In Python'!$B$2) * totalDemandsData!$D$2:$H$127), IF(AND(OR(AG33 = "BN", AG33 = "D", AG33 = "C"), OR(AG32="W",AG32="AN")),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31" s="4">
        <f t="array" ref="AH131">IF(OR(AH33="W",AH33="AN"), SUMPRODUCT((totalDemandsData!$A$2:$A$127 = "Normal or Better Demands (acre-feet/year)") * (totalDemandsData!$C$2:$C$127 = 'To Code In Python'!AH$108) * (totalDemandsData!$D$1:$H$1 = 'To Code In Python'!$B$2) * totalDemandsData!$D$2:$H$127), IF(AND(OR(AH33 = "BN", AH33 = "D", AH33 = "C"), OR(AH32="W",AH32="AN")),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31" s="4">
        <f t="array" ref="AI131">IF(OR(AI33="W",AI33="AN"), SUMPRODUCT((totalDemandsData!$A$2:$A$127 = "Normal or Better Demands (acre-feet/year)") * (totalDemandsData!$C$2:$C$127 = 'To Code In Python'!AI$108) * (totalDemandsData!$D$1:$H$1 = 'To Code In Python'!$B$2) * totalDemandsData!$D$2:$H$127), IF(AND(OR(AI33 = "BN", AI33 = "D", AI33 = "C"), OR(AI32="W",AI32="AN")),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31" s="4">
        <f t="array" ref="AJ131">IF(OR(AJ33="W",AJ33="AN"), SUMPRODUCT((totalDemandsData!$A$2:$A$127 = "Normal or Better Demands (acre-feet/year)") * (totalDemandsData!$C$2:$C$127 = 'To Code In Python'!AJ$108) * (totalDemandsData!$D$1:$H$1 = 'To Code In Python'!$B$2) * totalDemandsData!$D$2:$H$127), IF(AND(OR(AJ33 = "BN", AJ33 = "D", AJ33 = "C"), OR(AJ32="W",AJ32="AN")),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31" s="4">
        <f t="array" ref="AK131">IF(OR(AK33="W",AK33="AN"), SUMPRODUCT((totalDemandsData!$A$2:$A$127 = "Normal or Better Demands (acre-feet/year)") * (totalDemandsData!$C$2:$C$127 = 'To Code In Python'!AK$108) * (totalDemandsData!$D$1:$H$1 = 'To Code In Python'!$B$2) * totalDemandsData!$D$2:$H$127), IF(AND(OR(AK33 = "BN", AK33 = "D", AK33 = "C"), OR(AK32="W",AK32="AN")),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31" s="4">
        <f t="array" ref="AL131">IF(OR(AL33="W",AL33="AN"), SUMPRODUCT((totalDemandsData!$A$2:$A$127 = "Normal or Better Demands (acre-feet/year)") * (totalDemandsData!$C$2:$C$127 = 'To Code In Python'!AL$108) * (totalDemandsData!$D$1:$H$1 = 'To Code In Python'!$B$2) * totalDemandsData!$D$2:$H$127), IF(AND(OR(AL33 = "BN", AL33 = "D", AL33 = "C"), OR(AL32="W",AL32="AN")),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31" s="4">
        <f t="array" ref="AM131">IF(OR(AM33="W",AM33="AN"), SUMPRODUCT((totalDemandsData!$A$2:$A$127 = "Normal or Better Demands (acre-feet/year)") * (totalDemandsData!$C$2:$C$127 = 'To Code In Python'!AM$108) * (totalDemandsData!$D$1:$H$1 = 'To Code In Python'!$B$2) * totalDemandsData!$D$2:$H$127), IF(AND(OR(AM33 = "BN", AM33 = "D", AM33 = "C"), OR(AM32="W",AM32="AN")),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31" s="4">
        <f t="array" ref="AN131">IF(OR(AN33="W",AN33="AN"), SUMPRODUCT((totalDemandsData!$A$2:$A$127 = "Normal or Better Demands (acre-feet/year)") * (totalDemandsData!$C$2:$C$127 = 'To Code In Python'!AN$108) * (totalDemandsData!$D$1:$H$1 = 'To Code In Python'!$B$2) * totalDemandsData!$D$2:$H$127), IF(AND(OR(AN33 = "BN", AN33 = "D", AN33 = "C"), OR(AN32="W",AN32="AN")),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31" s="4">
        <f t="array" ref="AO131">IF(OR(AO33="W",AO33="AN"), SUMPRODUCT((totalDemandsData!$A$2:$A$127 = "Normal or Better Demands (acre-feet/year)") * (totalDemandsData!$C$2:$C$127 = 'To Code In Python'!AO$108) * (totalDemandsData!$D$1:$H$1 = 'To Code In Python'!$B$2) * totalDemandsData!$D$2:$H$127), IF(AND(OR(AO33 = "BN", AO33 = "D", AO33 = "C"), OR(AO32="W",AO32="AN")),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31" s="4">
        <f t="array" ref="AP131">IF(OR(AP33="W",AP33="AN"), SUMPRODUCT((totalDemandsData!$A$2:$A$127 = "Normal or Better Demands (acre-feet/year)") * (totalDemandsData!$C$2:$C$127 = 'To Code In Python'!AP$108) * (totalDemandsData!$D$1:$H$1 = 'To Code In Python'!$B$2) * totalDemandsData!$D$2:$H$127), IF(AND(OR(AP33 = "BN", AP33 = "D", AP33 = "C"), OR(AP32="W",AP32="AN")),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31" s="4">
        <f t="array" ref="AQ131">IF(OR(AQ33="W",AQ33="AN"), SUMPRODUCT((totalDemandsData!$A$2:$A$127 = "Normal or Better Demands (acre-feet/year)") * (totalDemandsData!$C$2:$C$127 = 'To Code In Python'!AQ$108) * (totalDemandsData!$D$1:$H$1 = 'To Code In Python'!$B$2) * totalDemandsData!$D$2:$H$127), IF(AND(OR(AQ33 = "BN", AQ33 = "D", AQ33 = "C"), OR(AQ32="W",AQ32="AN")),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32" spans="1:43" hidden="1" outlineLevel="1" x14ac:dyDescent="0.35">
      <c r="A132" s="2">
        <v>1945</v>
      </c>
      <c r="B132" s="4">
        <f t="array" ref="B132">IF(OR(B34="W",B34="AN"), SUMPRODUCT((totalDemandsData!$A$2:$A$127 = "Normal or Better Demands (acre-feet/year)") * (totalDemandsData!$C$2:$C$127 = 'To Code In Python'!B$108) * (totalDemandsData!$D$1:$H$1 = 'To Code In Python'!$B$2) * totalDemandsData!$D$2:$H$127), IF(AND(OR(B34 = "BN", B34 = "D", B34 = "C"), OR(B33="W",B33="AN")),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2" s="4">
        <f t="array" ref="C132">IF(OR(C34="W",C34="AN"), SUMPRODUCT((totalDemandsData!$A$2:$A$127 = "Normal or Better Demands (acre-feet/year)") * (totalDemandsData!$C$2:$C$127 = 'To Code In Python'!C$108) * (totalDemandsData!$D$1:$H$1 = 'To Code In Python'!$B$2) * totalDemandsData!$D$2:$H$127), IF(AND(OR(C34 = "BN", C34 = "D", C34 = "C"), OR(C33="W",C33="AN")),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2" s="4">
        <f t="array" ref="D132">IF(OR(D34="W",D34="AN"), SUMPRODUCT((totalDemandsData!$A$2:$A$127 = "Normal or Better Demands (acre-feet/year)") * (totalDemandsData!$C$2:$C$127 = 'To Code In Python'!D$108) * (totalDemandsData!$D$1:$H$1 = 'To Code In Python'!$B$2) * totalDemandsData!$D$2:$H$127), IF(AND(OR(D34 = "BN", D34 = "D", D34 = "C"), OR(D33="W",D33="AN")),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2" s="4">
        <f t="array" ref="E132">IF(OR(E34="W",E34="AN"), SUMPRODUCT((totalDemandsData!$A$2:$A$127 = "Normal or Better Demands (acre-feet/year)") * (totalDemandsData!$C$2:$C$127 = 'To Code In Python'!E$108) * (totalDemandsData!$D$1:$H$1 = 'To Code In Python'!$B$2) * totalDemandsData!$D$2:$H$127), IF(AND(OR(E34 = "BN", E34 = "D", E34 = "C"), OR(E33="W",E33="AN")),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2" s="4">
        <f t="array" ref="F132">IF(OR(F34="W",F34="AN"), SUMPRODUCT((totalDemandsData!$A$2:$A$127 = "Normal or Better Demands (acre-feet/year)") * (totalDemandsData!$C$2:$C$127 = 'To Code In Python'!F$108) * (totalDemandsData!$D$1:$H$1 = 'To Code In Python'!$B$2) * totalDemandsData!$D$2:$H$127), IF(AND(OR(F34 = "BN", F34 = "D", F34 = "C"), OR(F33="W",F33="AN")),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2" s="4">
        <f t="array" ref="G132">IF(OR(G34="W",G34="AN"), SUMPRODUCT((totalDemandsData!$A$2:$A$127 = "Normal or Better Demands (acre-feet/year)") * (totalDemandsData!$C$2:$C$127 = 'To Code In Python'!G$108) * (totalDemandsData!$D$1:$H$1 = 'To Code In Python'!$B$2) * totalDemandsData!$D$2:$H$127), IF(AND(OR(G34 = "BN", G34 = "D", G34 = "C"), OR(G33="W",G33="AN")),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2" s="4">
        <f t="array" ref="H132">IF(OR(H34="W",H34="AN"), SUMPRODUCT((totalDemandsData!$A$2:$A$127 = "Normal or Better Demands (acre-feet/year)") * (totalDemandsData!$C$2:$C$127 = 'To Code In Python'!H$108) * (totalDemandsData!$D$1:$H$1 = 'To Code In Python'!$B$2) * totalDemandsData!$D$2:$H$127), IF(AND(OR(H34 = "BN", H34 = "D", H34 = "C"), OR(H33="W",H33="AN")),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2" s="4">
        <f t="array" ref="I132">IF(OR(I34="W",I34="AN"), SUMPRODUCT((totalDemandsData!$A$2:$A$127 = "Normal or Better Demands (acre-feet/year)") * (totalDemandsData!$C$2:$C$127 = 'To Code In Python'!I$108) * (totalDemandsData!$D$1:$H$1 = 'To Code In Python'!$B$2) * totalDemandsData!$D$2:$H$127), IF(AND(OR(I34 = "BN", I34 = "D", I34 = "C"), OR(I33="W",I33="AN")),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2" s="4">
        <f t="array" ref="J132">IF(OR(J34="W",J34="AN"), SUMPRODUCT((totalDemandsData!$A$2:$A$127 = "Normal or Better Demands (acre-feet/year)") * (totalDemandsData!$C$2:$C$127 = 'To Code In Python'!J$108) * (totalDemandsData!$D$1:$H$1 = 'To Code In Python'!$B$2) * totalDemandsData!$D$2:$H$127), IF(AND(OR(J34 = "BN", J34 = "D", J34 = "C"), OR(J33="W",J33="AN")),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2" s="4">
        <f t="array" ref="K132">IF(OR(K34="W",K34="AN"), SUMPRODUCT((totalDemandsData!$A$2:$A$127 = "Normal or Better Demands (acre-feet/year)") * (totalDemandsData!$C$2:$C$127 = 'To Code In Python'!K$108) * (totalDemandsData!$D$1:$H$1 = 'To Code In Python'!$B$2) * totalDemandsData!$D$2:$H$127), IF(AND(OR(K34 = "BN", K34 = "D", K34 = "C"), OR(K33="W",K33="AN")),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2" s="4">
        <f t="array" ref="L132">IF(OR(L34="W",L34="AN"), SUMPRODUCT((totalDemandsData!$A$2:$A$127 = "Normal or Better Demands (acre-feet/year)") * (totalDemandsData!$C$2:$C$127 = 'To Code In Python'!L$108) * (totalDemandsData!$D$1:$H$1 = 'To Code In Python'!$B$2) * totalDemandsData!$D$2:$H$127), IF(AND(OR(L34 = "BN", L34 = "D", L34 = "C"), OR(L33="W",L33="AN")),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2" s="4">
        <f t="array" ref="M132">IF(OR(M34="W",M34="AN"), SUMPRODUCT((totalDemandsData!$A$2:$A$127 = "Normal or Better Demands (acre-feet/year)") * (totalDemandsData!$C$2:$C$127 = 'To Code In Python'!M$108) * (totalDemandsData!$D$1:$H$1 = 'To Code In Python'!$B$2) * totalDemandsData!$D$2:$H$127), IF(AND(OR(M34 = "BN", M34 = "D", M34 = "C"), OR(M33="W",M33="AN")),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2" s="4">
        <f t="array" ref="N132">IF(OR(N34="W",N34="AN"), SUMPRODUCT((totalDemandsData!$A$2:$A$127 = "Normal or Better Demands (acre-feet/year)") * (totalDemandsData!$C$2:$C$127 = 'To Code In Python'!N$108) * (totalDemandsData!$D$1:$H$1 = 'To Code In Python'!$B$2) * totalDemandsData!$D$2:$H$127), IF(AND(OR(N34 = "BN", N34 = "D", N34 = "C"), OR(N33="W",N33="AN")),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2" s="4">
        <f t="array" ref="O132">IF(OR(O34="W",O34="AN"), SUMPRODUCT((totalDemandsData!$A$2:$A$127 = "Normal or Better Demands (acre-feet/year)") * (totalDemandsData!$C$2:$C$127 = 'To Code In Python'!O$108) * (totalDemandsData!$D$1:$H$1 = 'To Code In Python'!$B$2) * totalDemandsData!$D$2:$H$127), IF(AND(OR(O34 = "BN", O34 = "D", O34 = "C"), OR(O33="W",O33="AN")),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2" s="4">
        <f t="array" ref="P132">IF(OR(P34="W",P34="AN"), SUMPRODUCT((totalDemandsData!$A$2:$A$127 = "Normal or Better Demands (acre-feet/year)") * (totalDemandsData!$C$2:$C$127 = 'To Code In Python'!P$108) * (totalDemandsData!$D$1:$H$1 = 'To Code In Python'!$B$2) * totalDemandsData!$D$2:$H$127), IF(AND(OR(P34 = "BN", P34 = "D", P34 = "C"), OR(P33="W",P33="AN")),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2" s="4">
        <f t="array" ref="Q132">IF(OR(Q34="W",Q34="AN"), SUMPRODUCT((totalDemandsData!$A$2:$A$127 = "Normal or Better Demands (acre-feet/year)") * (totalDemandsData!$C$2:$C$127 = 'To Code In Python'!Q$108) * (totalDemandsData!$D$1:$H$1 = 'To Code In Python'!$B$2) * totalDemandsData!$D$2:$H$127), IF(AND(OR(Q34 = "BN", Q34 = "D", Q34 = "C"), OR(Q33="W",Q33="AN")),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2" s="4">
        <f t="array" ref="R132">IF(OR(R34="W",R34="AN"), SUMPRODUCT((totalDemandsData!$A$2:$A$127 = "Normal or Better Demands (acre-feet/year)") * (totalDemandsData!$C$2:$C$127 = 'To Code In Python'!R$108) * (totalDemandsData!$D$1:$H$1 = 'To Code In Python'!$B$2) * totalDemandsData!$D$2:$H$127), IF(AND(OR(R34 = "BN", R34 = "D", R34 = "C"), OR(R33="W",R33="AN")),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2" s="4">
        <f t="array" ref="S132">IF(OR(S34="W",S34="AN"), SUMPRODUCT((totalDemandsData!$A$2:$A$127 = "Normal or Better Demands (acre-feet/year)") * (totalDemandsData!$C$2:$C$127 = 'To Code In Python'!S$108) * (totalDemandsData!$D$1:$H$1 = 'To Code In Python'!$B$2) * totalDemandsData!$D$2:$H$127), IF(AND(OR(S34 = "BN", S34 = "D", S34 = "C"), OR(S33="W",S33="AN")),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2" s="4">
        <f t="array" ref="T132">IF(OR(T34="W",T34="AN"), SUMPRODUCT((totalDemandsData!$A$2:$A$127 = "Normal or Better Demands (acre-feet/year)") * (totalDemandsData!$C$2:$C$127 = 'To Code In Python'!T$108) * (totalDemandsData!$D$1:$H$1 = 'To Code In Python'!$B$2) * totalDemandsData!$D$2:$H$127), IF(AND(OR(T34 = "BN", T34 = "D", T34 = "C"), OR(T33="W",T33="AN")),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2" s="4">
        <f t="array" ref="U132">IF(OR(U34="W",U34="AN"), SUMPRODUCT((totalDemandsData!$A$2:$A$127 = "Normal or Better Demands (acre-feet/year)") * (totalDemandsData!$C$2:$C$127 = 'To Code In Python'!U$108) * (totalDemandsData!$D$1:$H$1 = 'To Code In Python'!$B$2) * totalDemandsData!$D$2:$H$127), IF(AND(OR(U34 = "BN", U34 = "D", U34 = "C"), OR(U33="W",U33="AN")),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2" s="4">
        <f t="array" ref="V132">IF(OR(V34="W",V34="AN"), SUMPRODUCT((totalDemandsData!$A$2:$A$127 = "Normal or Better Demands (acre-feet/year)") * (totalDemandsData!$C$2:$C$127 = 'To Code In Python'!V$108) * (totalDemandsData!$D$1:$H$1 = 'To Code In Python'!$B$2) * totalDemandsData!$D$2:$H$127), IF(AND(OR(V34 = "BN", V34 = "D", V34 = "C"), OR(V33="W",V33="AN")),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2" s="4">
        <f t="array" ref="W132">IF(OR(W34="W",W34="AN"), SUMPRODUCT((totalDemandsData!$A$2:$A$127 = "Normal or Better Demands (acre-feet/year)") * (totalDemandsData!$C$2:$C$127 = 'To Code In Python'!W$108) * (totalDemandsData!$D$1:$H$1 = 'To Code In Python'!$B$2) * totalDemandsData!$D$2:$H$127), IF(AND(OR(W34 = "BN", W34 = "D", W34 = "C"), OR(W33="W",W33="AN")),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2" s="4">
        <f t="array" ref="X132">IF(OR(X34="W",X34="AN"), SUMPRODUCT((totalDemandsData!$A$2:$A$127 = "Normal or Better Demands (acre-feet/year)") * (totalDemandsData!$C$2:$C$127 = 'To Code In Python'!X$108) * (totalDemandsData!$D$1:$H$1 = 'To Code In Python'!$B$2) * totalDemandsData!$D$2:$H$127), IF(AND(OR(X34 = "BN", X34 = "D", X34 = "C"), OR(X33="W",X33="AN")),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2" s="4">
        <f t="array" ref="Y132">IF(OR(Y34="W",Y34="AN"), SUMPRODUCT((totalDemandsData!$A$2:$A$127 = "Normal or Better Demands (acre-feet/year)") * (totalDemandsData!$C$2:$C$127 = 'To Code In Python'!Y$108) * (totalDemandsData!$D$1:$H$1 = 'To Code In Python'!$B$2) * totalDemandsData!$D$2:$H$127), IF(AND(OR(Y34 = "BN", Y34 = "D", Y34 = "C"), OR(Y33="W",Y33="AN")),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2" s="4">
        <f t="array" ref="Z132">IF(OR(Z34="W",Z34="AN"), SUMPRODUCT((totalDemandsData!$A$2:$A$127 = "Normal or Better Demands (acre-feet/year)") * (totalDemandsData!$C$2:$C$127 = 'To Code In Python'!Z$108) * (totalDemandsData!$D$1:$H$1 = 'To Code In Python'!$B$2) * totalDemandsData!$D$2:$H$127), IF(AND(OR(Z34 = "BN", Z34 = "D", Z34 = "C"), OR(Z33="W",Z33="AN")),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2" s="4">
        <f t="array" ref="AA132">IF(OR(AA34="W",AA34="AN"), SUMPRODUCT((totalDemandsData!$A$2:$A$127 = "Normal or Better Demands (acre-feet/year)") * (totalDemandsData!$C$2:$C$127 = 'To Code In Python'!AA$108) * (totalDemandsData!$D$1:$H$1 = 'To Code In Python'!$B$2) * totalDemandsData!$D$2:$H$127), IF(AND(OR(AA34 = "BN", AA34 = "D", AA34 = "C"), OR(AA33="W",AA33="AN")),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2" s="4">
        <f t="array" ref="AB132">IF(OR(AB34="W",AB34="AN"), SUMPRODUCT((totalDemandsData!$A$2:$A$127 = "Normal or Better Demands (acre-feet/year)") * (totalDemandsData!$C$2:$C$127 = 'To Code In Python'!AB$108) * (totalDemandsData!$D$1:$H$1 = 'To Code In Python'!$B$2) * totalDemandsData!$D$2:$H$127), IF(AND(OR(AB34 = "BN", AB34 = "D", AB34 = "C"), OR(AB33="W",AB33="AN")),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2" s="4">
        <f t="array" ref="AC132">IF(OR(AC34="W",AC34="AN"), SUMPRODUCT((totalDemandsData!$A$2:$A$127 = "Normal or Better Demands (acre-feet/year)") * (totalDemandsData!$C$2:$C$127 = 'To Code In Python'!AC$108) * (totalDemandsData!$D$1:$H$1 = 'To Code In Python'!$B$2) * totalDemandsData!$D$2:$H$127), IF(AND(OR(AC34 = "BN", AC34 = "D", AC34 = "C"), OR(AC33="W",AC33="AN")),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2" s="4">
        <f t="array" ref="AD132">IF(OR(AD34="W",AD34="AN"), SUMPRODUCT((totalDemandsData!$A$2:$A$127 = "Normal or Better Demands (acre-feet/year)") * (totalDemandsData!$C$2:$C$127 = 'To Code In Python'!AD$108) * (totalDemandsData!$D$1:$H$1 = 'To Code In Python'!$B$2) * totalDemandsData!$D$2:$H$127), IF(AND(OR(AD34 = "BN", AD34 = "D", AD34 = "C"), OR(AD33="W",AD33="AN")),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2" s="4">
        <f t="array" ref="AE132">IF(OR(AE34="W",AE34="AN"), SUMPRODUCT((totalDemandsData!$A$2:$A$127 = "Normal or Better Demands (acre-feet/year)") * (totalDemandsData!$C$2:$C$127 = 'To Code In Python'!AE$108) * (totalDemandsData!$D$1:$H$1 = 'To Code In Python'!$B$2) * totalDemandsData!$D$2:$H$127), IF(AND(OR(AE34 = "BN", AE34 = "D", AE34 = "C"), OR(AE33="W",AE33="AN")),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2" s="4">
        <f t="array" ref="AF132">IF(OR(AF34="W",AF34="AN"), SUMPRODUCT((totalDemandsData!$A$2:$A$127 = "Normal or Better Demands (acre-feet/year)") * (totalDemandsData!$C$2:$C$127 = 'To Code In Python'!AF$108) * (totalDemandsData!$D$1:$H$1 = 'To Code In Python'!$B$2) * totalDemandsData!$D$2:$H$127), IF(AND(OR(AF34 = "BN", AF34 = "D", AF34 = "C"), OR(AF33="W",AF33="AN")),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2" s="4">
        <f t="array" ref="AG132">IF(OR(AG34="W",AG34="AN"), SUMPRODUCT((totalDemandsData!$A$2:$A$127 = "Normal or Better Demands (acre-feet/year)") * (totalDemandsData!$C$2:$C$127 = 'To Code In Python'!AG$108) * (totalDemandsData!$D$1:$H$1 = 'To Code In Python'!$B$2) * totalDemandsData!$D$2:$H$127), IF(AND(OR(AG34 = "BN", AG34 = "D", AG34 = "C"), OR(AG33="W",AG33="AN")),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2" s="4">
        <f t="array" ref="AH132">IF(OR(AH34="W",AH34="AN"), SUMPRODUCT((totalDemandsData!$A$2:$A$127 = "Normal or Better Demands (acre-feet/year)") * (totalDemandsData!$C$2:$C$127 = 'To Code In Python'!AH$108) * (totalDemandsData!$D$1:$H$1 = 'To Code In Python'!$B$2) * totalDemandsData!$D$2:$H$127), IF(AND(OR(AH34 = "BN", AH34 = "D", AH34 = "C"), OR(AH33="W",AH33="AN")),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2" s="4">
        <f t="array" ref="AI132">IF(OR(AI34="W",AI34="AN"), SUMPRODUCT((totalDemandsData!$A$2:$A$127 = "Normal or Better Demands (acre-feet/year)") * (totalDemandsData!$C$2:$C$127 = 'To Code In Python'!AI$108) * (totalDemandsData!$D$1:$H$1 = 'To Code In Python'!$B$2) * totalDemandsData!$D$2:$H$127), IF(AND(OR(AI34 = "BN", AI34 = "D", AI34 = "C"), OR(AI33="W",AI33="AN")),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2" s="4">
        <f t="array" ref="AJ132">IF(OR(AJ34="W",AJ34="AN"), SUMPRODUCT((totalDemandsData!$A$2:$A$127 = "Normal or Better Demands (acre-feet/year)") * (totalDemandsData!$C$2:$C$127 = 'To Code In Python'!AJ$108) * (totalDemandsData!$D$1:$H$1 = 'To Code In Python'!$B$2) * totalDemandsData!$D$2:$H$127), IF(AND(OR(AJ34 = "BN", AJ34 = "D", AJ34 = "C"), OR(AJ33="W",AJ33="AN")),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2" s="4">
        <f t="array" ref="AK132">IF(OR(AK34="W",AK34="AN"), SUMPRODUCT((totalDemandsData!$A$2:$A$127 = "Normal or Better Demands (acre-feet/year)") * (totalDemandsData!$C$2:$C$127 = 'To Code In Python'!AK$108) * (totalDemandsData!$D$1:$H$1 = 'To Code In Python'!$B$2) * totalDemandsData!$D$2:$H$127), IF(AND(OR(AK34 = "BN", AK34 = "D", AK34 = "C"), OR(AK33="W",AK33="AN")),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2" s="4">
        <f t="array" ref="AL132">IF(OR(AL34="W",AL34="AN"), SUMPRODUCT((totalDemandsData!$A$2:$A$127 = "Normal or Better Demands (acre-feet/year)") * (totalDemandsData!$C$2:$C$127 = 'To Code In Python'!AL$108) * (totalDemandsData!$D$1:$H$1 = 'To Code In Python'!$B$2) * totalDemandsData!$D$2:$H$127), IF(AND(OR(AL34 = "BN", AL34 = "D", AL34 = "C"), OR(AL33="W",AL33="AN")),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2" s="4">
        <f t="array" ref="AM132">IF(OR(AM34="W",AM34="AN"), SUMPRODUCT((totalDemandsData!$A$2:$A$127 = "Normal or Better Demands (acre-feet/year)") * (totalDemandsData!$C$2:$C$127 = 'To Code In Python'!AM$108) * (totalDemandsData!$D$1:$H$1 = 'To Code In Python'!$B$2) * totalDemandsData!$D$2:$H$127), IF(AND(OR(AM34 = "BN", AM34 = "D", AM34 = "C"), OR(AM33="W",AM33="AN")),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2" s="4">
        <f t="array" ref="AN132">IF(OR(AN34="W",AN34="AN"), SUMPRODUCT((totalDemandsData!$A$2:$A$127 = "Normal or Better Demands (acre-feet/year)") * (totalDemandsData!$C$2:$C$127 = 'To Code In Python'!AN$108) * (totalDemandsData!$D$1:$H$1 = 'To Code In Python'!$B$2) * totalDemandsData!$D$2:$H$127), IF(AND(OR(AN34 = "BN", AN34 = "D", AN34 = "C"), OR(AN33="W",AN33="AN")),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2" s="4">
        <f t="array" ref="AO132">IF(OR(AO34="W",AO34="AN"), SUMPRODUCT((totalDemandsData!$A$2:$A$127 = "Normal or Better Demands (acre-feet/year)") * (totalDemandsData!$C$2:$C$127 = 'To Code In Python'!AO$108) * (totalDemandsData!$D$1:$H$1 = 'To Code In Python'!$B$2) * totalDemandsData!$D$2:$H$127), IF(AND(OR(AO34 = "BN", AO34 = "D", AO34 = "C"), OR(AO33="W",AO33="AN")),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2" s="4">
        <f t="array" ref="AP132">IF(OR(AP34="W",AP34="AN"), SUMPRODUCT((totalDemandsData!$A$2:$A$127 = "Normal or Better Demands (acre-feet/year)") * (totalDemandsData!$C$2:$C$127 = 'To Code In Python'!AP$108) * (totalDemandsData!$D$1:$H$1 = 'To Code In Python'!$B$2) * totalDemandsData!$D$2:$H$127), IF(AND(OR(AP34 = "BN", AP34 = "D", AP34 = "C"), OR(AP33="W",AP33="AN")),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2" s="4">
        <f t="array" ref="AQ132">IF(OR(AQ34="W",AQ34="AN"), SUMPRODUCT((totalDemandsData!$A$2:$A$127 = "Normal or Better Demands (acre-feet/year)") * (totalDemandsData!$C$2:$C$127 = 'To Code In Python'!AQ$108) * (totalDemandsData!$D$1:$H$1 = 'To Code In Python'!$B$2) * totalDemandsData!$D$2:$H$127), IF(AND(OR(AQ34 = "BN", AQ34 = "D", AQ34 = "C"), OR(AQ33="W",AQ33="AN")),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3" spans="1:43" hidden="1" outlineLevel="1" x14ac:dyDescent="0.35">
      <c r="A133" s="2">
        <v>1946</v>
      </c>
      <c r="B133" s="4">
        <f t="array" ref="B133">IF(OR(B35="W",B35="AN"), SUMPRODUCT((totalDemandsData!$A$2:$A$127 = "Normal or Better Demands (acre-feet/year)") * (totalDemandsData!$C$2:$C$127 = 'To Code In Python'!B$108) * (totalDemandsData!$D$1:$H$1 = 'To Code In Python'!$B$2) * totalDemandsData!$D$2:$H$127), IF(AND(OR(B35 = "BN", B35 = "D", B35 = "C"), OR(B34="W",B34="AN")),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3" s="4">
        <f t="array" ref="C133">IF(OR(C35="W",C35="AN"), SUMPRODUCT((totalDemandsData!$A$2:$A$127 = "Normal or Better Demands (acre-feet/year)") * (totalDemandsData!$C$2:$C$127 = 'To Code In Python'!C$108) * (totalDemandsData!$D$1:$H$1 = 'To Code In Python'!$B$2) * totalDemandsData!$D$2:$H$127), IF(AND(OR(C35 = "BN", C35 = "D", C35 = "C"), OR(C34="W",C34="AN")),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3" s="4">
        <f t="array" ref="D133">IF(OR(D35="W",D35="AN"), SUMPRODUCT((totalDemandsData!$A$2:$A$127 = "Normal or Better Demands (acre-feet/year)") * (totalDemandsData!$C$2:$C$127 = 'To Code In Python'!D$108) * (totalDemandsData!$D$1:$H$1 = 'To Code In Python'!$B$2) * totalDemandsData!$D$2:$H$127), IF(AND(OR(D35 = "BN", D35 = "D", D35 = "C"), OR(D34="W",D34="AN")),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3" s="4">
        <f t="array" ref="E133">IF(OR(E35="W",E35="AN"), SUMPRODUCT((totalDemandsData!$A$2:$A$127 = "Normal or Better Demands (acre-feet/year)") * (totalDemandsData!$C$2:$C$127 = 'To Code In Python'!E$108) * (totalDemandsData!$D$1:$H$1 = 'To Code In Python'!$B$2) * totalDemandsData!$D$2:$H$127), IF(AND(OR(E35 = "BN", E35 = "D", E35 = "C"), OR(E34="W",E34="AN")),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3" s="4">
        <f t="array" ref="F133">IF(OR(F35="W",F35="AN"), SUMPRODUCT((totalDemandsData!$A$2:$A$127 = "Normal or Better Demands (acre-feet/year)") * (totalDemandsData!$C$2:$C$127 = 'To Code In Python'!F$108) * (totalDemandsData!$D$1:$H$1 = 'To Code In Python'!$B$2) * totalDemandsData!$D$2:$H$127), IF(AND(OR(F35 = "BN", F35 = "D", F35 = "C"), OR(F34="W",F34="AN")),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3" s="4">
        <f t="array" ref="G133">IF(OR(G35="W",G35="AN"), SUMPRODUCT((totalDemandsData!$A$2:$A$127 = "Normal or Better Demands (acre-feet/year)") * (totalDemandsData!$C$2:$C$127 = 'To Code In Python'!G$108) * (totalDemandsData!$D$1:$H$1 = 'To Code In Python'!$B$2) * totalDemandsData!$D$2:$H$127), IF(AND(OR(G35 = "BN", G35 = "D", G35 = "C"), OR(G34="W",G34="AN")),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3" s="4">
        <f t="array" ref="H133">IF(OR(H35="W",H35="AN"), SUMPRODUCT((totalDemandsData!$A$2:$A$127 = "Normal or Better Demands (acre-feet/year)") * (totalDemandsData!$C$2:$C$127 = 'To Code In Python'!H$108) * (totalDemandsData!$D$1:$H$1 = 'To Code In Python'!$B$2) * totalDemandsData!$D$2:$H$127), IF(AND(OR(H35 = "BN", H35 = "D", H35 = "C"), OR(H34="W",H34="AN")),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3" s="4">
        <f t="array" ref="I133">IF(OR(I35="W",I35="AN"), SUMPRODUCT((totalDemandsData!$A$2:$A$127 = "Normal or Better Demands (acre-feet/year)") * (totalDemandsData!$C$2:$C$127 = 'To Code In Python'!I$108) * (totalDemandsData!$D$1:$H$1 = 'To Code In Python'!$B$2) * totalDemandsData!$D$2:$H$127), IF(AND(OR(I35 = "BN", I35 = "D", I35 = "C"), OR(I34="W",I34="AN")),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3" s="4">
        <f t="array" ref="J133">IF(OR(J35="W",J35="AN"), SUMPRODUCT((totalDemandsData!$A$2:$A$127 = "Normal or Better Demands (acre-feet/year)") * (totalDemandsData!$C$2:$C$127 = 'To Code In Python'!J$108) * (totalDemandsData!$D$1:$H$1 = 'To Code In Python'!$B$2) * totalDemandsData!$D$2:$H$127), IF(AND(OR(J35 = "BN", J35 = "D", J35 = "C"), OR(J34="W",J34="AN")),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3" s="4">
        <f t="array" ref="K133">IF(OR(K35="W",K35="AN"), SUMPRODUCT((totalDemandsData!$A$2:$A$127 = "Normal or Better Demands (acre-feet/year)") * (totalDemandsData!$C$2:$C$127 = 'To Code In Python'!K$108) * (totalDemandsData!$D$1:$H$1 = 'To Code In Python'!$B$2) * totalDemandsData!$D$2:$H$127), IF(AND(OR(K35 = "BN", K35 = "D", K35 = "C"), OR(K34="W",K34="AN")),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3" s="4">
        <f t="array" ref="L133">IF(OR(L35="W",L35="AN"), SUMPRODUCT((totalDemandsData!$A$2:$A$127 = "Normal or Better Demands (acre-feet/year)") * (totalDemandsData!$C$2:$C$127 = 'To Code In Python'!L$108) * (totalDemandsData!$D$1:$H$1 = 'To Code In Python'!$B$2) * totalDemandsData!$D$2:$H$127), IF(AND(OR(L35 = "BN", L35 = "D", L35 = "C"), OR(L34="W",L34="AN")),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3" s="4">
        <f t="array" ref="M133">IF(OR(M35="W",M35="AN"), SUMPRODUCT((totalDemandsData!$A$2:$A$127 = "Normal or Better Demands (acre-feet/year)") * (totalDemandsData!$C$2:$C$127 = 'To Code In Python'!M$108) * (totalDemandsData!$D$1:$H$1 = 'To Code In Python'!$B$2) * totalDemandsData!$D$2:$H$127), IF(AND(OR(M35 = "BN", M35 = "D", M35 = "C"), OR(M34="W",M34="AN")),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3" s="4">
        <f t="array" ref="N133">IF(OR(N35="W",N35="AN"), SUMPRODUCT((totalDemandsData!$A$2:$A$127 = "Normal or Better Demands (acre-feet/year)") * (totalDemandsData!$C$2:$C$127 = 'To Code In Python'!N$108) * (totalDemandsData!$D$1:$H$1 = 'To Code In Python'!$B$2) * totalDemandsData!$D$2:$H$127), IF(AND(OR(N35 = "BN", N35 = "D", N35 = "C"), OR(N34="W",N34="AN")),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3" s="4">
        <f t="array" ref="O133">IF(OR(O35="W",O35="AN"), SUMPRODUCT((totalDemandsData!$A$2:$A$127 = "Normal or Better Demands (acre-feet/year)") * (totalDemandsData!$C$2:$C$127 = 'To Code In Python'!O$108) * (totalDemandsData!$D$1:$H$1 = 'To Code In Python'!$B$2) * totalDemandsData!$D$2:$H$127), IF(AND(OR(O35 = "BN", O35 = "D", O35 = "C"), OR(O34="W",O34="AN")),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3" s="4">
        <f t="array" ref="P133">IF(OR(P35="W",P35="AN"), SUMPRODUCT((totalDemandsData!$A$2:$A$127 = "Normal or Better Demands (acre-feet/year)") * (totalDemandsData!$C$2:$C$127 = 'To Code In Python'!P$108) * (totalDemandsData!$D$1:$H$1 = 'To Code In Python'!$B$2) * totalDemandsData!$D$2:$H$127), IF(AND(OR(P35 = "BN", P35 = "D", P35 = "C"), OR(P34="W",P34="AN")),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3" s="4">
        <f t="array" ref="Q133">IF(OR(Q35="W",Q35="AN"), SUMPRODUCT((totalDemandsData!$A$2:$A$127 = "Normal or Better Demands (acre-feet/year)") * (totalDemandsData!$C$2:$C$127 = 'To Code In Python'!Q$108) * (totalDemandsData!$D$1:$H$1 = 'To Code In Python'!$B$2) * totalDemandsData!$D$2:$H$127), IF(AND(OR(Q35 = "BN", Q35 = "D", Q35 = "C"), OR(Q34="W",Q34="AN")),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3" s="4">
        <f t="array" ref="R133">IF(OR(R35="W",R35="AN"), SUMPRODUCT((totalDemandsData!$A$2:$A$127 = "Normal or Better Demands (acre-feet/year)") * (totalDemandsData!$C$2:$C$127 = 'To Code In Python'!R$108) * (totalDemandsData!$D$1:$H$1 = 'To Code In Python'!$B$2) * totalDemandsData!$D$2:$H$127), IF(AND(OR(R35 = "BN", R35 = "D", R35 = "C"), OR(R34="W",R34="AN")),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3" s="4">
        <f t="array" ref="S133">IF(OR(S35="W",S35="AN"), SUMPRODUCT((totalDemandsData!$A$2:$A$127 = "Normal or Better Demands (acre-feet/year)") * (totalDemandsData!$C$2:$C$127 = 'To Code In Python'!S$108) * (totalDemandsData!$D$1:$H$1 = 'To Code In Python'!$B$2) * totalDemandsData!$D$2:$H$127), IF(AND(OR(S35 = "BN", S35 = "D", S35 = "C"), OR(S34="W",S34="AN")),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3" s="4">
        <f t="array" ref="T133">IF(OR(T35="W",T35="AN"), SUMPRODUCT((totalDemandsData!$A$2:$A$127 = "Normal or Better Demands (acre-feet/year)") * (totalDemandsData!$C$2:$C$127 = 'To Code In Python'!T$108) * (totalDemandsData!$D$1:$H$1 = 'To Code In Python'!$B$2) * totalDemandsData!$D$2:$H$127), IF(AND(OR(T35 = "BN", T35 = "D", T35 = "C"), OR(T34="W",T34="AN")),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3" s="4">
        <f t="array" ref="U133">IF(OR(U35="W",U35="AN"), SUMPRODUCT((totalDemandsData!$A$2:$A$127 = "Normal or Better Demands (acre-feet/year)") * (totalDemandsData!$C$2:$C$127 = 'To Code In Python'!U$108) * (totalDemandsData!$D$1:$H$1 = 'To Code In Python'!$B$2) * totalDemandsData!$D$2:$H$127), IF(AND(OR(U35 = "BN", U35 = "D", U35 = "C"), OR(U34="W",U34="AN")),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3" s="4">
        <f t="array" ref="V133">IF(OR(V35="W",V35="AN"), SUMPRODUCT((totalDemandsData!$A$2:$A$127 = "Normal or Better Demands (acre-feet/year)") * (totalDemandsData!$C$2:$C$127 = 'To Code In Python'!V$108) * (totalDemandsData!$D$1:$H$1 = 'To Code In Python'!$B$2) * totalDemandsData!$D$2:$H$127), IF(AND(OR(V35 = "BN", V35 = "D", V35 = "C"), OR(V34="W",V34="AN")),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3" s="4">
        <f t="array" ref="W133">IF(OR(W35="W",W35="AN"), SUMPRODUCT((totalDemandsData!$A$2:$A$127 = "Normal or Better Demands (acre-feet/year)") * (totalDemandsData!$C$2:$C$127 = 'To Code In Python'!W$108) * (totalDemandsData!$D$1:$H$1 = 'To Code In Python'!$B$2) * totalDemandsData!$D$2:$H$127), IF(AND(OR(W35 = "BN", W35 = "D", W35 = "C"), OR(W34="W",W34="AN")),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3" s="4">
        <f t="array" ref="X133">IF(OR(X35="W",X35="AN"), SUMPRODUCT((totalDemandsData!$A$2:$A$127 = "Normal or Better Demands (acre-feet/year)") * (totalDemandsData!$C$2:$C$127 = 'To Code In Python'!X$108) * (totalDemandsData!$D$1:$H$1 = 'To Code In Python'!$B$2) * totalDemandsData!$D$2:$H$127), IF(AND(OR(X35 = "BN", X35 = "D", X35 = "C"), OR(X34="W",X34="AN")),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3" s="4">
        <f t="array" ref="Y133">IF(OR(Y35="W",Y35="AN"), SUMPRODUCT((totalDemandsData!$A$2:$A$127 = "Normal or Better Demands (acre-feet/year)") * (totalDemandsData!$C$2:$C$127 = 'To Code In Python'!Y$108) * (totalDemandsData!$D$1:$H$1 = 'To Code In Python'!$B$2) * totalDemandsData!$D$2:$H$127), IF(AND(OR(Y35 = "BN", Y35 = "D", Y35 = "C"), OR(Y34="W",Y34="AN")),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3" s="4">
        <f t="array" ref="Z133">IF(OR(Z35="W",Z35="AN"), SUMPRODUCT((totalDemandsData!$A$2:$A$127 = "Normal or Better Demands (acre-feet/year)") * (totalDemandsData!$C$2:$C$127 = 'To Code In Python'!Z$108) * (totalDemandsData!$D$1:$H$1 = 'To Code In Python'!$B$2) * totalDemandsData!$D$2:$H$127), IF(AND(OR(Z35 = "BN", Z35 = "D", Z35 = "C"), OR(Z34="W",Z34="AN")),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3" s="4">
        <f t="array" ref="AA133">IF(OR(AA35="W",AA35="AN"), SUMPRODUCT((totalDemandsData!$A$2:$A$127 = "Normal or Better Demands (acre-feet/year)") * (totalDemandsData!$C$2:$C$127 = 'To Code In Python'!AA$108) * (totalDemandsData!$D$1:$H$1 = 'To Code In Python'!$B$2) * totalDemandsData!$D$2:$H$127), IF(AND(OR(AA35 = "BN", AA35 = "D", AA35 = "C"), OR(AA34="W",AA34="AN")),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3" s="4">
        <f t="array" ref="AB133">IF(OR(AB35="W",AB35="AN"), SUMPRODUCT((totalDemandsData!$A$2:$A$127 = "Normal or Better Demands (acre-feet/year)") * (totalDemandsData!$C$2:$C$127 = 'To Code In Python'!AB$108) * (totalDemandsData!$D$1:$H$1 = 'To Code In Python'!$B$2) * totalDemandsData!$D$2:$H$127), IF(AND(OR(AB35 = "BN", AB35 = "D", AB35 = "C"), OR(AB34="W",AB34="AN")),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3" s="4">
        <f t="array" ref="AC133">IF(OR(AC35="W",AC35="AN"), SUMPRODUCT((totalDemandsData!$A$2:$A$127 = "Normal or Better Demands (acre-feet/year)") * (totalDemandsData!$C$2:$C$127 = 'To Code In Python'!AC$108) * (totalDemandsData!$D$1:$H$1 = 'To Code In Python'!$B$2) * totalDemandsData!$D$2:$H$127), IF(AND(OR(AC35 = "BN", AC35 = "D", AC35 = "C"), OR(AC34="W",AC34="AN")),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3" s="4">
        <f t="array" ref="AD133">IF(OR(AD35="W",AD35="AN"), SUMPRODUCT((totalDemandsData!$A$2:$A$127 = "Normal or Better Demands (acre-feet/year)") * (totalDemandsData!$C$2:$C$127 = 'To Code In Python'!AD$108) * (totalDemandsData!$D$1:$H$1 = 'To Code In Python'!$B$2) * totalDemandsData!$D$2:$H$127), IF(AND(OR(AD35 = "BN", AD35 = "D", AD35 = "C"), OR(AD34="W",AD34="AN")),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3" s="4">
        <f t="array" ref="AE133">IF(OR(AE35="W",AE35="AN"), SUMPRODUCT((totalDemandsData!$A$2:$A$127 = "Normal or Better Demands (acre-feet/year)") * (totalDemandsData!$C$2:$C$127 = 'To Code In Python'!AE$108) * (totalDemandsData!$D$1:$H$1 = 'To Code In Python'!$B$2) * totalDemandsData!$D$2:$H$127), IF(AND(OR(AE35 = "BN", AE35 = "D", AE35 = "C"), OR(AE34="W",AE34="AN")),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3" s="4">
        <f t="array" ref="AF133">IF(OR(AF35="W",AF35="AN"), SUMPRODUCT((totalDemandsData!$A$2:$A$127 = "Normal or Better Demands (acre-feet/year)") * (totalDemandsData!$C$2:$C$127 = 'To Code In Python'!AF$108) * (totalDemandsData!$D$1:$H$1 = 'To Code In Python'!$B$2) * totalDemandsData!$D$2:$H$127), IF(AND(OR(AF35 = "BN", AF35 = "D", AF35 = "C"), OR(AF34="W",AF34="AN")),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3" s="4">
        <f t="array" ref="AG133">IF(OR(AG35="W",AG35="AN"), SUMPRODUCT((totalDemandsData!$A$2:$A$127 = "Normal or Better Demands (acre-feet/year)") * (totalDemandsData!$C$2:$C$127 = 'To Code In Python'!AG$108) * (totalDemandsData!$D$1:$H$1 = 'To Code In Python'!$B$2) * totalDemandsData!$D$2:$H$127), IF(AND(OR(AG35 = "BN", AG35 = "D", AG35 = "C"), OR(AG34="W",AG34="AN")),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3" s="4">
        <f t="array" ref="AH133">IF(OR(AH35="W",AH35="AN"), SUMPRODUCT((totalDemandsData!$A$2:$A$127 = "Normal or Better Demands (acre-feet/year)") * (totalDemandsData!$C$2:$C$127 = 'To Code In Python'!AH$108) * (totalDemandsData!$D$1:$H$1 = 'To Code In Python'!$B$2) * totalDemandsData!$D$2:$H$127), IF(AND(OR(AH35 = "BN", AH35 = "D", AH35 = "C"), OR(AH34="W",AH34="AN")),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3" s="4">
        <f t="array" ref="AI133">IF(OR(AI35="W",AI35="AN"), SUMPRODUCT((totalDemandsData!$A$2:$A$127 = "Normal or Better Demands (acre-feet/year)") * (totalDemandsData!$C$2:$C$127 = 'To Code In Python'!AI$108) * (totalDemandsData!$D$1:$H$1 = 'To Code In Python'!$B$2) * totalDemandsData!$D$2:$H$127), IF(AND(OR(AI35 = "BN", AI35 = "D", AI35 = "C"), OR(AI34="W",AI34="AN")),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3" s="4">
        <f t="array" ref="AJ133">IF(OR(AJ35="W",AJ35="AN"), SUMPRODUCT((totalDemandsData!$A$2:$A$127 = "Normal or Better Demands (acre-feet/year)") * (totalDemandsData!$C$2:$C$127 = 'To Code In Python'!AJ$108) * (totalDemandsData!$D$1:$H$1 = 'To Code In Python'!$B$2) * totalDemandsData!$D$2:$H$127), IF(AND(OR(AJ35 = "BN", AJ35 = "D", AJ35 = "C"), OR(AJ34="W",AJ34="AN")),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3" s="4">
        <f t="array" ref="AK133">IF(OR(AK35="W",AK35="AN"), SUMPRODUCT((totalDemandsData!$A$2:$A$127 = "Normal or Better Demands (acre-feet/year)") * (totalDemandsData!$C$2:$C$127 = 'To Code In Python'!AK$108) * (totalDemandsData!$D$1:$H$1 = 'To Code In Python'!$B$2) * totalDemandsData!$D$2:$H$127), IF(AND(OR(AK35 = "BN", AK35 = "D", AK35 = "C"), OR(AK34="W",AK34="AN")),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3" s="4">
        <f t="array" ref="AL133">IF(OR(AL35="W",AL35="AN"), SUMPRODUCT((totalDemandsData!$A$2:$A$127 = "Normal or Better Demands (acre-feet/year)") * (totalDemandsData!$C$2:$C$127 = 'To Code In Python'!AL$108) * (totalDemandsData!$D$1:$H$1 = 'To Code In Python'!$B$2) * totalDemandsData!$D$2:$H$127), IF(AND(OR(AL35 = "BN", AL35 = "D", AL35 = "C"), OR(AL34="W",AL34="AN")),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3" s="4">
        <f t="array" ref="AM133">IF(OR(AM35="W",AM35="AN"), SUMPRODUCT((totalDemandsData!$A$2:$A$127 = "Normal or Better Demands (acre-feet/year)") * (totalDemandsData!$C$2:$C$127 = 'To Code In Python'!AM$108) * (totalDemandsData!$D$1:$H$1 = 'To Code In Python'!$B$2) * totalDemandsData!$D$2:$H$127), IF(AND(OR(AM35 = "BN", AM35 = "D", AM35 = "C"), OR(AM34="W",AM34="AN")),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3" s="4">
        <f t="array" ref="AN133">IF(OR(AN35="W",AN35="AN"), SUMPRODUCT((totalDemandsData!$A$2:$A$127 = "Normal or Better Demands (acre-feet/year)") * (totalDemandsData!$C$2:$C$127 = 'To Code In Python'!AN$108) * (totalDemandsData!$D$1:$H$1 = 'To Code In Python'!$B$2) * totalDemandsData!$D$2:$H$127), IF(AND(OR(AN35 = "BN", AN35 = "D", AN35 = "C"), OR(AN34="W",AN34="AN")),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3" s="4">
        <f t="array" ref="AO133">IF(OR(AO35="W",AO35="AN"), SUMPRODUCT((totalDemandsData!$A$2:$A$127 = "Normal or Better Demands (acre-feet/year)") * (totalDemandsData!$C$2:$C$127 = 'To Code In Python'!AO$108) * (totalDemandsData!$D$1:$H$1 = 'To Code In Python'!$B$2) * totalDemandsData!$D$2:$H$127), IF(AND(OR(AO35 = "BN", AO35 = "D", AO35 = "C"), OR(AO34="W",AO34="AN")),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3" s="4">
        <f t="array" ref="AP133">IF(OR(AP35="W",AP35="AN"), SUMPRODUCT((totalDemandsData!$A$2:$A$127 = "Normal or Better Demands (acre-feet/year)") * (totalDemandsData!$C$2:$C$127 = 'To Code In Python'!AP$108) * (totalDemandsData!$D$1:$H$1 = 'To Code In Python'!$B$2) * totalDemandsData!$D$2:$H$127), IF(AND(OR(AP35 = "BN", AP35 = "D", AP35 = "C"), OR(AP34="W",AP34="AN")),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3" s="4">
        <f t="array" ref="AQ133">IF(OR(AQ35="W",AQ35="AN"), SUMPRODUCT((totalDemandsData!$A$2:$A$127 = "Normal or Better Demands (acre-feet/year)") * (totalDemandsData!$C$2:$C$127 = 'To Code In Python'!AQ$108) * (totalDemandsData!$D$1:$H$1 = 'To Code In Python'!$B$2) * totalDemandsData!$D$2:$H$127), IF(AND(OR(AQ35 = "BN", AQ35 = "D", AQ35 = "C"), OR(AQ34="W",AQ34="AN")),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4" spans="1:43" hidden="1" outlineLevel="1" x14ac:dyDescent="0.35">
      <c r="A134" s="2">
        <v>1947</v>
      </c>
      <c r="B134" s="4">
        <f t="array" ref="B134">IF(OR(B36="W",B36="AN"), SUMPRODUCT((totalDemandsData!$A$2:$A$127 = "Normal or Better Demands (acre-feet/year)") * (totalDemandsData!$C$2:$C$127 = 'To Code In Python'!B$108) * (totalDemandsData!$D$1:$H$1 = 'To Code In Python'!$B$2) * totalDemandsData!$D$2:$H$127), IF(AND(OR(B36 = "BN", B36 = "D", B36 = "C"), OR(B35="W",B35="AN")),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4" s="4">
        <f t="array" ref="C134">IF(OR(C36="W",C36="AN"), SUMPRODUCT((totalDemandsData!$A$2:$A$127 = "Normal or Better Demands (acre-feet/year)") * (totalDemandsData!$C$2:$C$127 = 'To Code In Python'!C$108) * (totalDemandsData!$D$1:$H$1 = 'To Code In Python'!$B$2) * totalDemandsData!$D$2:$H$127), IF(AND(OR(C36 = "BN", C36 = "D", C36 = "C"), OR(C35="W",C35="AN")),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4" s="4">
        <f t="array" ref="D134">IF(OR(D36="W",D36="AN"), SUMPRODUCT((totalDemandsData!$A$2:$A$127 = "Normal or Better Demands (acre-feet/year)") * (totalDemandsData!$C$2:$C$127 = 'To Code In Python'!D$108) * (totalDemandsData!$D$1:$H$1 = 'To Code In Python'!$B$2) * totalDemandsData!$D$2:$H$127), IF(AND(OR(D36 = "BN", D36 = "D", D36 = "C"), OR(D35="W",D35="AN")),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4" s="4">
        <f t="array" ref="E134">IF(OR(E36="W",E36="AN"), SUMPRODUCT((totalDemandsData!$A$2:$A$127 = "Normal or Better Demands (acre-feet/year)") * (totalDemandsData!$C$2:$C$127 = 'To Code In Python'!E$108) * (totalDemandsData!$D$1:$H$1 = 'To Code In Python'!$B$2) * totalDemandsData!$D$2:$H$127), IF(AND(OR(E36 = "BN", E36 = "D", E36 = "C"), OR(E35="W",E35="AN")),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4" s="4">
        <f t="array" ref="F134">IF(OR(F36="W",F36="AN"), SUMPRODUCT((totalDemandsData!$A$2:$A$127 = "Normal or Better Demands (acre-feet/year)") * (totalDemandsData!$C$2:$C$127 = 'To Code In Python'!F$108) * (totalDemandsData!$D$1:$H$1 = 'To Code In Python'!$B$2) * totalDemandsData!$D$2:$H$127), IF(AND(OR(F36 = "BN", F36 = "D", F36 = "C"), OR(F35="W",F35="AN")),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4" s="4">
        <f t="array" ref="G134">IF(OR(G36="W",G36="AN"), SUMPRODUCT((totalDemandsData!$A$2:$A$127 = "Normal or Better Demands (acre-feet/year)") * (totalDemandsData!$C$2:$C$127 = 'To Code In Python'!G$108) * (totalDemandsData!$D$1:$H$1 = 'To Code In Python'!$B$2) * totalDemandsData!$D$2:$H$127), IF(AND(OR(G36 = "BN", G36 = "D", G36 = "C"), OR(G35="W",G35="AN")),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4" s="4">
        <f t="array" ref="H134">IF(OR(H36="W",H36="AN"), SUMPRODUCT((totalDemandsData!$A$2:$A$127 = "Normal or Better Demands (acre-feet/year)") * (totalDemandsData!$C$2:$C$127 = 'To Code In Python'!H$108) * (totalDemandsData!$D$1:$H$1 = 'To Code In Python'!$B$2) * totalDemandsData!$D$2:$H$127), IF(AND(OR(H36 = "BN", H36 = "D", H36 = "C"), OR(H35="W",H35="AN")),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4" s="4">
        <f t="array" ref="I134">IF(OR(I36="W",I36="AN"), SUMPRODUCT((totalDemandsData!$A$2:$A$127 = "Normal or Better Demands (acre-feet/year)") * (totalDemandsData!$C$2:$C$127 = 'To Code In Python'!I$108) * (totalDemandsData!$D$1:$H$1 = 'To Code In Python'!$B$2) * totalDemandsData!$D$2:$H$127), IF(AND(OR(I36 = "BN", I36 = "D", I36 = "C"), OR(I35="W",I35="AN")),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4" s="4">
        <f t="array" ref="J134">IF(OR(J36="W",J36="AN"), SUMPRODUCT((totalDemandsData!$A$2:$A$127 = "Normal or Better Demands (acre-feet/year)") * (totalDemandsData!$C$2:$C$127 = 'To Code In Python'!J$108) * (totalDemandsData!$D$1:$H$1 = 'To Code In Python'!$B$2) * totalDemandsData!$D$2:$H$127), IF(AND(OR(J36 = "BN", J36 = "D", J36 = "C"), OR(J35="W",J35="AN")),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4" s="4">
        <f t="array" ref="K134">IF(OR(K36="W",K36="AN"), SUMPRODUCT((totalDemandsData!$A$2:$A$127 = "Normal or Better Demands (acre-feet/year)") * (totalDemandsData!$C$2:$C$127 = 'To Code In Python'!K$108) * (totalDemandsData!$D$1:$H$1 = 'To Code In Python'!$B$2) * totalDemandsData!$D$2:$H$127), IF(AND(OR(K36 = "BN", K36 = "D", K36 = "C"), OR(K35="W",K35="AN")),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4" s="4">
        <f t="array" ref="L134">IF(OR(L36="W",L36="AN"), SUMPRODUCT((totalDemandsData!$A$2:$A$127 = "Normal or Better Demands (acre-feet/year)") * (totalDemandsData!$C$2:$C$127 = 'To Code In Python'!L$108) * (totalDemandsData!$D$1:$H$1 = 'To Code In Python'!$B$2) * totalDemandsData!$D$2:$H$127), IF(AND(OR(L36 = "BN", L36 = "D", L36 = "C"), OR(L35="W",L35="AN")),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4" s="4">
        <f t="array" ref="M134">IF(OR(M36="W",M36="AN"), SUMPRODUCT((totalDemandsData!$A$2:$A$127 = "Normal or Better Demands (acre-feet/year)") * (totalDemandsData!$C$2:$C$127 = 'To Code In Python'!M$108) * (totalDemandsData!$D$1:$H$1 = 'To Code In Python'!$B$2) * totalDemandsData!$D$2:$H$127), IF(AND(OR(M36 = "BN", M36 = "D", M36 = "C"), OR(M35="W",M35="AN")),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4" s="4">
        <f t="array" ref="N134">IF(OR(N36="W",N36="AN"), SUMPRODUCT((totalDemandsData!$A$2:$A$127 = "Normal or Better Demands (acre-feet/year)") * (totalDemandsData!$C$2:$C$127 = 'To Code In Python'!N$108) * (totalDemandsData!$D$1:$H$1 = 'To Code In Python'!$B$2) * totalDemandsData!$D$2:$H$127), IF(AND(OR(N36 = "BN", N36 = "D", N36 = "C"), OR(N35="W",N35="AN")),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34" s="4">
        <f t="array" ref="O134">IF(OR(O36="W",O36="AN"), SUMPRODUCT((totalDemandsData!$A$2:$A$127 = "Normal or Better Demands (acre-feet/year)") * (totalDemandsData!$C$2:$C$127 = 'To Code In Python'!O$108) * (totalDemandsData!$D$1:$H$1 = 'To Code In Python'!$B$2) * totalDemandsData!$D$2:$H$127), IF(AND(OR(O36 = "BN", O36 = "D", O36 = "C"), OR(O35="W",O35="AN")),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34" s="4">
        <f t="array" ref="P134">IF(OR(P36="W",P36="AN"), SUMPRODUCT((totalDemandsData!$A$2:$A$127 = "Normal or Better Demands (acre-feet/year)") * (totalDemandsData!$C$2:$C$127 = 'To Code In Python'!P$108) * (totalDemandsData!$D$1:$H$1 = 'To Code In Python'!$B$2) * totalDemandsData!$D$2:$H$127), IF(AND(OR(P36 = "BN", P36 = "D", P36 = "C"), OR(P35="W",P35="AN")),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34" s="4">
        <f t="array" ref="Q134">IF(OR(Q36="W",Q36="AN"), SUMPRODUCT((totalDemandsData!$A$2:$A$127 = "Normal or Better Demands (acre-feet/year)") * (totalDemandsData!$C$2:$C$127 = 'To Code In Python'!Q$108) * (totalDemandsData!$D$1:$H$1 = 'To Code In Python'!$B$2) * totalDemandsData!$D$2:$H$127), IF(AND(OR(Q36 = "BN", Q36 = "D", Q36 = "C"), OR(Q35="W",Q35="AN")),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34" s="4">
        <f t="array" ref="R134">IF(OR(R36="W",R36="AN"), SUMPRODUCT((totalDemandsData!$A$2:$A$127 = "Normal or Better Demands (acre-feet/year)") * (totalDemandsData!$C$2:$C$127 = 'To Code In Python'!R$108) * (totalDemandsData!$D$1:$H$1 = 'To Code In Python'!$B$2) * totalDemandsData!$D$2:$H$127), IF(AND(OR(R36 = "BN", R36 = "D", R36 = "C"), OR(R35="W",R35="AN")),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34" s="4">
        <f t="array" ref="S134">IF(OR(S36="W",S36="AN"), SUMPRODUCT((totalDemandsData!$A$2:$A$127 = "Normal or Better Demands (acre-feet/year)") * (totalDemandsData!$C$2:$C$127 = 'To Code In Python'!S$108) * (totalDemandsData!$D$1:$H$1 = 'To Code In Python'!$B$2) * totalDemandsData!$D$2:$H$127), IF(AND(OR(S36 = "BN", S36 = "D", S36 = "C"), OR(S35="W",S35="AN")),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34" s="4">
        <f t="array" ref="T134">IF(OR(T36="W",T36="AN"), SUMPRODUCT((totalDemandsData!$A$2:$A$127 = "Normal or Better Demands (acre-feet/year)") * (totalDemandsData!$C$2:$C$127 = 'To Code In Python'!T$108) * (totalDemandsData!$D$1:$H$1 = 'To Code In Python'!$B$2) * totalDemandsData!$D$2:$H$127), IF(AND(OR(T36 = "BN", T36 = "D", T36 = "C"), OR(T35="W",T35="AN")),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34" s="4">
        <f t="array" ref="U134">IF(OR(U36="W",U36="AN"), SUMPRODUCT((totalDemandsData!$A$2:$A$127 = "Normal or Better Demands (acre-feet/year)") * (totalDemandsData!$C$2:$C$127 = 'To Code In Python'!U$108) * (totalDemandsData!$D$1:$H$1 = 'To Code In Python'!$B$2) * totalDemandsData!$D$2:$H$127), IF(AND(OR(U36 = "BN", U36 = "D", U36 = "C"), OR(U35="W",U35="AN")),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34" s="4">
        <f t="array" ref="V134">IF(OR(V36="W",V36="AN"), SUMPRODUCT((totalDemandsData!$A$2:$A$127 = "Normal or Better Demands (acre-feet/year)") * (totalDemandsData!$C$2:$C$127 = 'To Code In Python'!V$108) * (totalDemandsData!$D$1:$H$1 = 'To Code In Python'!$B$2) * totalDemandsData!$D$2:$H$127), IF(AND(OR(V36 = "BN", V36 = "D", V36 = "C"), OR(V35="W",V35="AN")),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34" s="4">
        <f t="array" ref="W134">IF(OR(W36="W",W36="AN"), SUMPRODUCT((totalDemandsData!$A$2:$A$127 = "Normal or Better Demands (acre-feet/year)") * (totalDemandsData!$C$2:$C$127 = 'To Code In Python'!W$108) * (totalDemandsData!$D$1:$H$1 = 'To Code In Python'!$B$2) * totalDemandsData!$D$2:$H$127), IF(AND(OR(W36 = "BN", W36 = "D", W36 = "C"), OR(W35="W",W35="AN")),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34" s="4">
        <f t="array" ref="X134">IF(OR(X36="W",X36="AN"), SUMPRODUCT((totalDemandsData!$A$2:$A$127 = "Normal or Better Demands (acre-feet/year)") * (totalDemandsData!$C$2:$C$127 = 'To Code In Python'!X$108) * (totalDemandsData!$D$1:$H$1 = 'To Code In Python'!$B$2) * totalDemandsData!$D$2:$H$127), IF(AND(OR(X36 = "BN", X36 = "D", X36 = "C"), OR(X35="W",X35="AN")),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4" s="4">
        <f t="array" ref="Y134">IF(OR(Y36="W",Y36="AN"), SUMPRODUCT((totalDemandsData!$A$2:$A$127 = "Normal or Better Demands (acre-feet/year)") * (totalDemandsData!$C$2:$C$127 = 'To Code In Python'!Y$108) * (totalDemandsData!$D$1:$H$1 = 'To Code In Python'!$B$2) * totalDemandsData!$D$2:$H$127), IF(AND(OR(Y36 = "BN", Y36 = "D", Y36 = "C"), OR(Y35="W",Y35="AN")),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4" s="4">
        <f t="array" ref="Z134">IF(OR(Z36="W",Z36="AN"), SUMPRODUCT((totalDemandsData!$A$2:$A$127 = "Normal or Better Demands (acre-feet/year)") * (totalDemandsData!$C$2:$C$127 = 'To Code In Python'!Z$108) * (totalDemandsData!$D$1:$H$1 = 'To Code In Python'!$B$2) * totalDemandsData!$D$2:$H$127), IF(AND(OR(Z36 = "BN", Z36 = "D", Z36 = "C"), OR(Z35="W",Z35="AN")),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4" s="4">
        <f t="array" ref="AA134">IF(OR(AA36="W",AA36="AN"), SUMPRODUCT((totalDemandsData!$A$2:$A$127 = "Normal or Better Demands (acre-feet/year)") * (totalDemandsData!$C$2:$C$127 = 'To Code In Python'!AA$108) * (totalDemandsData!$D$1:$H$1 = 'To Code In Python'!$B$2) * totalDemandsData!$D$2:$H$127), IF(AND(OR(AA36 = "BN", AA36 = "D", AA36 = "C"), OR(AA35="W",AA35="AN")),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4" s="4">
        <f t="array" ref="AB134">IF(OR(AB36="W",AB36="AN"), SUMPRODUCT((totalDemandsData!$A$2:$A$127 = "Normal or Better Demands (acre-feet/year)") * (totalDemandsData!$C$2:$C$127 = 'To Code In Python'!AB$108) * (totalDemandsData!$D$1:$H$1 = 'To Code In Python'!$B$2) * totalDemandsData!$D$2:$H$127), IF(AND(OR(AB36 = "BN", AB36 = "D", AB36 = "C"), OR(AB35="W",AB35="AN")),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4" s="4">
        <f t="array" ref="AC134">IF(OR(AC36="W",AC36="AN"), SUMPRODUCT((totalDemandsData!$A$2:$A$127 = "Normal or Better Demands (acre-feet/year)") * (totalDemandsData!$C$2:$C$127 = 'To Code In Python'!AC$108) * (totalDemandsData!$D$1:$H$1 = 'To Code In Python'!$B$2) * totalDemandsData!$D$2:$H$127), IF(AND(OR(AC36 = "BN", AC36 = "D", AC36 = "C"), OR(AC35="W",AC35="AN")),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4" s="4">
        <f t="array" ref="AD134">IF(OR(AD36="W",AD36="AN"), SUMPRODUCT((totalDemandsData!$A$2:$A$127 = "Normal or Better Demands (acre-feet/year)") * (totalDemandsData!$C$2:$C$127 = 'To Code In Python'!AD$108) * (totalDemandsData!$D$1:$H$1 = 'To Code In Python'!$B$2) * totalDemandsData!$D$2:$H$127), IF(AND(OR(AD36 = "BN", AD36 = "D", AD36 = "C"), OR(AD35="W",AD35="AN")),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34" s="4">
        <f t="array" ref="AE134">IF(OR(AE36="W",AE36="AN"), SUMPRODUCT((totalDemandsData!$A$2:$A$127 = "Normal or Better Demands (acre-feet/year)") * (totalDemandsData!$C$2:$C$127 = 'To Code In Python'!AE$108) * (totalDemandsData!$D$1:$H$1 = 'To Code In Python'!$B$2) * totalDemandsData!$D$2:$H$127), IF(AND(OR(AE36 = "BN", AE36 = "D", AE36 = "C"), OR(AE35="W",AE35="AN")),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34" s="4">
        <f t="array" ref="AF134">IF(OR(AF36="W",AF36="AN"), SUMPRODUCT((totalDemandsData!$A$2:$A$127 = "Normal or Better Demands (acre-feet/year)") * (totalDemandsData!$C$2:$C$127 = 'To Code In Python'!AF$108) * (totalDemandsData!$D$1:$H$1 = 'To Code In Python'!$B$2) * totalDemandsData!$D$2:$H$127), IF(AND(OR(AF36 = "BN", AF36 = "D", AF36 = "C"), OR(AF35="W",AF35="AN")),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34" s="4">
        <f t="array" ref="AG134">IF(OR(AG36="W",AG36="AN"), SUMPRODUCT((totalDemandsData!$A$2:$A$127 = "Normal or Better Demands (acre-feet/year)") * (totalDemandsData!$C$2:$C$127 = 'To Code In Python'!AG$108) * (totalDemandsData!$D$1:$H$1 = 'To Code In Python'!$B$2) * totalDemandsData!$D$2:$H$127), IF(AND(OR(AG36 = "BN", AG36 = "D", AG36 = "C"), OR(AG35="W",AG35="AN")),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34" s="4">
        <f t="array" ref="AH134">IF(OR(AH36="W",AH36="AN"), SUMPRODUCT((totalDemandsData!$A$2:$A$127 = "Normal or Better Demands (acre-feet/year)") * (totalDemandsData!$C$2:$C$127 = 'To Code In Python'!AH$108) * (totalDemandsData!$D$1:$H$1 = 'To Code In Python'!$B$2) * totalDemandsData!$D$2:$H$127), IF(AND(OR(AH36 = "BN", AH36 = "D", AH36 = "C"), OR(AH35="W",AH35="AN")),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34" s="4">
        <f t="array" ref="AI134">IF(OR(AI36="W",AI36="AN"), SUMPRODUCT((totalDemandsData!$A$2:$A$127 = "Normal or Better Demands (acre-feet/year)") * (totalDemandsData!$C$2:$C$127 = 'To Code In Python'!AI$108) * (totalDemandsData!$D$1:$H$1 = 'To Code In Python'!$B$2) * totalDemandsData!$D$2:$H$127), IF(AND(OR(AI36 = "BN", AI36 = "D", AI36 = "C"), OR(AI35="W",AI35="AN")),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34" s="4">
        <f t="array" ref="AJ134">IF(OR(AJ36="W",AJ36="AN"), SUMPRODUCT((totalDemandsData!$A$2:$A$127 = "Normal or Better Demands (acre-feet/year)") * (totalDemandsData!$C$2:$C$127 = 'To Code In Python'!AJ$108) * (totalDemandsData!$D$1:$H$1 = 'To Code In Python'!$B$2) * totalDemandsData!$D$2:$H$127), IF(AND(OR(AJ36 = "BN", AJ36 = "D", AJ36 = "C"), OR(AJ35="W",AJ35="AN")),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34" s="4">
        <f t="array" ref="AK134">IF(OR(AK36="W",AK36="AN"), SUMPRODUCT((totalDemandsData!$A$2:$A$127 = "Normal or Better Demands (acre-feet/year)") * (totalDemandsData!$C$2:$C$127 = 'To Code In Python'!AK$108) * (totalDemandsData!$D$1:$H$1 = 'To Code In Python'!$B$2) * totalDemandsData!$D$2:$H$127), IF(AND(OR(AK36 = "BN", AK36 = "D", AK36 = "C"), OR(AK35="W",AK35="AN")),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34" s="4">
        <f t="array" ref="AL134">IF(OR(AL36="W",AL36="AN"), SUMPRODUCT((totalDemandsData!$A$2:$A$127 = "Normal or Better Demands (acre-feet/year)") * (totalDemandsData!$C$2:$C$127 = 'To Code In Python'!AL$108) * (totalDemandsData!$D$1:$H$1 = 'To Code In Python'!$B$2) * totalDemandsData!$D$2:$H$127), IF(AND(OR(AL36 = "BN", AL36 = "D", AL36 = "C"), OR(AL35="W",AL35="AN")),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34" s="4">
        <f t="array" ref="AM134">IF(OR(AM36="W",AM36="AN"), SUMPRODUCT((totalDemandsData!$A$2:$A$127 = "Normal or Better Demands (acre-feet/year)") * (totalDemandsData!$C$2:$C$127 = 'To Code In Python'!AM$108) * (totalDemandsData!$D$1:$H$1 = 'To Code In Python'!$B$2) * totalDemandsData!$D$2:$H$127), IF(AND(OR(AM36 = "BN", AM36 = "D", AM36 = "C"), OR(AM35="W",AM35="AN")),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34" s="4">
        <f t="array" ref="AN134">IF(OR(AN36="W",AN36="AN"), SUMPRODUCT((totalDemandsData!$A$2:$A$127 = "Normal or Better Demands (acre-feet/year)") * (totalDemandsData!$C$2:$C$127 = 'To Code In Python'!AN$108) * (totalDemandsData!$D$1:$H$1 = 'To Code In Python'!$B$2) * totalDemandsData!$D$2:$H$127), IF(AND(OR(AN36 = "BN", AN36 = "D", AN36 = "C"), OR(AN35="W",AN35="AN")),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34" s="4">
        <f t="array" ref="AO134">IF(OR(AO36="W",AO36="AN"), SUMPRODUCT((totalDemandsData!$A$2:$A$127 = "Normal or Better Demands (acre-feet/year)") * (totalDemandsData!$C$2:$C$127 = 'To Code In Python'!AO$108) * (totalDemandsData!$D$1:$H$1 = 'To Code In Python'!$B$2) * totalDemandsData!$D$2:$H$127), IF(AND(OR(AO36 = "BN", AO36 = "D", AO36 = "C"), OR(AO35="W",AO35="AN")),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34" s="4">
        <f t="array" ref="AP134">IF(OR(AP36="W",AP36="AN"), SUMPRODUCT((totalDemandsData!$A$2:$A$127 = "Normal or Better Demands (acre-feet/year)") * (totalDemandsData!$C$2:$C$127 = 'To Code In Python'!AP$108) * (totalDemandsData!$D$1:$H$1 = 'To Code In Python'!$B$2) * totalDemandsData!$D$2:$H$127), IF(AND(OR(AP36 = "BN", AP36 = "D", AP36 = "C"), OR(AP35="W",AP35="AN")),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34" s="4">
        <f t="array" ref="AQ134">IF(OR(AQ36="W",AQ36="AN"), SUMPRODUCT((totalDemandsData!$A$2:$A$127 = "Normal or Better Demands (acre-feet/year)") * (totalDemandsData!$C$2:$C$127 = 'To Code In Python'!AQ$108) * (totalDemandsData!$D$1:$H$1 = 'To Code In Python'!$B$2) * totalDemandsData!$D$2:$H$127), IF(AND(OR(AQ36 = "BN", AQ36 = "D", AQ36 = "C"), OR(AQ35="W",AQ35="AN")),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35" spans="1:43" hidden="1" outlineLevel="1" x14ac:dyDescent="0.35">
      <c r="A135" s="2">
        <v>1948</v>
      </c>
      <c r="B135" s="4">
        <f t="array" ref="B135">IF(OR(B37="W",B37="AN"), SUMPRODUCT((totalDemandsData!$A$2:$A$127 = "Normal or Better Demands (acre-feet/year)") * (totalDemandsData!$C$2:$C$127 = 'To Code In Python'!B$108) * (totalDemandsData!$D$1:$H$1 = 'To Code In Python'!$B$2) * totalDemandsData!$D$2:$H$127), IF(AND(OR(B37 = "BN", B37 = "D", B37 = "C"), OR(B36="W",B36="AN")),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5" s="4">
        <f t="array" ref="C135">IF(OR(C37="W",C37="AN"), SUMPRODUCT((totalDemandsData!$A$2:$A$127 = "Normal or Better Demands (acre-feet/year)") * (totalDemandsData!$C$2:$C$127 = 'To Code In Python'!C$108) * (totalDemandsData!$D$1:$H$1 = 'To Code In Python'!$B$2) * totalDemandsData!$D$2:$H$127), IF(AND(OR(C37 = "BN", C37 = "D", C37 = "C"), OR(C36="W",C36="AN")),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5" s="4">
        <f t="array" ref="D135">IF(OR(D37="W",D37="AN"), SUMPRODUCT((totalDemandsData!$A$2:$A$127 = "Normal or Better Demands (acre-feet/year)") * (totalDemandsData!$C$2:$C$127 = 'To Code In Python'!D$108) * (totalDemandsData!$D$1:$H$1 = 'To Code In Python'!$B$2) * totalDemandsData!$D$2:$H$127), IF(AND(OR(D37 = "BN", D37 = "D", D37 = "C"), OR(D36="W",D36="AN")),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5" s="4">
        <f t="array" ref="E135">IF(OR(E37="W",E37="AN"), SUMPRODUCT((totalDemandsData!$A$2:$A$127 = "Normal or Better Demands (acre-feet/year)") * (totalDemandsData!$C$2:$C$127 = 'To Code In Python'!E$108) * (totalDemandsData!$D$1:$H$1 = 'To Code In Python'!$B$2) * totalDemandsData!$D$2:$H$127), IF(AND(OR(E37 = "BN", E37 = "D", E37 = "C"), OR(E36="W",E36="AN")),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5" s="4">
        <f t="array" ref="F135">IF(OR(F37="W",F37="AN"), SUMPRODUCT((totalDemandsData!$A$2:$A$127 = "Normal or Better Demands (acre-feet/year)") * (totalDemandsData!$C$2:$C$127 = 'To Code In Python'!F$108) * (totalDemandsData!$D$1:$H$1 = 'To Code In Python'!$B$2) * totalDemandsData!$D$2:$H$127), IF(AND(OR(F37 = "BN", F37 = "D", F37 = "C"), OR(F36="W",F36="AN")),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5" s="4">
        <f t="array" ref="G135">IF(OR(G37="W",G37="AN"), SUMPRODUCT((totalDemandsData!$A$2:$A$127 = "Normal or Better Demands (acre-feet/year)") * (totalDemandsData!$C$2:$C$127 = 'To Code In Python'!G$108) * (totalDemandsData!$D$1:$H$1 = 'To Code In Python'!$B$2) * totalDemandsData!$D$2:$H$127), IF(AND(OR(G37 = "BN", G37 = "D", G37 = "C"), OR(G36="W",G36="AN")),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5" s="4">
        <f t="array" ref="H135">IF(OR(H37="W",H37="AN"), SUMPRODUCT((totalDemandsData!$A$2:$A$127 = "Normal or Better Demands (acre-feet/year)") * (totalDemandsData!$C$2:$C$127 = 'To Code In Python'!H$108) * (totalDemandsData!$D$1:$H$1 = 'To Code In Python'!$B$2) * totalDemandsData!$D$2:$H$127), IF(AND(OR(H37 = "BN", H37 = "D", H37 = "C"), OR(H36="W",H36="AN")),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5" s="4">
        <f t="array" ref="I135">IF(OR(I37="W",I37="AN"), SUMPRODUCT((totalDemandsData!$A$2:$A$127 = "Normal or Better Demands (acre-feet/year)") * (totalDemandsData!$C$2:$C$127 = 'To Code In Python'!I$108) * (totalDemandsData!$D$1:$H$1 = 'To Code In Python'!$B$2) * totalDemandsData!$D$2:$H$127), IF(AND(OR(I37 = "BN", I37 = "D", I37 = "C"), OR(I36="W",I36="AN")),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5" s="4">
        <f t="array" ref="J135">IF(OR(J37="W",J37="AN"), SUMPRODUCT((totalDemandsData!$A$2:$A$127 = "Normal or Better Demands (acre-feet/year)") * (totalDemandsData!$C$2:$C$127 = 'To Code In Python'!J$108) * (totalDemandsData!$D$1:$H$1 = 'To Code In Python'!$B$2) * totalDemandsData!$D$2:$H$127), IF(AND(OR(J37 = "BN", J37 = "D", J37 = "C"), OR(J36="W",J36="AN")),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5" s="4">
        <f t="array" ref="K135">IF(OR(K37="W",K37="AN"), SUMPRODUCT((totalDemandsData!$A$2:$A$127 = "Normal or Better Demands (acre-feet/year)") * (totalDemandsData!$C$2:$C$127 = 'To Code In Python'!K$108) * (totalDemandsData!$D$1:$H$1 = 'To Code In Python'!$B$2) * totalDemandsData!$D$2:$H$127), IF(AND(OR(K37 = "BN", K37 = "D", K37 = "C"), OR(K36="W",K36="AN")),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5" s="4">
        <f t="array" ref="L135">IF(OR(L37="W",L37="AN"), SUMPRODUCT((totalDemandsData!$A$2:$A$127 = "Normal or Better Demands (acre-feet/year)") * (totalDemandsData!$C$2:$C$127 = 'To Code In Python'!L$108) * (totalDemandsData!$D$1:$H$1 = 'To Code In Python'!$B$2) * totalDemandsData!$D$2:$H$127), IF(AND(OR(L37 = "BN", L37 = "D", L37 = "C"), OR(L36="W",L36="AN")),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5" s="4">
        <f t="array" ref="M135">IF(OR(M37="W",M37="AN"), SUMPRODUCT((totalDemandsData!$A$2:$A$127 = "Normal or Better Demands (acre-feet/year)") * (totalDemandsData!$C$2:$C$127 = 'To Code In Python'!M$108) * (totalDemandsData!$D$1:$H$1 = 'To Code In Python'!$B$2) * totalDemandsData!$D$2:$H$127), IF(AND(OR(M37 = "BN", M37 = "D", M37 = "C"), OR(M36="W",M36="AN")),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5" s="4">
        <f t="array" ref="N135">IF(OR(N37="W",N37="AN"), SUMPRODUCT((totalDemandsData!$A$2:$A$127 = "Normal or Better Demands (acre-feet/year)") * (totalDemandsData!$C$2:$C$127 = 'To Code In Python'!N$108) * (totalDemandsData!$D$1:$H$1 = 'To Code In Python'!$B$2) * totalDemandsData!$D$2:$H$127), IF(AND(OR(N37 = "BN", N37 = "D", N37 = "C"), OR(N36="W",N36="AN")),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5" s="4">
        <f t="array" ref="O135">IF(OR(O37="W",O37="AN"), SUMPRODUCT((totalDemandsData!$A$2:$A$127 = "Normal or Better Demands (acre-feet/year)") * (totalDemandsData!$C$2:$C$127 = 'To Code In Python'!O$108) * (totalDemandsData!$D$1:$H$1 = 'To Code In Python'!$B$2) * totalDemandsData!$D$2:$H$127), IF(AND(OR(O37 = "BN", O37 = "D", O37 = "C"), OR(O36="W",O36="AN")),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5" s="4">
        <f t="array" ref="P135">IF(OR(P37="W",P37="AN"), SUMPRODUCT((totalDemandsData!$A$2:$A$127 = "Normal or Better Demands (acre-feet/year)") * (totalDemandsData!$C$2:$C$127 = 'To Code In Python'!P$108) * (totalDemandsData!$D$1:$H$1 = 'To Code In Python'!$B$2) * totalDemandsData!$D$2:$H$127), IF(AND(OR(P37 = "BN", P37 = "D", P37 = "C"), OR(P36="W",P36="AN")),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5" s="4">
        <f t="array" ref="Q135">IF(OR(Q37="W",Q37="AN"), SUMPRODUCT((totalDemandsData!$A$2:$A$127 = "Normal or Better Demands (acre-feet/year)") * (totalDemandsData!$C$2:$C$127 = 'To Code In Python'!Q$108) * (totalDemandsData!$D$1:$H$1 = 'To Code In Python'!$B$2) * totalDemandsData!$D$2:$H$127), IF(AND(OR(Q37 = "BN", Q37 = "D", Q37 = "C"), OR(Q36="W",Q36="AN")),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5" s="4">
        <f t="array" ref="R135">IF(OR(R37="W",R37="AN"), SUMPRODUCT((totalDemandsData!$A$2:$A$127 = "Normal or Better Demands (acre-feet/year)") * (totalDemandsData!$C$2:$C$127 = 'To Code In Python'!R$108) * (totalDemandsData!$D$1:$H$1 = 'To Code In Python'!$B$2) * totalDemandsData!$D$2:$H$127), IF(AND(OR(R37 = "BN", R37 = "D", R37 = "C"), OR(R36="W",R36="AN")),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5" s="4">
        <f t="array" ref="S135">IF(OR(S37="W",S37="AN"), SUMPRODUCT((totalDemandsData!$A$2:$A$127 = "Normal or Better Demands (acre-feet/year)") * (totalDemandsData!$C$2:$C$127 = 'To Code In Python'!S$108) * (totalDemandsData!$D$1:$H$1 = 'To Code In Python'!$B$2) * totalDemandsData!$D$2:$H$127), IF(AND(OR(S37 = "BN", S37 = "D", S37 = "C"), OR(S36="W",S36="AN")),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5" s="4">
        <f t="array" ref="T135">IF(OR(T37="W",T37="AN"), SUMPRODUCT((totalDemandsData!$A$2:$A$127 = "Normal or Better Demands (acre-feet/year)") * (totalDemandsData!$C$2:$C$127 = 'To Code In Python'!T$108) * (totalDemandsData!$D$1:$H$1 = 'To Code In Python'!$B$2) * totalDemandsData!$D$2:$H$127), IF(AND(OR(T37 = "BN", T37 = "D", T37 = "C"), OR(T36="W",T36="AN")),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5" s="4">
        <f t="array" ref="U135">IF(OR(U37="W",U37="AN"), SUMPRODUCT((totalDemandsData!$A$2:$A$127 = "Normal or Better Demands (acre-feet/year)") * (totalDemandsData!$C$2:$C$127 = 'To Code In Python'!U$108) * (totalDemandsData!$D$1:$H$1 = 'To Code In Python'!$B$2) * totalDemandsData!$D$2:$H$127), IF(AND(OR(U37 = "BN", U37 = "D", U37 = "C"), OR(U36="W",U36="AN")),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5" s="4">
        <f t="array" ref="V135">IF(OR(V37="W",V37="AN"), SUMPRODUCT((totalDemandsData!$A$2:$A$127 = "Normal or Better Demands (acre-feet/year)") * (totalDemandsData!$C$2:$C$127 = 'To Code In Python'!V$108) * (totalDemandsData!$D$1:$H$1 = 'To Code In Python'!$B$2) * totalDemandsData!$D$2:$H$127), IF(AND(OR(V37 = "BN", V37 = "D", V37 = "C"), OR(V36="W",V36="AN")),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5" s="4">
        <f t="array" ref="W135">IF(OR(W37="W",W37="AN"), SUMPRODUCT((totalDemandsData!$A$2:$A$127 = "Normal or Better Demands (acre-feet/year)") * (totalDemandsData!$C$2:$C$127 = 'To Code In Python'!W$108) * (totalDemandsData!$D$1:$H$1 = 'To Code In Python'!$B$2) * totalDemandsData!$D$2:$H$127), IF(AND(OR(W37 = "BN", W37 = "D", W37 = "C"), OR(W36="W",W36="AN")),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5" s="4">
        <f t="array" ref="X135">IF(OR(X37="W",X37="AN"), SUMPRODUCT((totalDemandsData!$A$2:$A$127 = "Normal or Better Demands (acre-feet/year)") * (totalDemandsData!$C$2:$C$127 = 'To Code In Python'!X$108) * (totalDemandsData!$D$1:$H$1 = 'To Code In Python'!$B$2) * totalDemandsData!$D$2:$H$127), IF(AND(OR(X37 = "BN", X37 = "D", X37 = "C"), OR(X36="W",X36="AN")),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5" s="4">
        <f t="array" ref="Y135">IF(OR(Y37="W",Y37="AN"), SUMPRODUCT((totalDemandsData!$A$2:$A$127 = "Normal or Better Demands (acre-feet/year)") * (totalDemandsData!$C$2:$C$127 = 'To Code In Python'!Y$108) * (totalDemandsData!$D$1:$H$1 = 'To Code In Python'!$B$2) * totalDemandsData!$D$2:$H$127), IF(AND(OR(Y37 = "BN", Y37 = "D", Y37 = "C"), OR(Y36="W",Y36="AN")),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5" s="4">
        <f t="array" ref="Z135">IF(OR(Z37="W",Z37="AN"), SUMPRODUCT((totalDemandsData!$A$2:$A$127 = "Normal or Better Demands (acre-feet/year)") * (totalDemandsData!$C$2:$C$127 = 'To Code In Python'!Z$108) * (totalDemandsData!$D$1:$H$1 = 'To Code In Python'!$B$2) * totalDemandsData!$D$2:$H$127), IF(AND(OR(Z37 = "BN", Z37 = "D", Z37 = "C"), OR(Z36="W",Z36="AN")),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5" s="4">
        <f t="array" ref="AA135">IF(OR(AA37="W",AA37="AN"), SUMPRODUCT((totalDemandsData!$A$2:$A$127 = "Normal or Better Demands (acre-feet/year)") * (totalDemandsData!$C$2:$C$127 = 'To Code In Python'!AA$108) * (totalDemandsData!$D$1:$H$1 = 'To Code In Python'!$B$2) * totalDemandsData!$D$2:$H$127), IF(AND(OR(AA37 = "BN", AA37 = "D", AA37 = "C"), OR(AA36="W",AA36="AN")),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5" s="4">
        <f t="array" ref="AB135">IF(OR(AB37="W",AB37="AN"), SUMPRODUCT((totalDemandsData!$A$2:$A$127 = "Normal or Better Demands (acre-feet/year)") * (totalDemandsData!$C$2:$C$127 = 'To Code In Python'!AB$108) * (totalDemandsData!$D$1:$H$1 = 'To Code In Python'!$B$2) * totalDemandsData!$D$2:$H$127), IF(AND(OR(AB37 = "BN", AB37 = "D", AB37 = "C"), OR(AB36="W",AB36="AN")),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5" s="4">
        <f t="array" ref="AC135">IF(OR(AC37="W",AC37="AN"), SUMPRODUCT((totalDemandsData!$A$2:$A$127 = "Normal or Better Demands (acre-feet/year)") * (totalDemandsData!$C$2:$C$127 = 'To Code In Python'!AC$108) * (totalDemandsData!$D$1:$H$1 = 'To Code In Python'!$B$2) * totalDemandsData!$D$2:$H$127), IF(AND(OR(AC37 = "BN", AC37 = "D", AC37 = "C"), OR(AC36="W",AC36="AN")),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5" s="4">
        <f t="array" ref="AD135">IF(OR(AD37="W",AD37="AN"), SUMPRODUCT((totalDemandsData!$A$2:$A$127 = "Normal or Better Demands (acre-feet/year)") * (totalDemandsData!$C$2:$C$127 = 'To Code In Python'!AD$108) * (totalDemandsData!$D$1:$H$1 = 'To Code In Python'!$B$2) * totalDemandsData!$D$2:$H$127), IF(AND(OR(AD37 = "BN", AD37 = "D", AD37 = "C"), OR(AD36="W",AD36="AN")),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5" s="4">
        <f t="array" ref="AE135">IF(OR(AE37="W",AE37="AN"), SUMPRODUCT((totalDemandsData!$A$2:$A$127 = "Normal or Better Demands (acre-feet/year)") * (totalDemandsData!$C$2:$C$127 = 'To Code In Python'!AE$108) * (totalDemandsData!$D$1:$H$1 = 'To Code In Python'!$B$2) * totalDemandsData!$D$2:$H$127), IF(AND(OR(AE37 = "BN", AE37 = "D", AE37 = "C"), OR(AE36="W",AE36="AN")),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5" s="4">
        <f t="array" ref="AF135">IF(OR(AF37="W",AF37="AN"), SUMPRODUCT((totalDemandsData!$A$2:$A$127 = "Normal or Better Demands (acre-feet/year)") * (totalDemandsData!$C$2:$C$127 = 'To Code In Python'!AF$108) * (totalDemandsData!$D$1:$H$1 = 'To Code In Python'!$B$2) * totalDemandsData!$D$2:$H$127), IF(AND(OR(AF37 = "BN", AF37 = "D", AF37 = "C"), OR(AF36="W",AF36="AN")),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5" s="4">
        <f t="array" ref="AG135">IF(OR(AG37="W",AG37="AN"), SUMPRODUCT((totalDemandsData!$A$2:$A$127 = "Normal or Better Demands (acre-feet/year)") * (totalDemandsData!$C$2:$C$127 = 'To Code In Python'!AG$108) * (totalDemandsData!$D$1:$H$1 = 'To Code In Python'!$B$2) * totalDemandsData!$D$2:$H$127), IF(AND(OR(AG37 = "BN", AG37 = "D", AG37 = "C"), OR(AG36="W",AG36="AN")),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5" s="4">
        <f t="array" ref="AH135">IF(OR(AH37="W",AH37="AN"), SUMPRODUCT((totalDemandsData!$A$2:$A$127 = "Normal or Better Demands (acre-feet/year)") * (totalDemandsData!$C$2:$C$127 = 'To Code In Python'!AH$108) * (totalDemandsData!$D$1:$H$1 = 'To Code In Python'!$B$2) * totalDemandsData!$D$2:$H$127), IF(AND(OR(AH37 = "BN", AH37 = "D", AH37 = "C"), OR(AH36="W",AH36="AN")),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5" s="4">
        <f t="array" ref="AI135">IF(OR(AI37="W",AI37="AN"), SUMPRODUCT((totalDemandsData!$A$2:$A$127 = "Normal or Better Demands (acre-feet/year)") * (totalDemandsData!$C$2:$C$127 = 'To Code In Python'!AI$108) * (totalDemandsData!$D$1:$H$1 = 'To Code In Python'!$B$2) * totalDemandsData!$D$2:$H$127), IF(AND(OR(AI37 = "BN", AI37 = "D", AI37 = "C"), OR(AI36="W",AI36="AN")),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5" s="4">
        <f t="array" ref="AJ135">IF(OR(AJ37="W",AJ37="AN"), SUMPRODUCT((totalDemandsData!$A$2:$A$127 = "Normal or Better Demands (acre-feet/year)") * (totalDemandsData!$C$2:$C$127 = 'To Code In Python'!AJ$108) * (totalDemandsData!$D$1:$H$1 = 'To Code In Python'!$B$2) * totalDemandsData!$D$2:$H$127), IF(AND(OR(AJ37 = "BN", AJ37 = "D", AJ37 = "C"), OR(AJ36="W",AJ36="AN")),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5" s="4">
        <f t="array" ref="AK135">IF(OR(AK37="W",AK37="AN"), SUMPRODUCT((totalDemandsData!$A$2:$A$127 = "Normal or Better Demands (acre-feet/year)") * (totalDemandsData!$C$2:$C$127 = 'To Code In Python'!AK$108) * (totalDemandsData!$D$1:$H$1 = 'To Code In Python'!$B$2) * totalDemandsData!$D$2:$H$127), IF(AND(OR(AK37 = "BN", AK37 = "D", AK37 = "C"), OR(AK36="W",AK36="AN")),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5" s="4">
        <f t="array" ref="AL135">IF(OR(AL37="W",AL37="AN"), SUMPRODUCT((totalDemandsData!$A$2:$A$127 = "Normal or Better Demands (acre-feet/year)") * (totalDemandsData!$C$2:$C$127 = 'To Code In Python'!AL$108) * (totalDemandsData!$D$1:$H$1 = 'To Code In Python'!$B$2) * totalDemandsData!$D$2:$H$127), IF(AND(OR(AL37 = "BN", AL37 = "D", AL37 = "C"), OR(AL36="W",AL36="AN")),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5" s="4">
        <f t="array" ref="AM135">IF(OR(AM37="W",AM37="AN"), SUMPRODUCT((totalDemandsData!$A$2:$A$127 = "Normal or Better Demands (acre-feet/year)") * (totalDemandsData!$C$2:$C$127 = 'To Code In Python'!AM$108) * (totalDemandsData!$D$1:$H$1 = 'To Code In Python'!$B$2) * totalDemandsData!$D$2:$H$127), IF(AND(OR(AM37 = "BN", AM37 = "D", AM37 = "C"), OR(AM36="W",AM36="AN")),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5" s="4">
        <f t="array" ref="AN135">IF(OR(AN37="W",AN37="AN"), SUMPRODUCT((totalDemandsData!$A$2:$A$127 = "Normal or Better Demands (acre-feet/year)") * (totalDemandsData!$C$2:$C$127 = 'To Code In Python'!AN$108) * (totalDemandsData!$D$1:$H$1 = 'To Code In Python'!$B$2) * totalDemandsData!$D$2:$H$127), IF(AND(OR(AN37 = "BN", AN37 = "D", AN37 = "C"), OR(AN36="W",AN36="AN")),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5" s="4">
        <f t="array" ref="AO135">IF(OR(AO37="W",AO37="AN"), SUMPRODUCT((totalDemandsData!$A$2:$A$127 = "Normal or Better Demands (acre-feet/year)") * (totalDemandsData!$C$2:$C$127 = 'To Code In Python'!AO$108) * (totalDemandsData!$D$1:$H$1 = 'To Code In Python'!$B$2) * totalDemandsData!$D$2:$H$127), IF(AND(OR(AO37 = "BN", AO37 = "D", AO37 = "C"), OR(AO36="W",AO36="AN")),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5" s="4">
        <f t="array" ref="AP135">IF(OR(AP37="W",AP37="AN"), SUMPRODUCT((totalDemandsData!$A$2:$A$127 = "Normal or Better Demands (acre-feet/year)") * (totalDemandsData!$C$2:$C$127 = 'To Code In Python'!AP$108) * (totalDemandsData!$D$1:$H$1 = 'To Code In Python'!$B$2) * totalDemandsData!$D$2:$H$127), IF(AND(OR(AP37 = "BN", AP37 = "D", AP37 = "C"), OR(AP36="W",AP36="AN")),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5" s="4">
        <f t="array" ref="AQ135">IF(OR(AQ37="W",AQ37="AN"), SUMPRODUCT((totalDemandsData!$A$2:$A$127 = "Normal or Better Demands (acre-feet/year)") * (totalDemandsData!$C$2:$C$127 = 'To Code In Python'!AQ$108) * (totalDemandsData!$D$1:$H$1 = 'To Code In Python'!$B$2) * totalDemandsData!$D$2:$H$127), IF(AND(OR(AQ37 = "BN", AQ37 = "D", AQ37 = "C"), OR(AQ36="W",AQ36="AN")),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6" spans="1:43" hidden="1" outlineLevel="1" x14ac:dyDescent="0.35">
      <c r="A136" s="2">
        <v>1949</v>
      </c>
      <c r="B136" s="4">
        <f t="array" ref="B136">IF(OR(B38="W",B38="AN"), SUMPRODUCT((totalDemandsData!$A$2:$A$127 = "Normal or Better Demands (acre-feet/year)") * (totalDemandsData!$C$2:$C$127 = 'To Code In Python'!B$108) * (totalDemandsData!$D$1:$H$1 = 'To Code In Python'!$B$2) * totalDemandsData!$D$2:$H$127), IF(AND(OR(B38 = "BN", B38 = "D", B38 = "C"), OR(B37="W",B37="AN")),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6" s="4">
        <f t="array" ref="C136">IF(OR(C38="W",C38="AN"), SUMPRODUCT((totalDemandsData!$A$2:$A$127 = "Normal or Better Demands (acre-feet/year)") * (totalDemandsData!$C$2:$C$127 = 'To Code In Python'!C$108) * (totalDemandsData!$D$1:$H$1 = 'To Code In Python'!$B$2) * totalDemandsData!$D$2:$H$127), IF(AND(OR(C38 = "BN", C38 = "D", C38 = "C"), OR(C37="W",C37="AN")),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6" s="4">
        <f t="array" ref="D136">IF(OR(D38="W",D38="AN"), SUMPRODUCT((totalDemandsData!$A$2:$A$127 = "Normal or Better Demands (acre-feet/year)") * (totalDemandsData!$C$2:$C$127 = 'To Code In Python'!D$108) * (totalDemandsData!$D$1:$H$1 = 'To Code In Python'!$B$2) * totalDemandsData!$D$2:$H$127), IF(AND(OR(D38 = "BN", D38 = "D", D38 = "C"), OR(D37="W",D37="AN")),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6" s="4">
        <f t="array" ref="E136">IF(OR(E38="W",E38="AN"), SUMPRODUCT((totalDemandsData!$A$2:$A$127 = "Normal or Better Demands (acre-feet/year)") * (totalDemandsData!$C$2:$C$127 = 'To Code In Python'!E$108) * (totalDemandsData!$D$1:$H$1 = 'To Code In Python'!$B$2) * totalDemandsData!$D$2:$H$127), IF(AND(OR(E38 = "BN", E38 = "D", E38 = "C"), OR(E37="W",E37="AN")),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6" s="4">
        <f t="array" ref="F136">IF(OR(F38="W",F38="AN"), SUMPRODUCT((totalDemandsData!$A$2:$A$127 = "Normal or Better Demands (acre-feet/year)") * (totalDemandsData!$C$2:$C$127 = 'To Code In Python'!F$108) * (totalDemandsData!$D$1:$H$1 = 'To Code In Python'!$B$2) * totalDemandsData!$D$2:$H$127), IF(AND(OR(F38 = "BN", F38 = "D", F38 = "C"), OR(F37="W",F37="AN")),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6" s="4">
        <f t="array" ref="G136">IF(OR(G38="W",G38="AN"), SUMPRODUCT((totalDemandsData!$A$2:$A$127 = "Normal or Better Demands (acre-feet/year)") * (totalDemandsData!$C$2:$C$127 = 'To Code In Python'!G$108) * (totalDemandsData!$D$1:$H$1 = 'To Code In Python'!$B$2) * totalDemandsData!$D$2:$H$127), IF(AND(OR(G38 = "BN", G38 = "D", G38 = "C"), OR(G37="W",G37="AN")),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6" s="4">
        <f t="array" ref="H136">IF(OR(H38="W",H38="AN"), SUMPRODUCT((totalDemandsData!$A$2:$A$127 = "Normal or Better Demands (acre-feet/year)") * (totalDemandsData!$C$2:$C$127 = 'To Code In Python'!H$108) * (totalDemandsData!$D$1:$H$1 = 'To Code In Python'!$B$2) * totalDemandsData!$D$2:$H$127), IF(AND(OR(H38 = "BN", H38 = "D", H38 = "C"), OR(H37="W",H37="AN")),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6" s="4">
        <f t="array" ref="I136">IF(OR(I38="W",I38="AN"), SUMPRODUCT((totalDemandsData!$A$2:$A$127 = "Normal or Better Demands (acre-feet/year)") * (totalDemandsData!$C$2:$C$127 = 'To Code In Python'!I$108) * (totalDemandsData!$D$1:$H$1 = 'To Code In Python'!$B$2) * totalDemandsData!$D$2:$H$127), IF(AND(OR(I38 = "BN", I38 = "D", I38 = "C"), OR(I37="W",I37="AN")),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6" s="4">
        <f t="array" ref="J136">IF(OR(J38="W",J38="AN"), SUMPRODUCT((totalDemandsData!$A$2:$A$127 = "Normal or Better Demands (acre-feet/year)") * (totalDemandsData!$C$2:$C$127 = 'To Code In Python'!J$108) * (totalDemandsData!$D$1:$H$1 = 'To Code In Python'!$B$2) * totalDemandsData!$D$2:$H$127), IF(AND(OR(J38 = "BN", J38 = "D", J38 = "C"), OR(J37="W",J37="AN")),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6" s="4">
        <f t="array" ref="K136">IF(OR(K38="W",K38="AN"), SUMPRODUCT((totalDemandsData!$A$2:$A$127 = "Normal or Better Demands (acre-feet/year)") * (totalDemandsData!$C$2:$C$127 = 'To Code In Python'!K$108) * (totalDemandsData!$D$1:$H$1 = 'To Code In Python'!$B$2) * totalDemandsData!$D$2:$H$127), IF(AND(OR(K38 = "BN", K38 = "D", K38 = "C"), OR(K37="W",K37="AN")),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6" s="4">
        <f t="array" ref="L136">IF(OR(L38="W",L38="AN"), SUMPRODUCT((totalDemandsData!$A$2:$A$127 = "Normal or Better Demands (acre-feet/year)") * (totalDemandsData!$C$2:$C$127 = 'To Code In Python'!L$108) * (totalDemandsData!$D$1:$H$1 = 'To Code In Python'!$B$2) * totalDemandsData!$D$2:$H$127), IF(AND(OR(L38 = "BN", L38 = "D", L38 = "C"), OR(L37="W",L37="AN")),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6" s="4">
        <f t="array" ref="M136">IF(OR(M38="W",M38="AN"), SUMPRODUCT((totalDemandsData!$A$2:$A$127 = "Normal or Better Demands (acre-feet/year)") * (totalDemandsData!$C$2:$C$127 = 'To Code In Python'!M$108) * (totalDemandsData!$D$1:$H$1 = 'To Code In Python'!$B$2) * totalDemandsData!$D$2:$H$127), IF(AND(OR(M38 = "BN", M38 = "D", M38 = "C"), OR(M37="W",M37="AN")),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6" s="4">
        <f t="array" ref="N136">IF(OR(N38="W",N38="AN"), SUMPRODUCT((totalDemandsData!$A$2:$A$127 = "Normal or Better Demands (acre-feet/year)") * (totalDemandsData!$C$2:$C$127 = 'To Code In Python'!N$108) * (totalDemandsData!$D$1:$H$1 = 'To Code In Python'!$B$2) * totalDemandsData!$D$2:$H$127), IF(AND(OR(N38 = "BN", N38 = "D", N38 = "C"), OR(N37="W",N37="AN")),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6" s="4">
        <f t="array" ref="O136">IF(OR(O38="W",O38="AN"), SUMPRODUCT((totalDemandsData!$A$2:$A$127 = "Normal or Better Demands (acre-feet/year)") * (totalDemandsData!$C$2:$C$127 = 'To Code In Python'!O$108) * (totalDemandsData!$D$1:$H$1 = 'To Code In Python'!$B$2) * totalDemandsData!$D$2:$H$127), IF(AND(OR(O38 = "BN", O38 = "D", O38 = "C"), OR(O37="W",O37="AN")),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6" s="4">
        <f t="array" ref="P136">IF(OR(P38="W",P38="AN"), SUMPRODUCT((totalDemandsData!$A$2:$A$127 = "Normal or Better Demands (acre-feet/year)") * (totalDemandsData!$C$2:$C$127 = 'To Code In Python'!P$108) * (totalDemandsData!$D$1:$H$1 = 'To Code In Python'!$B$2) * totalDemandsData!$D$2:$H$127), IF(AND(OR(P38 = "BN", P38 = "D", P38 = "C"), OR(P37="W",P37="AN")),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6" s="4">
        <f t="array" ref="Q136">IF(OR(Q38="W",Q38="AN"), SUMPRODUCT((totalDemandsData!$A$2:$A$127 = "Normal or Better Demands (acre-feet/year)") * (totalDemandsData!$C$2:$C$127 = 'To Code In Python'!Q$108) * (totalDemandsData!$D$1:$H$1 = 'To Code In Python'!$B$2) * totalDemandsData!$D$2:$H$127), IF(AND(OR(Q38 = "BN", Q38 = "D", Q38 = "C"), OR(Q37="W",Q37="AN")),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6" s="4">
        <f t="array" ref="R136">IF(OR(R38="W",R38="AN"), SUMPRODUCT((totalDemandsData!$A$2:$A$127 = "Normal or Better Demands (acre-feet/year)") * (totalDemandsData!$C$2:$C$127 = 'To Code In Python'!R$108) * (totalDemandsData!$D$1:$H$1 = 'To Code In Python'!$B$2) * totalDemandsData!$D$2:$H$127), IF(AND(OR(R38 = "BN", R38 = "D", R38 = "C"), OR(R37="W",R37="AN")),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6" s="4">
        <f t="array" ref="S136">IF(OR(S38="W",S38="AN"), SUMPRODUCT((totalDemandsData!$A$2:$A$127 = "Normal or Better Demands (acre-feet/year)") * (totalDemandsData!$C$2:$C$127 = 'To Code In Python'!S$108) * (totalDemandsData!$D$1:$H$1 = 'To Code In Python'!$B$2) * totalDemandsData!$D$2:$H$127), IF(AND(OR(S38 = "BN", S38 = "D", S38 = "C"), OR(S37="W",S37="AN")),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6" s="4">
        <f t="array" ref="T136">IF(OR(T38="W",T38="AN"), SUMPRODUCT((totalDemandsData!$A$2:$A$127 = "Normal or Better Demands (acre-feet/year)") * (totalDemandsData!$C$2:$C$127 = 'To Code In Python'!T$108) * (totalDemandsData!$D$1:$H$1 = 'To Code In Python'!$B$2) * totalDemandsData!$D$2:$H$127), IF(AND(OR(T38 = "BN", T38 = "D", T38 = "C"), OR(T37="W",T37="AN")),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6" s="4">
        <f t="array" ref="U136">IF(OR(U38="W",U38="AN"), SUMPRODUCT((totalDemandsData!$A$2:$A$127 = "Normal or Better Demands (acre-feet/year)") * (totalDemandsData!$C$2:$C$127 = 'To Code In Python'!U$108) * (totalDemandsData!$D$1:$H$1 = 'To Code In Python'!$B$2) * totalDemandsData!$D$2:$H$127), IF(AND(OR(U38 = "BN", U38 = "D", U38 = "C"), OR(U37="W",U37="AN")),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6" s="4">
        <f t="array" ref="V136">IF(OR(V38="W",V38="AN"), SUMPRODUCT((totalDemandsData!$A$2:$A$127 = "Normal or Better Demands (acre-feet/year)") * (totalDemandsData!$C$2:$C$127 = 'To Code In Python'!V$108) * (totalDemandsData!$D$1:$H$1 = 'To Code In Python'!$B$2) * totalDemandsData!$D$2:$H$127), IF(AND(OR(V38 = "BN", V38 = "D", V38 = "C"), OR(V37="W",V37="AN")),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6" s="4">
        <f t="array" ref="W136">IF(OR(W38="W",W38="AN"), SUMPRODUCT((totalDemandsData!$A$2:$A$127 = "Normal or Better Demands (acre-feet/year)") * (totalDemandsData!$C$2:$C$127 = 'To Code In Python'!W$108) * (totalDemandsData!$D$1:$H$1 = 'To Code In Python'!$B$2) * totalDemandsData!$D$2:$H$127), IF(AND(OR(W38 = "BN", W38 = "D", W38 = "C"), OR(W37="W",W37="AN")),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6" s="4">
        <f t="array" ref="X136">IF(OR(X38="W",X38="AN"), SUMPRODUCT((totalDemandsData!$A$2:$A$127 = "Normal or Better Demands (acre-feet/year)") * (totalDemandsData!$C$2:$C$127 = 'To Code In Python'!X$108) * (totalDemandsData!$D$1:$H$1 = 'To Code In Python'!$B$2) * totalDemandsData!$D$2:$H$127), IF(AND(OR(X38 = "BN", X38 = "D", X38 = "C"), OR(X37="W",X37="AN")),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6" s="4">
        <f t="array" ref="Y136">IF(OR(Y38="W",Y38="AN"), SUMPRODUCT((totalDemandsData!$A$2:$A$127 = "Normal or Better Demands (acre-feet/year)") * (totalDemandsData!$C$2:$C$127 = 'To Code In Python'!Y$108) * (totalDemandsData!$D$1:$H$1 = 'To Code In Python'!$B$2) * totalDemandsData!$D$2:$H$127), IF(AND(OR(Y38 = "BN", Y38 = "D", Y38 = "C"), OR(Y37="W",Y37="AN")),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6" s="4">
        <f t="array" ref="Z136">IF(OR(Z38="W",Z38="AN"), SUMPRODUCT((totalDemandsData!$A$2:$A$127 = "Normal or Better Demands (acre-feet/year)") * (totalDemandsData!$C$2:$C$127 = 'To Code In Python'!Z$108) * (totalDemandsData!$D$1:$H$1 = 'To Code In Python'!$B$2) * totalDemandsData!$D$2:$H$127), IF(AND(OR(Z38 = "BN", Z38 = "D", Z38 = "C"), OR(Z37="W",Z37="AN")),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6" s="4">
        <f t="array" ref="AA136">IF(OR(AA38="W",AA38="AN"), SUMPRODUCT((totalDemandsData!$A$2:$A$127 = "Normal or Better Demands (acre-feet/year)") * (totalDemandsData!$C$2:$C$127 = 'To Code In Python'!AA$108) * (totalDemandsData!$D$1:$H$1 = 'To Code In Python'!$B$2) * totalDemandsData!$D$2:$H$127), IF(AND(OR(AA38 = "BN", AA38 = "D", AA38 = "C"), OR(AA37="W",AA37="AN")),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6" s="4">
        <f t="array" ref="AB136">IF(OR(AB38="W",AB38="AN"), SUMPRODUCT((totalDemandsData!$A$2:$A$127 = "Normal or Better Demands (acre-feet/year)") * (totalDemandsData!$C$2:$C$127 = 'To Code In Python'!AB$108) * (totalDemandsData!$D$1:$H$1 = 'To Code In Python'!$B$2) * totalDemandsData!$D$2:$H$127), IF(AND(OR(AB38 = "BN", AB38 = "D", AB38 = "C"), OR(AB37="W",AB37="AN")),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6" s="4">
        <f t="array" ref="AC136">IF(OR(AC38="W",AC38="AN"), SUMPRODUCT((totalDemandsData!$A$2:$A$127 = "Normal or Better Demands (acre-feet/year)") * (totalDemandsData!$C$2:$C$127 = 'To Code In Python'!AC$108) * (totalDemandsData!$D$1:$H$1 = 'To Code In Python'!$B$2) * totalDemandsData!$D$2:$H$127), IF(AND(OR(AC38 = "BN", AC38 = "D", AC38 = "C"), OR(AC37="W",AC37="AN")),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6" s="4">
        <f t="array" ref="AD136">IF(OR(AD38="W",AD38="AN"), SUMPRODUCT((totalDemandsData!$A$2:$A$127 = "Normal or Better Demands (acre-feet/year)") * (totalDemandsData!$C$2:$C$127 = 'To Code In Python'!AD$108) * (totalDemandsData!$D$1:$H$1 = 'To Code In Python'!$B$2) * totalDemandsData!$D$2:$H$127), IF(AND(OR(AD38 = "BN", AD38 = "D", AD38 = "C"), OR(AD37="W",AD37="AN")),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6" s="4">
        <f t="array" ref="AE136">IF(OR(AE38="W",AE38="AN"), SUMPRODUCT((totalDemandsData!$A$2:$A$127 = "Normal or Better Demands (acre-feet/year)") * (totalDemandsData!$C$2:$C$127 = 'To Code In Python'!AE$108) * (totalDemandsData!$D$1:$H$1 = 'To Code In Python'!$B$2) * totalDemandsData!$D$2:$H$127), IF(AND(OR(AE38 = "BN", AE38 = "D", AE38 = "C"), OR(AE37="W",AE37="AN")),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6" s="4">
        <f t="array" ref="AF136">IF(OR(AF38="W",AF38="AN"), SUMPRODUCT((totalDemandsData!$A$2:$A$127 = "Normal or Better Demands (acre-feet/year)") * (totalDemandsData!$C$2:$C$127 = 'To Code In Python'!AF$108) * (totalDemandsData!$D$1:$H$1 = 'To Code In Python'!$B$2) * totalDemandsData!$D$2:$H$127), IF(AND(OR(AF38 = "BN", AF38 = "D", AF38 = "C"), OR(AF37="W",AF37="AN")),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6" s="4">
        <f t="array" ref="AG136">IF(OR(AG38="W",AG38="AN"), SUMPRODUCT((totalDemandsData!$A$2:$A$127 = "Normal or Better Demands (acre-feet/year)") * (totalDemandsData!$C$2:$C$127 = 'To Code In Python'!AG$108) * (totalDemandsData!$D$1:$H$1 = 'To Code In Python'!$B$2) * totalDemandsData!$D$2:$H$127), IF(AND(OR(AG38 = "BN", AG38 = "D", AG38 = "C"), OR(AG37="W",AG37="AN")),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6" s="4">
        <f t="array" ref="AH136">IF(OR(AH38="W",AH38="AN"), SUMPRODUCT((totalDemandsData!$A$2:$A$127 = "Normal or Better Demands (acre-feet/year)") * (totalDemandsData!$C$2:$C$127 = 'To Code In Python'!AH$108) * (totalDemandsData!$D$1:$H$1 = 'To Code In Python'!$B$2) * totalDemandsData!$D$2:$H$127), IF(AND(OR(AH38 = "BN", AH38 = "D", AH38 = "C"), OR(AH37="W",AH37="AN")),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6" s="4">
        <f t="array" ref="AI136">IF(OR(AI38="W",AI38="AN"), SUMPRODUCT((totalDemandsData!$A$2:$A$127 = "Normal or Better Demands (acre-feet/year)") * (totalDemandsData!$C$2:$C$127 = 'To Code In Python'!AI$108) * (totalDemandsData!$D$1:$H$1 = 'To Code In Python'!$B$2) * totalDemandsData!$D$2:$H$127), IF(AND(OR(AI38 = "BN", AI38 = "D", AI38 = "C"), OR(AI37="W",AI37="AN")),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6" s="4">
        <f t="array" ref="AJ136">IF(OR(AJ38="W",AJ38="AN"), SUMPRODUCT((totalDemandsData!$A$2:$A$127 = "Normal or Better Demands (acre-feet/year)") * (totalDemandsData!$C$2:$C$127 = 'To Code In Python'!AJ$108) * (totalDemandsData!$D$1:$H$1 = 'To Code In Python'!$B$2) * totalDemandsData!$D$2:$H$127), IF(AND(OR(AJ38 = "BN", AJ38 = "D", AJ38 = "C"), OR(AJ37="W",AJ37="AN")),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6" s="4">
        <f t="array" ref="AK136">IF(OR(AK38="W",AK38="AN"), SUMPRODUCT((totalDemandsData!$A$2:$A$127 = "Normal or Better Demands (acre-feet/year)") * (totalDemandsData!$C$2:$C$127 = 'To Code In Python'!AK$108) * (totalDemandsData!$D$1:$H$1 = 'To Code In Python'!$B$2) * totalDemandsData!$D$2:$H$127), IF(AND(OR(AK38 = "BN", AK38 = "D", AK38 = "C"), OR(AK37="W",AK37="AN")),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6" s="4">
        <f t="array" ref="AL136">IF(OR(AL38="W",AL38="AN"), SUMPRODUCT((totalDemandsData!$A$2:$A$127 = "Normal or Better Demands (acre-feet/year)") * (totalDemandsData!$C$2:$C$127 = 'To Code In Python'!AL$108) * (totalDemandsData!$D$1:$H$1 = 'To Code In Python'!$B$2) * totalDemandsData!$D$2:$H$127), IF(AND(OR(AL38 = "BN", AL38 = "D", AL38 = "C"), OR(AL37="W",AL37="AN")),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6" s="4">
        <f t="array" ref="AM136">IF(OR(AM38="W",AM38="AN"), SUMPRODUCT((totalDemandsData!$A$2:$A$127 = "Normal or Better Demands (acre-feet/year)") * (totalDemandsData!$C$2:$C$127 = 'To Code In Python'!AM$108) * (totalDemandsData!$D$1:$H$1 = 'To Code In Python'!$B$2) * totalDemandsData!$D$2:$H$127), IF(AND(OR(AM38 = "BN", AM38 = "D", AM38 = "C"), OR(AM37="W",AM37="AN")),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6" s="4">
        <f t="array" ref="AN136">IF(OR(AN38="W",AN38="AN"), SUMPRODUCT((totalDemandsData!$A$2:$A$127 = "Normal or Better Demands (acre-feet/year)") * (totalDemandsData!$C$2:$C$127 = 'To Code In Python'!AN$108) * (totalDemandsData!$D$1:$H$1 = 'To Code In Python'!$B$2) * totalDemandsData!$D$2:$H$127), IF(AND(OR(AN38 = "BN", AN38 = "D", AN38 = "C"), OR(AN37="W",AN37="AN")),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6" s="4">
        <f t="array" ref="AO136">IF(OR(AO38="W",AO38="AN"), SUMPRODUCT((totalDemandsData!$A$2:$A$127 = "Normal or Better Demands (acre-feet/year)") * (totalDemandsData!$C$2:$C$127 = 'To Code In Python'!AO$108) * (totalDemandsData!$D$1:$H$1 = 'To Code In Python'!$B$2) * totalDemandsData!$D$2:$H$127), IF(AND(OR(AO38 = "BN", AO38 = "D", AO38 = "C"), OR(AO37="W",AO37="AN")),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6" s="4">
        <f t="array" ref="AP136">IF(OR(AP38="W",AP38="AN"), SUMPRODUCT((totalDemandsData!$A$2:$A$127 = "Normal or Better Demands (acre-feet/year)") * (totalDemandsData!$C$2:$C$127 = 'To Code In Python'!AP$108) * (totalDemandsData!$D$1:$H$1 = 'To Code In Python'!$B$2) * totalDemandsData!$D$2:$H$127), IF(AND(OR(AP38 = "BN", AP38 = "D", AP38 = "C"), OR(AP37="W",AP37="AN")),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6" s="4">
        <f t="array" ref="AQ136">IF(OR(AQ38="W",AQ38="AN"), SUMPRODUCT((totalDemandsData!$A$2:$A$127 = "Normal or Better Demands (acre-feet/year)") * (totalDemandsData!$C$2:$C$127 = 'To Code In Python'!AQ$108) * (totalDemandsData!$D$1:$H$1 = 'To Code In Python'!$B$2) * totalDemandsData!$D$2:$H$127), IF(AND(OR(AQ38 = "BN", AQ38 = "D", AQ38 = "C"), OR(AQ37="W",AQ37="AN")),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7" spans="1:43" hidden="1" outlineLevel="1" x14ac:dyDescent="0.35">
      <c r="A137" s="2">
        <v>1950</v>
      </c>
      <c r="B137" s="4">
        <f t="array" ref="B137">IF(OR(B39="W",B39="AN"), SUMPRODUCT((totalDemandsData!$A$2:$A$127 = "Normal or Better Demands (acre-feet/year)") * (totalDemandsData!$C$2:$C$127 = 'To Code In Python'!B$108) * (totalDemandsData!$D$1:$H$1 = 'To Code In Python'!$B$2) * totalDemandsData!$D$2:$H$127), IF(AND(OR(B39 = "BN", B39 = "D", B39 = "C"), OR(B38="W",B38="AN")),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37" s="4">
        <f t="array" ref="C137">IF(OR(C39="W",C39="AN"), SUMPRODUCT((totalDemandsData!$A$2:$A$127 = "Normal or Better Demands (acre-feet/year)") * (totalDemandsData!$C$2:$C$127 = 'To Code In Python'!C$108) * (totalDemandsData!$D$1:$H$1 = 'To Code In Python'!$B$2) * totalDemandsData!$D$2:$H$127), IF(AND(OR(C39 = "BN", C39 = "D", C39 = "C"), OR(C38="W",C38="AN")),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37" s="4">
        <f t="array" ref="D137">IF(OR(D39="W",D39="AN"), SUMPRODUCT((totalDemandsData!$A$2:$A$127 = "Normal or Better Demands (acre-feet/year)") * (totalDemandsData!$C$2:$C$127 = 'To Code In Python'!D$108) * (totalDemandsData!$D$1:$H$1 = 'To Code In Python'!$B$2) * totalDemandsData!$D$2:$H$127), IF(AND(OR(D39 = "BN", D39 = "D", D39 = "C"), OR(D38="W",D38="AN")),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37" s="4">
        <f t="array" ref="E137">IF(OR(E39="W",E39="AN"), SUMPRODUCT((totalDemandsData!$A$2:$A$127 = "Normal or Better Demands (acre-feet/year)") * (totalDemandsData!$C$2:$C$127 = 'To Code In Python'!E$108) * (totalDemandsData!$D$1:$H$1 = 'To Code In Python'!$B$2) * totalDemandsData!$D$2:$H$127), IF(AND(OR(E39 = "BN", E39 = "D", E39 = "C"), OR(E38="W",E38="AN")),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37" s="4">
        <f t="array" ref="F137">IF(OR(F39="W",F39="AN"), SUMPRODUCT((totalDemandsData!$A$2:$A$127 = "Normal or Better Demands (acre-feet/year)") * (totalDemandsData!$C$2:$C$127 = 'To Code In Python'!F$108) * (totalDemandsData!$D$1:$H$1 = 'To Code In Python'!$B$2) * totalDemandsData!$D$2:$H$127), IF(AND(OR(F39 = "BN", F39 = "D", F39 = "C"), OR(F38="W",F38="AN")),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37" s="4">
        <f t="array" ref="G137">IF(OR(G39="W",G39="AN"), SUMPRODUCT((totalDemandsData!$A$2:$A$127 = "Normal or Better Demands (acre-feet/year)") * (totalDemandsData!$C$2:$C$127 = 'To Code In Python'!G$108) * (totalDemandsData!$D$1:$H$1 = 'To Code In Python'!$B$2) * totalDemandsData!$D$2:$H$127), IF(AND(OR(G39 = "BN", G39 = "D", G39 = "C"), OR(G38="W",G38="AN")),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37" s="4">
        <f t="array" ref="H137">IF(OR(H39="W",H39="AN"), SUMPRODUCT((totalDemandsData!$A$2:$A$127 = "Normal or Better Demands (acre-feet/year)") * (totalDemandsData!$C$2:$C$127 = 'To Code In Python'!H$108) * (totalDemandsData!$D$1:$H$1 = 'To Code In Python'!$B$2) * totalDemandsData!$D$2:$H$127), IF(AND(OR(H39 = "BN", H39 = "D", H39 = "C"), OR(H38="W",H38="AN")),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37" s="4">
        <f t="array" ref="I137">IF(OR(I39="W",I39="AN"), SUMPRODUCT((totalDemandsData!$A$2:$A$127 = "Normal or Better Demands (acre-feet/year)") * (totalDemandsData!$C$2:$C$127 = 'To Code In Python'!I$108) * (totalDemandsData!$D$1:$H$1 = 'To Code In Python'!$B$2) * totalDemandsData!$D$2:$H$127), IF(AND(OR(I39 = "BN", I39 = "D", I39 = "C"), OR(I38="W",I38="AN")),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37" s="4">
        <f t="array" ref="J137">IF(OR(J39="W",J39="AN"), SUMPRODUCT((totalDemandsData!$A$2:$A$127 = "Normal or Better Demands (acre-feet/year)") * (totalDemandsData!$C$2:$C$127 = 'To Code In Python'!J$108) * (totalDemandsData!$D$1:$H$1 = 'To Code In Python'!$B$2) * totalDemandsData!$D$2:$H$127), IF(AND(OR(J39 = "BN", J39 = "D", J39 = "C"), OR(J38="W",J38="AN")),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37" s="4">
        <f t="array" ref="K137">IF(OR(K39="W",K39="AN"), SUMPRODUCT((totalDemandsData!$A$2:$A$127 = "Normal or Better Demands (acre-feet/year)") * (totalDemandsData!$C$2:$C$127 = 'To Code In Python'!K$108) * (totalDemandsData!$D$1:$H$1 = 'To Code In Python'!$B$2) * totalDemandsData!$D$2:$H$127), IF(AND(OR(K39 = "BN", K39 = "D", K39 = "C"), OR(K38="W",K38="AN")),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37" s="4">
        <f t="array" ref="L137">IF(OR(L39="W",L39="AN"), SUMPRODUCT((totalDemandsData!$A$2:$A$127 = "Normal or Better Demands (acre-feet/year)") * (totalDemandsData!$C$2:$C$127 = 'To Code In Python'!L$108) * (totalDemandsData!$D$1:$H$1 = 'To Code In Python'!$B$2) * totalDemandsData!$D$2:$H$127), IF(AND(OR(L39 = "BN", L39 = "D", L39 = "C"), OR(L38="W",L38="AN")),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37" s="4">
        <f t="array" ref="M137">IF(OR(M39="W",M39="AN"), SUMPRODUCT((totalDemandsData!$A$2:$A$127 = "Normal or Better Demands (acre-feet/year)") * (totalDemandsData!$C$2:$C$127 = 'To Code In Python'!M$108) * (totalDemandsData!$D$1:$H$1 = 'To Code In Python'!$B$2) * totalDemandsData!$D$2:$H$127), IF(AND(OR(M39 = "BN", M39 = "D", M39 = "C"), OR(M38="W",M38="AN")),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37" s="4">
        <f t="array" ref="N137">IF(OR(N39="W",N39="AN"), SUMPRODUCT((totalDemandsData!$A$2:$A$127 = "Normal or Better Demands (acre-feet/year)") * (totalDemandsData!$C$2:$C$127 = 'To Code In Python'!N$108) * (totalDemandsData!$D$1:$H$1 = 'To Code In Python'!$B$2) * totalDemandsData!$D$2:$H$127), IF(AND(OR(N39 = "BN", N39 = "D", N39 = "C"), OR(N38="W",N38="AN")),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37" s="4">
        <f t="array" ref="O137">IF(OR(O39="W",O39="AN"), SUMPRODUCT((totalDemandsData!$A$2:$A$127 = "Normal or Better Demands (acre-feet/year)") * (totalDemandsData!$C$2:$C$127 = 'To Code In Python'!O$108) * (totalDemandsData!$D$1:$H$1 = 'To Code In Python'!$B$2) * totalDemandsData!$D$2:$H$127), IF(AND(OR(O39 = "BN", O39 = "D", O39 = "C"), OR(O38="W",O38="AN")),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37" s="4">
        <f t="array" ref="P137">IF(OR(P39="W",P39="AN"), SUMPRODUCT((totalDemandsData!$A$2:$A$127 = "Normal or Better Demands (acre-feet/year)") * (totalDemandsData!$C$2:$C$127 = 'To Code In Python'!P$108) * (totalDemandsData!$D$1:$H$1 = 'To Code In Python'!$B$2) * totalDemandsData!$D$2:$H$127), IF(AND(OR(P39 = "BN", P39 = "D", P39 = "C"), OR(P38="W",P38="AN")),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37" s="4">
        <f t="array" ref="Q137">IF(OR(Q39="W",Q39="AN"), SUMPRODUCT((totalDemandsData!$A$2:$A$127 = "Normal or Better Demands (acre-feet/year)") * (totalDemandsData!$C$2:$C$127 = 'To Code In Python'!Q$108) * (totalDemandsData!$D$1:$H$1 = 'To Code In Python'!$B$2) * totalDemandsData!$D$2:$H$127), IF(AND(OR(Q39 = "BN", Q39 = "D", Q39 = "C"), OR(Q38="W",Q38="AN")),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37" s="4">
        <f t="array" ref="R137">IF(OR(R39="W",R39="AN"), SUMPRODUCT((totalDemandsData!$A$2:$A$127 = "Normal or Better Demands (acre-feet/year)") * (totalDemandsData!$C$2:$C$127 = 'To Code In Python'!R$108) * (totalDemandsData!$D$1:$H$1 = 'To Code In Python'!$B$2) * totalDemandsData!$D$2:$H$127), IF(AND(OR(R39 = "BN", R39 = "D", R39 = "C"), OR(R38="W",R38="AN")),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37" s="4">
        <f t="array" ref="S137">IF(OR(S39="W",S39="AN"), SUMPRODUCT((totalDemandsData!$A$2:$A$127 = "Normal or Better Demands (acre-feet/year)") * (totalDemandsData!$C$2:$C$127 = 'To Code In Python'!S$108) * (totalDemandsData!$D$1:$H$1 = 'To Code In Python'!$B$2) * totalDemandsData!$D$2:$H$127), IF(AND(OR(S39 = "BN", S39 = "D", S39 = "C"), OR(S38="W",S38="AN")),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37" s="4">
        <f t="array" ref="T137">IF(OR(T39="W",T39="AN"), SUMPRODUCT((totalDemandsData!$A$2:$A$127 = "Normal or Better Demands (acre-feet/year)") * (totalDemandsData!$C$2:$C$127 = 'To Code In Python'!T$108) * (totalDemandsData!$D$1:$H$1 = 'To Code In Python'!$B$2) * totalDemandsData!$D$2:$H$127), IF(AND(OR(T39 = "BN", T39 = "D", T39 = "C"), OR(T38="W",T38="AN")),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37" s="4">
        <f t="array" ref="U137">IF(OR(U39="W",U39="AN"), SUMPRODUCT((totalDemandsData!$A$2:$A$127 = "Normal or Better Demands (acre-feet/year)") * (totalDemandsData!$C$2:$C$127 = 'To Code In Python'!U$108) * (totalDemandsData!$D$1:$H$1 = 'To Code In Python'!$B$2) * totalDemandsData!$D$2:$H$127), IF(AND(OR(U39 = "BN", U39 = "D", U39 = "C"), OR(U38="W",U38="AN")),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37" s="4">
        <f t="array" ref="V137">IF(OR(V39="W",V39="AN"), SUMPRODUCT((totalDemandsData!$A$2:$A$127 = "Normal or Better Demands (acre-feet/year)") * (totalDemandsData!$C$2:$C$127 = 'To Code In Python'!V$108) * (totalDemandsData!$D$1:$H$1 = 'To Code In Python'!$B$2) * totalDemandsData!$D$2:$H$127), IF(AND(OR(V39 = "BN", V39 = "D", V39 = "C"), OR(V38="W",V38="AN")),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37" s="4">
        <f t="array" ref="W137">IF(OR(W39="W",W39="AN"), SUMPRODUCT((totalDemandsData!$A$2:$A$127 = "Normal or Better Demands (acre-feet/year)") * (totalDemandsData!$C$2:$C$127 = 'To Code In Python'!W$108) * (totalDemandsData!$D$1:$H$1 = 'To Code In Python'!$B$2) * totalDemandsData!$D$2:$H$127), IF(AND(OR(W39 = "BN", W39 = "D", W39 = "C"), OR(W38="W",W38="AN")),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37" s="4">
        <f t="array" ref="X137">IF(OR(X39="W",X39="AN"), SUMPRODUCT((totalDemandsData!$A$2:$A$127 = "Normal or Better Demands (acre-feet/year)") * (totalDemandsData!$C$2:$C$127 = 'To Code In Python'!X$108) * (totalDemandsData!$D$1:$H$1 = 'To Code In Python'!$B$2) * totalDemandsData!$D$2:$H$127), IF(AND(OR(X39 = "BN", X39 = "D", X39 = "C"), OR(X38="W",X38="AN")),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37" s="4">
        <f t="array" ref="Y137">IF(OR(Y39="W",Y39="AN"), SUMPRODUCT((totalDemandsData!$A$2:$A$127 = "Normal or Better Demands (acre-feet/year)") * (totalDemandsData!$C$2:$C$127 = 'To Code In Python'!Y$108) * (totalDemandsData!$D$1:$H$1 = 'To Code In Python'!$B$2) * totalDemandsData!$D$2:$H$127), IF(AND(OR(Y39 = "BN", Y39 = "D", Y39 = "C"), OR(Y38="W",Y38="AN")),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37" s="4">
        <f t="array" ref="Z137">IF(OR(Z39="W",Z39="AN"), SUMPRODUCT((totalDemandsData!$A$2:$A$127 = "Normal or Better Demands (acre-feet/year)") * (totalDemandsData!$C$2:$C$127 = 'To Code In Python'!Z$108) * (totalDemandsData!$D$1:$H$1 = 'To Code In Python'!$B$2) * totalDemandsData!$D$2:$H$127), IF(AND(OR(Z39 = "BN", Z39 = "D", Z39 = "C"), OR(Z38="W",Z38="AN")),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37" s="4">
        <f t="array" ref="AA137">IF(OR(AA39="W",AA39="AN"), SUMPRODUCT((totalDemandsData!$A$2:$A$127 = "Normal or Better Demands (acre-feet/year)") * (totalDemandsData!$C$2:$C$127 = 'To Code In Python'!AA$108) * (totalDemandsData!$D$1:$H$1 = 'To Code In Python'!$B$2) * totalDemandsData!$D$2:$H$127), IF(AND(OR(AA39 = "BN", AA39 = "D", AA39 = "C"), OR(AA38="W",AA38="AN")),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37" s="4">
        <f t="array" ref="AB137">IF(OR(AB39="W",AB39="AN"), SUMPRODUCT((totalDemandsData!$A$2:$A$127 = "Normal or Better Demands (acre-feet/year)") * (totalDemandsData!$C$2:$C$127 = 'To Code In Python'!AB$108) * (totalDemandsData!$D$1:$H$1 = 'To Code In Python'!$B$2) * totalDemandsData!$D$2:$H$127), IF(AND(OR(AB39 = "BN", AB39 = "D", AB39 = "C"), OR(AB38="W",AB38="AN")),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37" s="4">
        <f t="array" ref="AC137">IF(OR(AC39="W",AC39="AN"), SUMPRODUCT((totalDemandsData!$A$2:$A$127 = "Normal or Better Demands (acre-feet/year)") * (totalDemandsData!$C$2:$C$127 = 'To Code In Python'!AC$108) * (totalDemandsData!$D$1:$H$1 = 'To Code In Python'!$B$2) * totalDemandsData!$D$2:$H$127), IF(AND(OR(AC39 = "BN", AC39 = "D", AC39 = "C"), OR(AC38="W",AC38="AN")),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37" s="4">
        <f t="array" ref="AD137">IF(OR(AD39="W",AD39="AN"), SUMPRODUCT((totalDemandsData!$A$2:$A$127 = "Normal or Better Demands (acre-feet/year)") * (totalDemandsData!$C$2:$C$127 = 'To Code In Python'!AD$108) * (totalDemandsData!$D$1:$H$1 = 'To Code In Python'!$B$2) * totalDemandsData!$D$2:$H$127), IF(AND(OR(AD39 = "BN", AD39 = "D", AD39 = "C"), OR(AD38="W",AD38="AN")),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37" s="4">
        <f t="array" ref="AE137">IF(OR(AE39="W",AE39="AN"), SUMPRODUCT((totalDemandsData!$A$2:$A$127 = "Normal or Better Demands (acre-feet/year)") * (totalDemandsData!$C$2:$C$127 = 'To Code In Python'!AE$108) * (totalDemandsData!$D$1:$H$1 = 'To Code In Python'!$B$2) * totalDemandsData!$D$2:$H$127), IF(AND(OR(AE39 = "BN", AE39 = "D", AE39 = "C"), OR(AE38="W",AE38="AN")),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37" s="4">
        <f t="array" ref="AF137">IF(OR(AF39="W",AF39="AN"), SUMPRODUCT((totalDemandsData!$A$2:$A$127 = "Normal or Better Demands (acre-feet/year)") * (totalDemandsData!$C$2:$C$127 = 'To Code In Python'!AF$108) * (totalDemandsData!$D$1:$H$1 = 'To Code In Python'!$B$2) * totalDemandsData!$D$2:$H$127), IF(AND(OR(AF39 = "BN", AF39 = "D", AF39 = "C"), OR(AF38="W",AF38="AN")),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37" s="4">
        <f t="array" ref="AG137">IF(OR(AG39="W",AG39="AN"), SUMPRODUCT((totalDemandsData!$A$2:$A$127 = "Normal or Better Demands (acre-feet/year)") * (totalDemandsData!$C$2:$C$127 = 'To Code In Python'!AG$108) * (totalDemandsData!$D$1:$H$1 = 'To Code In Python'!$B$2) * totalDemandsData!$D$2:$H$127), IF(AND(OR(AG39 = "BN", AG39 = "D", AG39 = "C"), OR(AG38="W",AG38="AN")),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37" s="4">
        <f t="array" ref="AH137">IF(OR(AH39="W",AH39="AN"), SUMPRODUCT((totalDemandsData!$A$2:$A$127 = "Normal or Better Demands (acre-feet/year)") * (totalDemandsData!$C$2:$C$127 = 'To Code In Python'!AH$108) * (totalDemandsData!$D$1:$H$1 = 'To Code In Python'!$B$2) * totalDemandsData!$D$2:$H$127), IF(AND(OR(AH39 = "BN", AH39 = "D", AH39 = "C"), OR(AH38="W",AH38="AN")),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37" s="4">
        <f t="array" ref="AI137">IF(OR(AI39="W",AI39="AN"), SUMPRODUCT((totalDemandsData!$A$2:$A$127 = "Normal or Better Demands (acre-feet/year)") * (totalDemandsData!$C$2:$C$127 = 'To Code In Python'!AI$108) * (totalDemandsData!$D$1:$H$1 = 'To Code In Python'!$B$2) * totalDemandsData!$D$2:$H$127), IF(AND(OR(AI39 = "BN", AI39 = "D", AI39 = "C"), OR(AI38="W",AI38="AN")),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37" s="4">
        <f t="array" ref="AJ137">IF(OR(AJ39="W",AJ39="AN"), SUMPRODUCT((totalDemandsData!$A$2:$A$127 = "Normal or Better Demands (acre-feet/year)") * (totalDemandsData!$C$2:$C$127 = 'To Code In Python'!AJ$108) * (totalDemandsData!$D$1:$H$1 = 'To Code In Python'!$B$2) * totalDemandsData!$D$2:$H$127), IF(AND(OR(AJ39 = "BN", AJ39 = "D", AJ39 = "C"), OR(AJ38="W",AJ38="AN")),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37" s="4">
        <f t="array" ref="AK137">IF(OR(AK39="W",AK39="AN"), SUMPRODUCT((totalDemandsData!$A$2:$A$127 = "Normal or Better Demands (acre-feet/year)") * (totalDemandsData!$C$2:$C$127 = 'To Code In Python'!AK$108) * (totalDemandsData!$D$1:$H$1 = 'To Code In Python'!$B$2) * totalDemandsData!$D$2:$H$127), IF(AND(OR(AK39 = "BN", AK39 = "D", AK39 = "C"), OR(AK38="W",AK38="AN")),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37" s="4">
        <f t="array" ref="AL137">IF(OR(AL39="W",AL39="AN"), SUMPRODUCT((totalDemandsData!$A$2:$A$127 = "Normal or Better Demands (acre-feet/year)") * (totalDemandsData!$C$2:$C$127 = 'To Code In Python'!AL$108) * (totalDemandsData!$D$1:$H$1 = 'To Code In Python'!$B$2) * totalDemandsData!$D$2:$H$127), IF(AND(OR(AL39 = "BN", AL39 = "D", AL39 = "C"), OR(AL38="W",AL38="AN")),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37" s="4">
        <f t="array" ref="AM137">IF(OR(AM39="W",AM39="AN"), SUMPRODUCT((totalDemandsData!$A$2:$A$127 = "Normal or Better Demands (acre-feet/year)") * (totalDemandsData!$C$2:$C$127 = 'To Code In Python'!AM$108) * (totalDemandsData!$D$1:$H$1 = 'To Code In Python'!$B$2) * totalDemandsData!$D$2:$H$127), IF(AND(OR(AM39 = "BN", AM39 = "D", AM39 = "C"), OR(AM38="W",AM38="AN")),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37" s="4">
        <f t="array" ref="AN137">IF(OR(AN39="W",AN39="AN"), SUMPRODUCT((totalDemandsData!$A$2:$A$127 = "Normal or Better Demands (acre-feet/year)") * (totalDemandsData!$C$2:$C$127 = 'To Code In Python'!AN$108) * (totalDemandsData!$D$1:$H$1 = 'To Code In Python'!$B$2) * totalDemandsData!$D$2:$H$127), IF(AND(OR(AN39 = "BN", AN39 = "D", AN39 = "C"), OR(AN38="W",AN38="AN")),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37" s="4">
        <f t="array" ref="AO137">IF(OR(AO39="W",AO39="AN"), SUMPRODUCT((totalDemandsData!$A$2:$A$127 = "Normal or Better Demands (acre-feet/year)") * (totalDemandsData!$C$2:$C$127 = 'To Code In Python'!AO$108) * (totalDemandsData!$D$1:$H$1 = 'To Code In Python'!$B$2) * totalDemandsData!$D$2:$H$127), IF(AND(OR(AO39 = "BN", AO39 = "D", AO39 = "C"), OR(AO38="W",AO38="AN")),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37" s="4">
        <f t="array" ref="AP137">IF(OR(AP39="W",AP39="AN"), SUMPRODUCT((totalDemandsData!$A$2:$A$127 = "Normal or Better Demands (acre-feet/year)") * (totalDemandsData!$C$2:$C$127 = 'To Code In Python'!AP$108) * (totalDemandsData!$D$1:$H$1 = 'To Code In Python'!$B$2) * totalDemandsData!$D$2:$H$127), IF(AND(OR(AP39 = "BN", AP39 = "D", AP39 = "C"), OR(AP38="W",AP38="AN")),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37" s="4">
        <f t="array" ref="AQ137">IF(OR(AQ39="W",AQ39="AN"), SUMPRODUCT((totalDemandsData!$A$2:$A$127 = "Normal or Better Demands (acre-feet/year)") * (totalDemandsData!$C$2:$C$127 = 'To Code In Python'!AQ$108) * (totalDemandsData!$D$1:$H$1 = 'To Code In Python'!$B$2) * totalDemandsData!$D$2:$H$127), IF(AND(OR(AQ39 = "BN", AQ39 = "D", AQ39 = "C"), OR(AQ38="W",AQ38="AN")),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38" spans="1:43" hidden="1" outlineLevel="1" x14ac:dyDescent="0.35">
      <c r="A138" s="2">
        <v>1951</v>
      </c>
      <c r="B138" s="4">
        <f t="array" ref="B138">IF(OR(B40="W",B40="AN"), SUMPRODUCT((totalDemandsData!$A$2:$A$127 = "Normal or Better Demands (acre-feet/year)") * (totalDemandsData!$C$2:$C$127 = 'To Code In Python'!B$108) * (totalDemandsData!$D$1:$H$1 = 'To Code In Python'!$B$2) * totalDemandsData!$D$2:$H$127), IF(AND(OR(B40 = "BN", B40 = "D", B40 = "C"), OR(B39="W",B39="AN")),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8" s="4">
        <f t="array" ref="C138">IF(OR(C40="W",C40="AN"), SUMPRODUCT((totalDemandsData!$A$2:$A$127 = "Normal or Better Demands (acre-feet/year)") * (totalDemandsData!$C$2:$C$127 = 'To Code In Python'!C$108) * (totalDemandsData!$D$1:$H$1 = 'To Code In Python'!$B$2) * totalDemandsData!$D$2:$H$127), IF(AND(OR(C40 = "BN", C40 = "D", C40 = "C"), OR(C39="W",C39="AN")),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8" s="4">
        <f t="array" ref="D138">IF(OR(D40="W",D40="AN"), SUMPRODUCT((totalDemandsData!$A$2:$A$127 = "Normal or Better Demands (acre-feet/year)") * (totalDemandsData!$C$2:$C$127 = 'To Code In Python'!D$108) * (totalDemandsData!$D$1:$H$1 = 'To Code In Python'!$B$2) * totalDemandsData!$D$2:$H$127), IF(AND(OR(D40 = "BN", D40 = "D", D40 = "C"), OR(D39="W",D39="AN")),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8" s="4">
        <f t="array" ref="E138">IF(OR(E40="W",E40="AN"), SUMPRODUCT((totalDemandsData!$A$2:$A$127 = "Normal or Better Demands (acre-feet/year)") * (totalDemandsData!$C$2:$C$127 = 'To Code In Python'!E$108) * (totalDemandsData!$D$1:$H$1 = 'To Code In Python'!$B$2) * totalDemandsData!$D$2:$H$127), IF(AND(OR(E40 = "BN", E40 = "D", E40 = "C"), OR(E39="W",E39="AN")),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8" s="4">
        <f t="array" ref="F138">IF(OR(F40="W",F40="AN"), SUMPRODUCT((totalDemandsData!$A$2:$A$127 = "Normal or Better Demands (acre-feet/year)") * (totalDemandsData!$C$2:$C$127 = 'To Code In Python'!F$108) * (totalDemandsData!$D$1:$H$1 = 'To Code In Python'!$B$2) * totalDemandsData!$D$2:$H$127), IF(AND(OR(F40 = "BN", F40 = "D", F40 = "C"), OR(F39="W",F39="AN")),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8" s="4">
        <f t="array" ref="G138">IF(OR(G40="W",G40="AN"), SUMPRODUCT((totalDemandsData!$A$2:$A$127 = "Normal or Better Demands (acre-feet/year)") * (totalDemandsData!$C$2:$C$127 = 'To Code In Python'!G$108) * (totalDemandsData!$D$1:$H$1 = 'To Code In Python'!$B$2) * totalDemandsData!$D$2:$H$127), IF(AND(OR(G40 = "BN", G40 = "D", G40 = "C"), OR(G39="W",G39="AN")),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8" s="4">
        <f t="array" ref="H138">IF(OR(H40="W",H40="AN"), SUMPRODUCT((totalDemandsData!$A$2:$A$127 = "Normal or Better Demands (acre-feet/year)") * (totalDemandsData!$C$2:$C$127 = 'To Code In Python'!H$108) * (totalDemandsData!$D$1:$H$1 = 'To Code In Python'!$B$2) * totalDemandsData!$D$2:$H$127), IF(AND(OR(H40 = "BN", H40 = "D", H40 = "C"), OR(H39="W",H39="AN")),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8" s="4">
        <f t="array" ref="I138">IF(OR(I40="W",I40="AN"), SUMPRODUCT((totalDemandsData!$A$2:$A$127 = "Normal or Better Demands (acre-feet/year)") * (totalDemandsData!$C$2:$C$127 = 'To Code In Python'!I$108) * (totalDemandsData!$D$1:$H$1 = 'To Code In Python'!$B$2) * totalDemandsData!$D$2:$H$127), IF(AND(OR(I40 = "BN", I40 = "D", I40 = "C"), OR(I39="W",I39="AN")),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8" s="4">
        <f t="array" ref="J138">IF(OR(J40="W",J40="AN"), SUMPRODUCT((totalDemandsData!$A$2:$A$127 = "Normal or Better Demands (acre-feet/year)") * (totalDemandsData!$C$2:$C$127 = 'To Code In Python'!J$108) * (totalDemandsData!$D$1:$H$1 = 'To Code In Python'!$B$2) * totalDemandsData!$D$2:$H$127), IF(AND(OR(J40 = "BN", J40 = "D", J40 = "C"), OR(J39="W",J39="AN")),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8" s="4">
        <f t="array" ref="K138">IF(OR(K40="W",K40="AN"), SUMPRODUCT((totalDemandsData!$A$2:$A$127 = "Normal or Better Demands (acre-feet/year)") * (totalDemandsData!$C$2:$C$127 = 'To Code In Python'!K$108) * (totalDemandsData!$D$1:$H$1 = 'To Code In Python'!$B$2) * totalDemandsData!$D$2:$H$127), IF(AND(OR(K40 = "BN", K40 = "D", K40 = "C"), OR(K39="W",K39="AN")),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8" s="4">
        <f t="array" ref="L138">IF(OR(L40="W",L40="AN"), SUMPRODUCT((totalDemandsData!$A$2:$A$127 = "Normal or Better Demands (acre-feet/year)") * (totalDemandsData!$C$2:$C$127 = 'To Code In Python'!L$108) * (totalDemandsData!$D$1:$H$1 = 'To Code In Python'!$B$2) * totalDemandsData!$D$2:$H$127), IF(AND(OR(L40 = "BN", L40 = "D", L40 = "C"), OR(L39="W",L39="AN")),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8" s="4">
        <f t="array" ref="M138">IF(OR(M40="W",M40="AN"), SUMPRODUCT((totalDemandsData!$A$2:$A$127 = "Normal or Better Demands (acre-feet/year)") * (totalDemandsData!$C$2:$C$127 = 'To Code In Python'!M$108) * (totalDemandsData!$D$1:$H$1 = 'To Code In Python'!$B$2) * totalDemandsData!$D$2:$H$127), IF(AND(OR(M40 = "BN", M40 = "D", M40 = "C"), OR(M39="W",M39="AN")),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8" s="4">
        <f t="array" ref="N138">IF(OR(N40="W",N40="AN"), SUMPRODUCT((totalDemandsData!$A$2:$A$127 = "Normal or Better Demands (acre-feet/year)") * (totalDemandsData!$C$2:$C$127 = 'To Code In Python'!N$108) * (totalDemandsData!$D$1:$H$1 = 'To Code In Python'!$B$2) * totalDemandsData!$D$2:$H$127), IF(AND(OR(N40 = "BN", N40 = "D", N40 = "C"), OR(N39="W",N39="AN")),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8" s="4">
        <f t="array" ref="O138">IF(OR(O40="W",O40="AN"), SUMPRODUCT((totalDemandsData!$A$2:$A$127 = "Normal or Better Demands (acre-feet/year)") * (totalDemandsData!$C$2:$C$127 = 'To Code In Python'!O$108) * (totalDemandsData!$D$1:$H$1 = 'To Code In Python'!$B$2) * totalDemandsData!$D$2:$H$127), IF(AND(OR(O40 = "BN", O40 = "D", O40 = "C"), OR(O39="W",O39="AN")),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8" s="4">
        <f t="array" ref="P138">IF(OR(P40="W",P40="AN"), SUMPRODUCT((totalDemandsData!$A$2:$A$127 = "Normal or Better Demands (acre-feet/year)") * (totalDemandsData!$C$2:$C$127 = 'To Code In Python'!P$108) * (totalDemandsData!$D$1:$H$1 = 'To Code In Python'!$B$2) * totalDemandsData!$D$2:$H$127), IF(AND(OR(P40 = "BN", P40 = "D", P40 = "C"), OR(P39="W",P39="AN")),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8" s="4">
        <f t="array" ref="Q138">IF(OR(Q40="W",Q40="AN"), SUMPRODUCT((totalDemandsData!$A$2:$A$127 = "Normal or Better Demands (acre-feet/year)") * (totalDemandsData!$C$2:$C$127 = 'To Code In Python'!Q$108) * (totalDemandsData!$D$1:$H$1 = 'To Code In Python'!$B$2) * totalDemandsData!$D$2:$H$127), IF(AND(OR(Q40 = "BN", Q40 = "D", Q40 = "C"), OR(Q39="W",Q39="AN")),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8" s="4">
        <f t="array" ref="R138">IF(OR(R40="W",R40="AN"), SUMPRODUCT((totalDemandsData!$A$2:$A$127 = "Normal or Better Demands (acre-feet/year)") * (totalDemandsData!$C$2:$C$127 = 'To Code In Python'!R$108) * (totalDemandsData!$D$1:$H$1 = 'To Code In Python'!$B$2) * totalDemandsData!$D$2:$H$127), IF(AND(OR(R40 = "BN", R40 = "D", R40 = "C"), OR(R39="W",R39="AN")),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8" s="4">
        <f t="array" ref="S138">IF(OR(S40="W",S40="AN"), SUMPRODUCT((totalDemandsData!$A$2:$A$127 = "Normal or Better Demands (acre-feet/year)") * (totalDemandsData!$C$2:$C$127 = 'To Code In Python'!S$108) * (totalDemandsData!$D$1:$H$1 = 'To Code In Python'!$B$2) * totalDemandsData!$D$2:$H$127), IF(AND(OR(S40 = "BN", S40 = "D", S40 = "C"), OR(S39="W",S39="AN")),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8" s="4">
        <f t="array" ref="T138">IF(OR(T40="W",T40="AN"), SUMPRODUCT((totalDemandsData!$A$2:$A$127 = "Normal or Better Demands (acre-feet/year)") * (totalDemandsData!$C$2:$C$127 = 'To Code In Python'!T$108) * (totalDemandsData!$D$1:$H$1 = 'To Code In Python'!$B$2) * totalDemandsData!$D$2:$H$127), IF(AND(OR(T40 = "BN", T40 = "D", T40 = "C"), OR(T39="W",T39="AN")),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8" s="4">
        <f t="array" ref="U138">IF(OR(U40="W",U40="AN"), SUMPRODUCT((totalDemandsData!$A$2:$A$127 = "Normal or Better Demands (acre-feet/year)") * (totalDemandsData!$C$2:$C$127 = 'To Code In Python'!U$108) * (totalDemandsData!$D$1:$H$1 = 'To Code In Python'!$B$2) * totalDemandsData!$D$2:$H$127), IF(AND(OR(U40 = "BN", U40 = "D", U40 = "C"), OR(U39="W",U39="AN")),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8" s="4">
        <f t="array" ref="V138">IF(OR(V40="W",V40="AN"), SUMPRODUCT((totalDemandsData!$A$2:$A$127 = "Normal or Better Demands (acre-feet/year)") * (totalDemandsData!$C$2:$C$127 = 'To Code In Python'!V$108) * (totalDemandsData!$D$1:$H$1 = 'To Code In Python'!$B$2) * totalDemandsData!$D$2:$H$127), IF(AND(OR(V40 = "BN", V40 = "D", V40 = "C"), OR(V39="W",V39="AN")),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8" s="4">
        <f t="array" ref="W138">IF(OR(W40="W",W40="AN"), SUMPRODUCT((totalDemandsData!$A$2:$A$127 = "Normal or Better Demands (acre-feet/year)") * (totalDemandsData!$C$2:$C$127 = 'To Code In Python'!W$108) * (totalDemandsData!$D$1:$H$1 = 'To Code In Python'!$B$2) * totalDemandsData!$D$2:$H$127), IF(AND(OR(W40 = "BN", W40 = "D", W40 = "C"), OR(W39="W",W39="AN")),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8" s="4">
        <f t="array" ref="X138">IF(OR(X40="W",X40="AN"), SUMPRODUCT((totalDemandsData!$A$2:$A$127 = "Normal or Better Demands (acre-feet/year)") * (totalDemandsData!$C$2:$C$127 = 'To Code In Python'!X$108) * (totalDemandsData!$D$1:$H$1 = 'To Code In Python'!$B$2) * totalDemandsData!$D$2:$H$127), IF(AND(OR(X40 = "BN", X40 = "D", X40 = "C"), OR(X39="W",X39="AN")),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8" s="4">
        <f t="array" ref="Y138">IF(OR(Y40="W",Y40="AN"), SUMPRODUCT((totalDemandsData!$A$2:$A$127 = "Normal or Better Demands (acre-feet/year)") * (totalDemandsData!$C$2:$C$127 = 'To Code In Python'!Y$108) * (totalDemandsData!$D$1:$H$1 = 'To Code In Python'!$B$2) * totalDemandsData!$D$2:$H$127), IF(AND(OR(Y40 = "BN", Y40 = "D", Y40 = "C"), OR(Y39="W",Y39="AN")),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8" s="4">
        <f t="array" ref="Z138">IF(OR(Z40="W",Z40="AN"), SUMPRODUCT((totalDemandsData!$A$2:$A$127 = "Normal or Better Demands (acre-feet/year)") * (totalDemandsData!$C$2:$C$127 = 'To Code In Python'!Z$108) * (totalDemandsData!$D$1:$H$1 = 'To Code In Python'!$B$2) * totalDemandsData!$D$2:$H$127), IF(AND(OR(Z40 = "BN", Z40 = "D", Z40 = "C"), OR(Z39="W",Z39="AN")),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8" s="4">
        <f t="array" ref="AA138">IF(OR(AA40="W",AA40="AN"), SUMPRODUCT((totalDemandsData!$A$2:$A$127 = "Normal or Better Demands (acre-feet/year)") * (totalDemandsData!$C$2:$C$127 = 'To Code In Python'!AA$108) * (totalDemandsData!$D$1:$H$1 = 'To Code In Python'!$B$2) * totalDemandsData!$D$2:$H$127), IF(AND(OR(AA40 = "BN", AA40 = "D", AA40 = "C"), OR(AA39="W",AA39="AN")),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8" s="4">
        <f t="array" ref="AB138">IF(OR(AB40="W",AB40="AN"), SUMPRODUCT((totalDemandsData!$A$2:$A$127 = "Normal or Better Demands (acre-feet/year)") * (totalDemandsData!$C$2:$C$127 = 'To Code In Python'!AB$108) * (totalDemandsData!$D$1:$H$1 = 'To Code In Python'!$B$2) * totalDemandsData!$D$2:$H$127), IF(AND(OR(AB40 = "BN", AB40 = "D", AB40 = "C"), OR(AB39="W",AB39="AN")),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8" s="4">
        <f t="array" ref="AC138">IF(OR(AC40="W",AC40="AN"), SUMPRODUCT((totalDemandsData!$A$2:$A$127 = "Normal or Better Demands (acre-feet/year)") * (totalDemandsData!$C$2:$C$127 = 'To Code In Python'!AC$108) * (totalDemandsData!$D$1:$H$1 = 'To Code In Python'!$B$2) * totalDemandsData!$D$2:$H$127), IF(AND(OR(AC40 = "BN", AC40 = "D", AC40 = "C"), OR(AC39="W",AC39="AN")),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8" s="4">
        <f t="array" ref="AD138">IF(OR(AD40="W",AD40="AN"), SUMPRODUCT((totalDemandsData!$A$2:$A$127 = "Normal or Better Demands (acre-feet/year)") * (totalDemandsData!$C$2:$C$127 = 'To Code In Python'!AD$108) * (totalDemandsData!$D$1:$H$1 = 'To Code In Python'!$B$2) * totalDemandsData!$D$2:$H$127), IF(AND(OR(AD40 = "BN", AD40 = "D", AD40 = "C"), OR(AD39="W",AD39="AN")),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8" s="4">
        <f t="array" ref="AE138">IF(OR(AE40="W",AE40="AN"), SUMPRODUCT((totalDemandsData!$A$2:$A$127 = "Normal or Better Demands (acre-feet/year)") * (totalDemandsData!$C$2:$C$127 = 'To Code In Python'!AE$108) * (totalDemandsData!$D$1:$H$1 = 'To Code In Python'!$B$2) * totalDemandsData!$D$2:$H$127), IF(AND(OR(AE40 = "BN", AE40 = "D", AE40 = "C"), OR(AE39="W",AE39="AN")),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8" s="4">
        <f t="array" ref="AF138">IF(OR(AF40="W",AF40="AN"), SUMPRODUCT((totalDemandsData!$A$2:$A$127 = "Normal or Better Demands (acre-feet/year)") * (totalDemandsData!$C$2:$C$127 = 'To Code In Python'!AF$108) * (totalDemandsData!$D$1:$H$1 = 'To Code In Python'!$B$2) * totalDemandsData!$D$2:$H$127), IF(AND(OR(AF40 = "BN", AF40 = "D", AF40 = "C"), OR(AF39="W",AF39="AN")),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8" s="4">
        <f t="array" ref="AG138">IF(OR(AG40="W",AG40="AN"), SUMPRODUCT((totalDemandsData!$A$2:$A$127 = "Normal or Better Demands (acre-feet/year)") * (totalDemandsData!$C$2:$C$127 = 'To Code In Python'!AG$108) * (totalDemandsData!$D$1:$H$1 = 'To Code In Python'!$B$2) * totalDemandsData!$D$2:$H$127), IF(AND(OR(AG40 = "BN", AG40 = "D", AG40 = "C"), OR(AG39="W",AG39="AN")),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8" s="4">
        <f t="array" ref="AH138">IF(OR(AH40="W",AH40="AN"), SUMPRODUCT((totalDemandsData!$A$2:$A$127 = "Normal or Better Demands (acre-feet/year)") * (totalDemandsData!$C$2:$C$127 = 'To Code In Python'!AH$108) * (totalDemandsData!$D$1:$H$1 = 'To Code In Python'!$B$2) * totalDemandsData!$D$2:$H$127), IF(AND(OR(AH40 = "BN", AH40 = "D", AH40 = "C"), OR(AH39="W",AH39="AN")),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8" s="4">
        <f t="array" ref="AI138">IF(OR(AI40="W",AI40="AN"), SUMPRODUCT((totalDemandsData!$A$2:$A$127 = "Normal or Better Demands (acre-feet/year)") * (totalDemandsData!$C$2:$C$127 = 'To Code In Python'!AI$108) * (totalDemandsData!$D$1:$H$1 = 'To Code In Python'!$B$2) * totalDemandsData!$D$2:$H$127), IF(AND(OR(AI40 = "BN", AI40 = "D", AI40 = "C"), OR(AI39="W",AI39="AN")),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8" s="4">
        <f t="array" ref="AJ138">IF(OR(AJ40="W",AJ40="AN"), SUMPRODUCT((totalDemandsData!$A$2:$A$127 = "Normal or Better Demands (acre-feet/year)") * (totalDemandsData!$C$2:$C$127 = 'To Code In Python'!AJ$108) * (totalDemandsData!$D$1:$H$1 = 'To Code In Python'!$B$2) * totalDemandsData!$D$2:$H$127), IF(AND(OR(AJ40 = "BN", AJ40 = "D", AJ40 = "C"), OR(AJ39="W",AJ39="AN")),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8" s="4">
        <f t="array" ref="AK138">IF(OR(AK40="W",AK40="AN"), SUMPRODUCT((totalDemandsData!$A$2:$A$127 = "Normal or Better Demands (acre-feet/year)") * (totalDemandsData!$C$2:$C$127 = 'To Code In Python'!AK$108) * (totalDemandsData!$D$1:$H$1 = 'To Code In Python'!$B$2) * totalDemandsData!$D$2:$H$127), IF(AND(OR(AK40 = "BN", AK40 = "D", AK40 = "C"), OR(AK39="W",AK39="AN")),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8" s="4">
        <f t="array" ref="AL138">IF(OR(AL40="W",AL40="AN"), SUMPRODUCT((totalDemandsData!$A$2:$A$127 = "Normal or Better Demands (acre-feet/year)") * (totalDemandsData!$C$2:$C$127 = 'To Code In Python'!AL$108) * (totalDemandsData!$D$1:$H$1 = 'To Code In Python'!$B$2) * totalDemandsData!$D$2:$H$127), IF(AND(OR(AL40 = "BN", AL40 = "D", AL40 = "C"), OR(AL39="W",AL39="AN")),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8" s="4">
        <f t="array" ref="AM138">IF(OR(AM40="W",AM40="AN"), SUMPRODUCT((totalDemandsData!$A$2:$A$127 = "Normal or Better Demands (acre-feet/year)") * (totalDemandsData!$C$2:$C$127 = 'To Code In Python'!AM$108) * (totalDemandsData!$D$1:$H$1 = 'To Code In Python'!$B$2) * totalDemandsData!$D$2:$H$127), IF(AND(OR(AM40 = "BN", AM40 = "D", AM40 = "C"), OR(AM39="W",AM39="AN")),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8" s="4">
        <f t="array" ref="AN138">IF(OR(AN40="W",AN40="AN"), SUMPRODUCT((totalDemandsData!$A$2:$A$127 = "Normal or Better Demands (acre-feet/year)") * (totalDemandsData!$C$2:$C$127 = 'To Code In Python'!AN$108) * (totalDemandsData!$D$1:$H$1 = 'To Code In Python'!$B$2) * totalDemandsData!$D$2:$H$127), IF(AND(OR(AN40 = "BN", AN40 = "D", AN40 = "C"), OR(AN39="W",AN39="AN")),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8" s="4">
        <f t="array" ref="AO138">IF(OR(AO40="W",AO40="AN"), SUMPRODUCT((totalDemandsData!$A$2:$A$127 = "Normal or Better Demands (acre-feet/year)") * (totalDemandsData!$C$2:$C$127 = 'To Code In Python'!AO$108) * (totalDemandsData!$D$1:$H$1 = 'To Code In Python'!$B$2) * totalDemandsData!$D$2:$H$127), IF(AND(OR(AO40 = "BN", AO40 = "D", AO40 = "C"), OR(AO39="W",AO39="AN")),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8" s="4">
        <f t="array" ref="AP138">IF(OR(AP40="W",AP40="AN"), SUMPRODUCT((totalDemandsData!$A$2:$A$127 = "Normal or Better Demands (acre-feet/year)") * (totalDemandsData!$C$2:$C$127 = 'To Code In Python'!AP$108) * (totalDemandsData!$D$1:$H$1 = 'To Code In Python'!$B$2) * totalDemandsData!$D$2:$H$127), IF(AND(OR(AP40 = "BN", AP40 = "D", AP40 = "C"), OR(AP39="W",AP39="AN")),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8" s="4">
        <f t="array" ref="AQ138">IF(OR(AQ40="W",AQ40="AN"), SUMPRODUCT((totalDemandsData!$A$2:$A$127 = "Normal or Better Demands (acre-feet/year)") * (totalDemandsData!$C$2:$C$127 = 'To Code In Python'!AQ$108) * (totalDemandsData!$D$1:$H$1 = 'To Code In Python'!$B$2) * totalDemandsData!$D$2:$H$127), IF(AND(OR(AQ40 = "BN", AQ40 = "D", AQ40 = "C"), OR(AQ39="W",AQ39="AN")),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39" spans="1:43" hidden="1" outlineLevel="1" x14ac:dyDescent="0.35">
      <c r="A139" s="2">
        <v>1952</v>
      </c>
      <c r="B139" s="4">
        <f t="array" ref="B139">IF(OR(B41="W",B41="AN"), SUMPRODUCT((totalDemandsData!$A$2:$A$127 = "Normal or Better Demands (acre-feet/year)") * (totalDemandsData!$C$2:$C$127 = 'To Code In Python'!B$108) * (totalDemandsData!$D$1:$H$1 = 'To Code In Python'!$B$2) * totalDemandsData!$D$2:$H$127), IF(AND(OR(B41 = "BN", B41 = "D", B41 = "C"), OR(B40="W",B40="AN")),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39" s="4">
        <f t="array" ref="C139">IF(OR(C41="W",C41="AN"), SUMPRODUCT((totalDemandsData!$A$2:$A$127 = "Normal or Better Demands (acre-feet/year)") * (totalDemandsData!$C$2:$C$127 = 'To Code In Python'!C$108) * (totalDemandsData!$D$1:$H$1 = 'To Code In Python'!$B$2) * totalDemandsData!$D$2:$H$127), IF(AND(OR(C41 = "BN", C41 = "D", C41 = "C"), OR(C40="W",C40="AN")),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39" s="4">
        <f t="array" ref="D139">IF(OR(D41="W",D41="AN"), SUMPRODUCT((totalDemandsData!$A$2:$A$127 = "Normal or Better Demands (acre-feet/year)") * (totalDemandsData!$C$2:$C$127 = 'To Code In Python'!D$108) * (totalDemandsData!$D$1:$H$1 = 'To Code In Python'!$B$2) * totalDemandsData!$D$2:$H$127), IF(AND(OR(D41 = "BN", D41 = "D", D41 = "C"), OR(D40="W",D40="AN")),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39" s="4">
        <f t="array" ref="E139">IF(OR(E41="W",E41="AN"), SUMPRODUCT((totalDemandsData!$A$2:$A$127 = "Normal or Better Demands (acre-feet/year)") * (totalDemandsData!$C$2:$C$127 = 'To Code In Python'!E$108) * (totalDemandsData!$D$1:$H$1 = 'To Code In Python'!$B$2) * totalDemandsData!$D$2:$H$127), IF(AND(OR(E41 = "BN", E41 = "D", E41 = "C"), OR(E40="W",E40="AN")),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39" s="4">
        <f t="array" ref="F139">IF(OR(F41="W",F41="AN"), SUMPRODUCT((totalDemandsData!$A$2:$A$127 = "Normal or Better Demands (acre-feet/year)") * (totalDemandsData!$C$2:$C$127 = 'To Code In Python'!F$108) * (totalDemandsData!$D$1:$H$1 = 'To Code In Python'!$B$2) * totalDemandsData!$D$2:$H$127), IF(AND(OR(F41 = "BN", F41 = "D", F41 = "C"), OR(F40="W",F40="AN")),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39" s="4">
        <f t="array" ref="G139">IF(OR(G41="W",G41="AN"), SUMPRODUCT((totalDemandsData!$A$2:$A$127 = "Normal or Better Demands (acre-feet/year)") * (totalDemandsData!$C$2:$C$127 = 'To Code In Python'!G$108) * (totalDemandsData!$D$1:$H$1 = 'To Code In Python'!$B$2) * totalDemandsData!$D$2:$H$127), IF(AND(OR(G41 = "BN", G41 = "D", G41 = "C"), OR(G40="W",G40="AN")),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39" s="4">
        <f t="array" ref="H139">IF(OR(H41="W",H41="AN"), SUMPRODUCT((totalDemandsData!$A$2:$A$127 = "Normal or Better Demands (acre-feet/year)") * (totalDemandsData!$C$2:$C$127 = 'To Code In Python'!H$108) * (totalDemandsData!$D$1:$H$1 = 'To Code In Python'!$B$2) * totalDemandsData!$D$2:$H$127), IF(AND(OR(H41 = "BN", H41 = "D", H41 = "C"), OR(H40="W",H40="AN")),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39" s="4">
        <f t="array" ref="I139">IF(OR(I41="W",I41="AN"), SUMPRODUCT((totalDemandsData!$A$2:$A$127 = "Normal or Better Demands (acre-feet/year)") * (totalDemandsData!$C$2:$C$127 = 'To Code In Python'!I$108) * (totalDemandsData!$D$1:$H$1 = 'To Code In Python'!$B$2) * totalDemandsData!$D$2:$H$127), IF(AND(OR(I41 = "BN", I41 = "D", I41 = "C"), OR(I40="W",I40="AN")),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39" s="4">
        <f t="array" ref="J139">IF(OR(J41="W",J41="AN"), SUMPRODUCT((totalDemandsData!$A$2:$A$127 = "Normal or Better Demands (acre-feet/year)") * (totalDemandsData!$C$2:$C$127 = 'To Code In Python'!J$108) * (totalDemandsData!$D$1:$H$1 = 'To Code In Python'!$B$2) * totalDemandsData!$D$2:$H$127), IF(AND(OR(J41 = "BN", J41 = "D", J41 = "C"), OR(J40="W",J40="AN")),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39" s="4">
        <f t="array" ref="K139">IF(OR(K41="W",K41="AN"), SUMPRODUCT((totalDemandsData!$A$2:$A$127 = "Normal or Better Demands (acre-feet/year)") * (totalDemandsData!$C$2:$C$127 = 'To Code In Python'!K$108) * (totalDemandsData!$D$1:$H$1 = 'To Code In Python'!$B$2) * totalDemandsData!$D$2:$H$127), IF(AND(OR(K41 = "BN", K41 = "D", K41 = "C"), OR(K40="W",K40="AN")),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39" s="4">
        <f t="array" ref="L139">IF(OR(L41="W",L41="AN"), SUMPRODUCT((totalDemandsData!$A$2:$A$127 = "Normal or Better Demands (acre-feet/year)") * (totalDemandsData!$C$2:$C$127 = 'To Code In Python'!L$108) * (totalDemandsData!$D$1:$H$1 = 'To Code In Python'!$B$2) * totalDemandsData!$D$2:$H$127), IF(AND(OR(L41 = "BN", L41 = "D", L41 = "C"), OR(L40="W",L40="AN")),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39" s="4">
        <f t="array" ref="M139">IF(OR(M41="W",M41="AN"), SUMPRODUCT((totalDemandsData!$A$2:$A$127 = "Normal or Better Demands (acre-feet/year)") * (totalDemandsData!$C$2:$C$127 = 'To Code In Python'!M$108) * (totalDemandsData!$D$1:$H$1 = 'To Code In Python'!$B$2) * totalDemandsData!$D$2:$H$127), IF(AND(OR(M41 = "BN", M41 = "D", M41 = "C"), OR(M40="W",M40="AN")),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39" s="4">
        <f t="array" ref="N139">IF(OR(N41="W",N41="AN"), SUMPRODUCT((totalDemandsData!$A$2:$A$127 = "Normal or Better Demands (acre-feet/year)") * (totalDemandsData!$C$2:$C$127 = 'To Code In Python'!N$108) * (totalDemandsData!$D$1:$H$1 = 'To Code In Python'!$B$2) * totalDemandsData!$D$2:$H$127), IF(AND(OR(N41 = "BN", N41 = "D", N41 = "C"), OR(N40="W",N40="AN")),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39" s="4">
        <f t="array" ref="O139">IF(OR(O41="W",O41="AN"), SUMPRODUCT((totalDemandsData!$A$2:$A$127 = "Normal or Better Demands (acre-feet/year)") * (totalDemandsData!$C$2:$C$127 = 'To Code In Python'!O$108) * (totalDemandsData!$D$1:$H$1 = 'To Code In Python'!$B$2) * totalDemandsData!$D$2:$H$127), IF(AND(OR(O41 = "BN", O41 = "D", O41 = "C"), OR(O40="W",O40="AN")),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39" s="4">
        <f t="array" ref="P139">IF(OR(P41="W",P41="AN"), SUMPRODUCT((totalDemandsData!$A$2:$A$127 = "Normal or Better Demands (acre-feet/year)") * (totalDemandsData!$C$2:$C$127 = 'To Code In Python'!P$108) * (totalDemandsData!$D$1:$H$1 = 'To Code In Python'!$B$2) * totalDemandsData!$D$2:$H$127), IF(AND(OR(P41 = "BN", P41 = "D", P41 = "C"), OR(P40="W",P40="AN")),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39" s="4">
        <f t="array" ref="Q139">IF(OR(Q41="W",Q41="AN"), SUMPRODUCT((totalDemandsData!$A$2:$A$127 = "Normal or Better Demands (acre-feet/year)") * (totalDemandsData!$C$2:$C$127 = 'To Code In Python'!Q$108) * (totalDemandsData!$D$1:$H$1 = 'To Code In Python'!$B$2) * totalDemandsData!$D$2:$H$127), IF(AND(OR(Q41 = "BN", Q41 = "D", Q41 = "C"), OR(Q40="W",Q40="AN")),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39" s="4">
        <f t="array" ref="R139">IF(OR(R41="W",R41="AN"), SUMPRODUCT((totalDemandsData!$A$2:$A$127 = "Normal or Better Demands (acre-feet/year)") * (totalDemandsData!$C$2:$C$127 = 'To Code In Python'!R$108) * (totalDemandsData!$D$1:$H$1 = 'To Code In Python'!$B$2) * totalDemandsData!$D$2:$H$127), IF(AND(OR(R41 = "BN", R41 = "D", R41 = "C"), OR(R40="W",R40="AN")),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39" s="4">
        <f t="array" ref="S139">IF(OR(S41="W",S41="AN"), SUMPRODUCT((totalDemandsData!$A$2:$A$127 = "Normal or Better Demands (acre-feet/year)") * (totalDemandsData!$C$2:$C$127 = 'To Code In Python'!S$108) * (totalDemandsData!$D$1:$H$1 = 'To Code In Python'!$B$2) * totalDemandsData!$D$2:$H$127), IF(AND(OR(S41 = "BN", S41 = "D", S41 = "C"), OR(S40="W",S40="AN")),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39" s="4">
        <f t="array" ref="T139">IF(OR(T41="W",T41="AN"), SUMPRODUCT((totalDemandsData!$A$2:$A$127 = "Normal or Better Demands (acre-feet/year)") * (totalDemandsData!$C$2:$C$127 = 'To Code In Python'!T$108) * (totalDemandsData!$D$1:$H$1 = 'To Code In Python'!$B$2) * totalDemandsData!$D$2:$H$127), IF(AND(OR(T41 = "BN", T41 = "D", T41 = "C"), OR(T40="W",T40="AN")),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39" s="4">
        <f t="array" ref="U139">IF(OR(U41="W",U41="AN"), SUMPRODUCT((totalDemandsData!$A$2:$A$127 = "Normal or Better Demands (acre-feet/year)") * (totalDemandsData!$C$2:$C$127 = 'To Code In Python'!U$108) * (totalDemandsData!$D$1:$H$1 = 'To Code In Python'!$B$2) * totalDemandsData!$D$2:$H$127), IF(AND(OR(U41 = "BN", U41 = "D", U41 = "C"), OR(U40="W",U40="AN")),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39" s="4">
        <f t="array" ref="V139">IF(OR(V41="W",V41="AN"), SUMPRODUCT((totalDemandsData!$A$2:$A$127 = "Normal or Better Demands (acre-feet/year)") * (totalDemandsData!$C$2:$C$127 = 'To Code In Python'!V$108) * (totalDemandsData!$D$1:$H$1 = 'To Code In Python'!$B$2) * totalDemandsData!$D$2:$H$127), IF(AND(OR(V41 = "BN", V41 = "D", V41 = "C"), OR(V40="W",V40="AN")),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39" s="4">
        <f t="array" ref="W139">IF(OR(W41="W",W41="AN"), SUMPRODUCT((totalDemandsData!$A$2:$A$127 = "Normal or Better Demands (acre-feet/year)") * (totalDemandsData!$C$2:$C$127 = 'To Code In Python'!W$108) * (totalDemandsData!$D$1:$H$1 = 'To Code In Python'!$B$2) * totalDemandsData!$D$2:$H$127), IF(AND(OR(W41 = "BN", W41 = "D", W41 = "C"), OR(W40="W",W40="AN")),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39" s="4">
        <f t="array" ref="X139">IF(OR(X41="W",X41="AN"), SUMPRODUCT((totalDemandsData!$A$2:$A$127 = "Normal or Better Demands (acre-feet/year)") * (totalDemandsData!$C$2:$C$127 = 'To Code In Python'!X$108) * (totalDemandsData!$D$1:$H$1 = 'To Code In Python'!$B$2) * totalDemandsData!$D$2:$H$127), IF(AND(OR(X41 = "BN", X41 = "D", X41 = "C"), OR(X40="W",X40="AN")),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39" s="4">
        <f t="array" ref="Y139">IF(OR(Y41="W",Y41="AN"), SUMPRODUCT((totalDemandsData!$A$2:$A$127 = "Normal or Better Demands (acre-feet/year)") * (totalDemandsData!$C$2:$C$127 = 'To Code In Python'!Y$108) * (totalDemandsData!$D$1:$H$1 = 'To Code In Python'!$B$2) * totalDemandsData!$D$2:$H$127), IF(AND(OR(Y41 = "BN", Y41 = "D", Y41 = "C"), OR(Y40="W",Y40="AN")),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39" s="4">
        <f t="array" ref="Z139">IF(OR(Z41="W",Z41="AN"), SUMPRODUCT((totalDemandsData!$A$2:$A$127 = "Normal or Better Demands (acre-feet/year)") * (totalDemandsData!$C$2:$C$127 = 'To Code In Python'!Z$108) * (totalDemandsData!$D$1:$H$1 = 'To Code In Python'!$B$2) * totalDemandsData!$D$2:$H$127), IF(AND(OR(Z41 = "BN", Z41 = "D", Z41 = "C"), OR(Z40="W",Z40="AN")),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39" s="4">
        <f t="array" ref="AA139">IF(OR(AA41="W",AA41="AN"), SUMPRODUCT((totalDemandsData!$A$2:$A$127 = "Normal or Better Demands (acre-feet/year)") * (totalDemandsData!$C$2:$C$127 = 'To Code In Python'!AA$108) * (totalDemandsData!$D$1:$H$1 = 'To Code In Python'!$B$2) * totalDemandsData!$D$2:$H$127), IF(AND(OR(AA41 = "BN", AA41 = "D", AA41 = "C"), OR(AA40="W",AA40="AN")),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39" s="4">
        <f t="array" ref="AB139">IF(OR(AB41="W",AB41="AN"), SUMPRODUCT((totalDemandsData!$A$2:$A$127 = "Normal or Better Demands (acre-feet/year)") * (totalDemandsData!$C$2:$C$127 = 'To Code In Python'!AB$108) * (totalDemandsData!$D$1:$H$1 = 'To Code In Python'!$B$2) * totalDemandsData!$D$2:$H$127), IF(AND(OR(AB41 = "BN", AB41 = "D", AB41 = "C"), OR(AB40="W",AB40="AN")),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39" s="4">
        <f t="array" ref="AC139">IF(OR(AC41="W",AC41="AN"), SUMPRODUCT((totalDemandsData!$A$2:$A$127 = "Normal or Better Demands (acre-feet/year)") * (totalDemandsData!$C$2:$C$127 = 'To Code In Python'!AC$108) * (totalDemandsData!$D$1:$H$1 = 'To Code In Python'!$B$2) * totalDemandsData!$D$2:$H$127), IF(AND(OR(AC41 = "BN", AC41 = "D", AC41 = "C"), OR(AC40="W",AC40="AN")),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39" s="4">
        <f t="array" ref="AD139">IF(OR(AD41="W",AD41="AN"), SUMPRODUCT((totalDemandsData!$A$2:$A$127 = "Normal or Better Demands (acre-feet/year)") * (totalDemandsData!$C$2:$C$127 = 'To Code In Python'!AD$108) * (totalDemandsData!$D$1:$H$1 = 'To Code In Python'!$B$2) * totalDemandsData!$D$2:$H$127), IF(AND(OR(AD41 = "BN", AD41 = "D", AD41 = "C"), OR(AD40="W",AD40="AN")),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39" s="4">
        <f t="array" ref="AE139">IF(OR(AE41="W",AE41="AN"), SUMPRODUCT((totalDemandsData!$A$2:$A$127 = "Normal or Better Demands (acre-feet/year)") * (totalDemandsData!$C$2:$C$127 = 'To Code In Python'!AE$108) * (totalDemandsData!$D$1:$H$1 = 'To Code In Python'!$B$2) * totalDemandsData!$D$2:$H$127), IF(AND(OR(AE41 = "BN", AE41 = "D", AE41 = "C"), OR(AE40="W",AE40="AN")),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39" s="4">
        <f t="array" ref="AF139">IF(OR(AF41="W",AF41="AN"), SUMPRODUCT((totalDemandsData!$A$2:$A$127 = "Normal or Better Demands (acre-feet/year)") * (totalDemandsData!$C$2:$C$127 = 'To Code In Python'!AF$108) * (totalDemandsData!$D$1:$H$1 = 'To Code In Python'!$B$2) * totalDemandsData!$D$2:$H$127), IF(AND(OR(AF41 = "BN", AF41 = "D", AF41 = "C"), OR(AF40="W",AF40="AN")),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39" s="4">
        <f t="array" ref="AG139">IF(OR(AG41="W",AG41="AN"), SUMPRODUCT((totalDemandsData!$A$2:$A$127 = "Normal or Better Demands (acre-feet/year)") * (totalDemandsData!$C$2:$C$127 = 'To Code In Python'!AG$108) * (totalDemandsData!$D$1:$H$1 = 'To Code In Python'!$B$2) * totalDemandsData!$D$2:$H$127), IF(AND(OR(AG41 = "BN", AG41 = "D", AG41 = "C"), OR(AG40="W",AG40="AN")),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39" s="4">
        <f t="array" ref="AH139">IF(OR(AH41="W",AH41="AN"), SUMPRODUCT((totalDemandsData!$A$2:$A$127 = "Normal or Better Demands (acre-feet/year)") * (totalDemandsData!$C$2:$C$127 = 'To Code In Python'!AH$108) * (totalDemandsData!$D$1:$H$1 = 'To Code In Python'!$B$2) * totalDemandsData!$D$2:$H$127), IF(AND(OR(AH41 = "BN", AH41 = "D", AH41 = "C"), OR(AH40="W",AH40="AN")),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39" s="4">
        <f t="array" ref="AI139">IF(OR(AI41="W",AI41="AN"), SUMPRODUCT((totalDemandsData!$A$2:$A$127 = "Normal or Better Demands (acre-feet/year)") * (totalDemandsData!$C$2:$C$127 = 'To Code In Python'!AI$108) * (totalDemandsData!$D$1:$H$1 = 'To Code In Python'!$B$2) * totalDemandsData!$D$2:$H$127), IF(AND(OR(AI41 = "BN", AI41 = "D", AI41 = "C"), OR(AI40="W",AI40="AN")),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39" s="4">
        <f t="array" ref="AJ139">IF(OR(AJ41="W",AJ41="AN"), SUMPRODUCT((totalDemandsData!$A$2:$A$127 = "Normal or Better Demands (acre-feet/year)") * (totalDemandsData!$C$2:$C$127 = 'To Code In Python'!AJ$108) * (totalDemandsData!$D$1:$H$1 = 'To Code In Python'!$B$2) * totalDemandsData!$D$2:$H$127), IF(AND(OR(AJ41 = "BN", AJ41 = "D", AJ41 = "C"), OR(AJ40="W",AJ40="AN")),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39" s="4">
        <f t="array" ref="AK139">IF(OR(AK41="W",AK41="AN"), SUMPRODUCT((totalDemandsData!$A$2:$A$127 = "Normal or Better Demands (acre-feet/year)") * (totalDemandsData!$C$2:$C$127 = 'To Code In Python'!AK$108) * (totalDemandsData!$D$1:$H$1 = 'To Code In Python'!$B$2) * totalDemandsData!$D$2:$H$127), IF(AND(OR(AK41 = "BN", AK41 = "D", AK41 = "C"), OR(AK40="W",AK40="AN")),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39" s="4">
        <f t="array" ref="AL139">IF(OR(AL41="W",AL41="AN"), SUMPRODUCT((totalDemandsData!$A$2:$A$127 = "Normal or Better Demands (acre-feet/year)") * (totalDemandsData!$C$2:$C$127 = 'To Code In Python'!AL$108) * (totalDemandsData!$D$1:$H$1 = 'To Code In Python'!$B$2) * totalDemandsData!$D$2:$H$127), IF(AND(OR(AL41 = "BN", AL41 = "D", AL41 = "C"), OR(AL40="W",AL40="AN")),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39" s="4">
        <f t="array" ref="AM139">IF(OR(AM41="W",AM41="AN"), SUMPRODUCT((totalDemandsData!$A$2:$A$127 = "Normal or Better Demands (acre-feet/year)") * (totalDemandsData!$C$2:$C$127 = 'To Code In Python'!AM$108) * (totalDemandsData!$D$1:$H$1 = 'To Code In Python'!$B$2) * totalDemandsData!$D$2:$H$127), IF(AND(OR(AM41 = "BN", AM41 = "D", AM41 = "C"), OR(AM40="W",AM40="AN")),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39" s="4">
        <f t="array" ref="AN139">IF(OR(AN41="W",AN41="AN"), SUMPRODUCT((totalDemandsData!$A$2:$A$127 = "Normal or Better Demands (acre-feet/year)") * (totalDemandsData!$C$2:$C$127 = 'To Code In Python'!AN$108) * (totalDemandsData!$D$1:$H$1 = 'To Code In Python'!$B$2) * totalDemandsData!$D$2:$H$127), IF(AND(OR(AN41 = "BN", AN41 = "D", AN41 = "C"), OR(AN40="W",AN40="AN")),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39" s="4">
        <f t="array" ref="AO139">IF(OR(AO41="W",AO41="AN"), SUMPRODUCT((totalDemandsData!$A$2:$A$127 = "Normal or Better Demands (acre-feet/year)") * (totalDemandsData!$C$2:$C$127 = 'To Code In Python'!AO$108) * (totalDemandsData!$D$1:$H$1 = 'To Code In Python'!$B$2) * totalDemandsData!$D$2:$H$127), IF(AND(OR(AO41 = "BN", AO41 = "D", AO41 = "C"), OR(AO40="W",AO40="AN")),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39" s="4">
        <f t="array" ref="AP139">IF(OR(AP41="W",AP41="AN"), SUMPRODUCT((totalDemandsData!$A$2:$A$127 = "Normal or Better Demands (acre-feet/year)") * (totalDemandsData!$C$2:$C$127 = 'To Code In Python'!AP$108) * (totalDemandsData!$D$1:$H$1 = 'To Code In Python'!$B$2) * totalDemandsData!$D$2:$H$127), IF(AND(OR(AP41 = "BN", AP41 = "D", AP41 = "C"), OR(AP40="W",AP40="AN")),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39" s="4">
        <f t="array" ref="AQ139">IF(OR(AQ41="W",AQ41="AN"), SUMPRODUCT((totalDemandsData!$A$2:$A$127 = "Normal or Better Demands (acre-feet/year)") * (totalDemandsData!$C$2:$C$127 = 'To Code In Python'!AQ$108) * (totalDemandsData!$D$1:$H$1 = 'To Code In Python'!$B$2) * totalDemandsData!$D$2:$H$127), IF(AND(OR(AQ41 = "BN", AQ41 = "D", AQ41 = "C"), OR(AQ40="W",AQ40="AN")),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0" spans="1:43" hidden="1" outlineLevel="1" x14ac:dyDescent="0.35">
      <c r="A140" s="2">
        <v>1953</v>
      </c>
      <c r="B140" s="4">
        <f t="array" ref="B140">IF(OR(B42="W",B42="AN"), SUMPRODUCT((totalDemandsData!$A$2:$A$127 = "Normal or Better Demands (acre-feet/year)") * (totalDemandsData!$C$2:$C$127 = 'To Code In Python'!B$108) * (totalDemandsData!$D$1:$H$1 = 'To Code In Python'!$B$2) * totalDemandsData!$D$2:$H$127), IF(AND(OR(B42 = "BN", B42 = "D", B42 = "C"), OR(B41="W",B41="AN")),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0" s="4">
        <f t="array" ref="C140">IF(OR(C42="W",C42="AN"), SUMPRODUCT((totalDemandsData!$A$2:$A$127 = "Normal or Better Demands (acre-feet/year)") * (totalDemandsData!$C$2:$C$127 = 'To Code In Python'!C$108) * (totalDemandsData!$D$1:$H$1 = 'To Code In Python'!$B$2) * totalDemandsData!$D$2:$H$127), IF(AND(OR(C42 = "BN", C42 = "D", C42 = "C"), OR(C41="W",C41="AN")),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0" s="4">
        <f t="array" ref="D140">IF(OR(D42="W",D42="AN"), SUMPRODUCT((totalDemandsData!$A$2:$A$127 = "Normal or Better Demands (acre-feet/year)") * (totalDemandsData!$C$2:$C$127 = 'To Code In Python'!D$108) * (totalDemandsData!$D$1:$H$1 = 'To Code In Python'!$B$2) * totalDemandsData!$D$2:$H$127), IF(AND(OR(D42 = "BN", D42 = "D", D42 = "C"), OR(D41="W",D41="AN")),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0" s="4">
        <f t="array" ref="E140">IF(OR(E42="W",E42="AN"), SUMPRODUCT((totalDemandsData!$A$2:$A$127 = "Normal or Better Demands (acre-feet/year)") * (totalDemandsData!$C$2:$C$127 = 'To Code In Python'!E$108) * (totalDemandsData!$D$1:$H$1 = 'To Code In Python'!$B$2) * totalDemandsData!$D$2:$H$127), IF(AND(OR(E42 = "BN", E42 = "D", E42 = "C"), OR(E41="W",E41="AN")),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0" s="4">
        <f t="array" ref="F140">IF(OR(F42="W",F42="AN"), SUMPRODUCT((totalDemandsData!$A$2:$A$127 = "Normal or Better Demands (acre-feet/year)") * (totalDemandsData!$C$2:$C$127 = 'To Code In Python'!F$108) * (totalDemandsData!$D$1:$H$1 = 'To Code In Python'!$B$2) * totalDemandsData!$D$2:$H$127), IF(AND(OR(F42 = "BN", F42 = "D", F42 = "C"), OR(F41="W",F41="AN")),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0" s="4">
        <f t="array" ref="G140">IF(OR(G42="W",G42="AN"), SUMPRODUCT((totalDemandsData!$A$2:$A$127 = "Normal or Better Demands (acre-feet/year)") * (totalDemandsData!$C$2:$C$127 = 'To Code In Python'!G$108) * (totalDemandsData!$D$1:$H$1 = 'To Code In Python'!$B$2) * totalDemandsData!$D$2:$H$127), IF(AND(OR(G42 = "BN", G42 = "D", G42 = "C"), OR(G41="W",G41="AN")),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0" s="4">
        <f t="array" ref="H140">IF(OR(H42="W",H42="AN"), SUMPRODUCT((totalDemandsData!$A$2:$A$127 = "Normal or Better Demands (acre-feet/year)") * (totalDemandsData!$C$2:$C$127 = 'To Code In Python'!H$108) * (totalDemandsData!$D$1:$H$1 = 'To Code In Python'!$B$2) * totalDemandsData!$D$2:$H$127), IF(AND(OR(H42 = "BN", H42 = "D", H42 = "C"), OR(H41="W",H41="AN")),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0" s="4">
        <f t="array" ref="I140">IF(OR(I42="W",I42="AN"), SUMPRODUCT((totalDemandsData!$A$2:$A$127 = "Normal or Better Demands (acre-feet/year)") * (totalDemandsData!$C$2:$C$127 = 'To Code In Python'!I$108) * (totalDemandsData!$D$1:$H$1 = 'To Code In Python'!$B$2) * totalDemandsData!$D$2:$H$127), IF(AND(OR(I42 = "BN", I42 = "D", I42 = "C"), OR(I41="W",I41="AN")),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0" s="4">
        <f t="array" ref="J140">IF(OR(J42="W",J42="AN"), SUMPRODUCT((totalDemandsData!$A$2:$A$127 = "Normal or Better Demands (acre-feet/year)") * (totalDemandsData!$C$2:$C$127 = 'To Code In Python'!J$108) * (totalDemandsData!$D$1:$H$1 = 'To Code In Python'!$B$2) * totalDemandsData!$D$2:$H$127), IF(AND(OR(J42 = "BN", J42 = "D", J42 = "C"), OR(J41="W",J41="AN")),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0" s="4">
        <f t="array" ref="K140">IF(OR(K42="W",K42="AN"), SUMPRODUCT((totalDemandsData!$A$2:$A$127 = "Normal or Better Demands (acre-feet/year)") * (totalDemandsData!$C$2:$C$127 = 'To Code In Python'!K$108) * (totalDemandsData!$D$1:$H$1 = 'To Code In Python'!$B$2) * totalDemandsData!$D$2:$H$127), IF(AND(OR(K42 = "BN", K42 = "D", K42 = "C"), OR(K41="W",K41="AN")),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0" s="4">
        <f t="array" ref="L140">IF(OR(L42="W",L42="AN"), SUMPRODUCT((totalDemandsData!$A$2:$A$127 = "Normal or Better Demands (acre-feet/year)") * (totalDemandsData!$C$2:$C$127 = 'To Code In Python'!L$108) * (totalDemandsData!$D$1:$H$1 = 'To Code In Python'!$B$2) * totalDemandsData!$D$2:$H$127), IF(AND(OR(L42 = "BN", L42 = "D", L42 = "C"), OR(L41="W",L41="AN")),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0" s="4">
        <f t="array" ref="M140">IF(OR(M42="W",M42="AN"), SUMPRODUCT((totalDemandsData!$A$2:$A$127 = "Normal or Better Demands (acre-feet/year)") * (totalDemandsData!$C$2:$C$127 = 'To Code In Python'!M$108) * (totalDemandsData!$D$1:$H$1 = 'To Code In Python'!$B$2) * totalDemandsData!$D$2:$H$127), IF(AND(OR(M42 = "BN", M42 = "D", M42 = "C"), OR(M41="W",M41="AN")),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0" s="4">
        <f t="array" ref="N140">IF(OR(N42="W",N42="AN"), SUMPRODUCT((totalDemandsData!$A$2:$A$127 = "Normal or Better Demands (acre-feet/year)") * (totalDemandsData!$C$2:$C$127 = 'To Code In Python'!N$108) * (totalDemandsData!$D$1:$H$1 = 'To Code In Python'!$B$2) * totalDemandsData!$D$2:$H$127), IF(AND(OR(N42 = "BN", N42 = "D", N42 = "C"), OR(N41="W",N41="AN")),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0" s="4">
        <f t="array" ref="O140">IF(OR(O42="W",O42="AN"), SUMPRODUCT((totalDemandsData!$A$2:$A$127 = "Normal or Better Demands (acre-feet/year)") * (totalDemandsData!$C$2:$C$127 = 'To Code In Python'!O$108) * (totalDemandsData!$D$1:$H$1 = 'To Code In Python'!$B$2) * totalDemandsData!$D$2:$H$127), IF(AND(OR(O42 = "BN", O42 = "D", O42 = "C"), OR(O41="W",O41="AN")),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0" s="4">
        <f t="array" ref="P140">IF(OR(P42="W",P42="AN"), SUMPRODUCT((totalDemandsData!$A$2:$A$127 = "Normal or Better Demands (acre-feet/year)") * (totalDemandsData!$C$2:$C$127 = 'To Code In Python'!P$108) * (totalDemandsData!$D$1:$H$1 = 'To Code In Python'!$B$2) * totalDemandsData!$D$2:$H$127), IF(AND(OR(P42 = "BN", P42 = "D", P42 = "C"), OR(P41="W",P41="AN")),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0" s="4">
        <f t="array" ref="Q140">IF(OR(Q42="W",Q42="AN"), SUMPRODUCT((totalDemandsData!$A$2:$A$127 = "Normal or Better Demands (acre-feet/year)") * (totalDemandsData!$C$2:$C$127 = 'To Code In Python'!Q$108) * (totalDemandsData!$D$1:$H$1 = 'To Code In Python'!$B$2) * totalDemandsData!$D$2:$H$127), IF(AND(OR(Q42 = "BN", Q42 = "D", Q42 = "C"), OR(Q41="W",Q41="AN")),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0" s="4">
        <f t="array" ref="R140">IF(OR(R42="W",R42="AN"), SUMPRODUCT((totalDemandsData!$A$2:$A$127 = "Normal or Better Demands (acre-feet/year)") * (totalDemandsData!$C$2:$C$127 = 'To Code In Python'!R$108) * (totalDemandsData!$D$1:$H$1 = 'To Code In Python'!$B$2) * totalDemandsData!$D$2:$H$127), IF(AND(OR(R42 = "BN", R42 = "D", R42 = "C"), OR(R41="W",R41="AN")),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0" s="4">
        <f t="array" ref="S140">IF(OR(S42="W",S42="AN"), SUMPRODUCT((totalDemandsData!$A$2:$A$127 = "Normal or Better Demands (acre-feet/year)") * (totalDemandsData!$C$2:$C$127 = 'To Code In Python'!S$108) * (totalDemandsData!$D$1:$H$1 = 'To Code In Python'!$B$2) * totalDemandsData!$D$2:$H$127), IF(AND(OR(S42 = "BN", S42 = "D", S42 = "C"), OR(S41="W",S41="AN")),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0" s="4">
        <f t="array" ref="T140">IF(OR(T42="W",T42="AN"), SUMPRODUCT((totalDemandsData!$A$2:$A$127 = "Normal or Better Demands (acre-feet/year)") * (totalDemandsData!$C$2:$C$127 = 'To Code In Python'!T$108) * (totalDemandsData!$D$1:$H$1 = 'To Code In Python'!$B$2) * totalDemandsData!$D$2:$H$127), IF(AND(OR(T42 = "BN", T42 = "D", T42 = "C"), OR(T41="W",T41="AN")),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0" s="4">
        <f t="array" ref="U140">IF(OR(U42="W",U42="AN"), SUMPRODUCT((totalDemandsData!$A$2:$A$127 = "Normal or Better Demands (acre-feet/year)") * (totalDemandsData!$C$2:$C$127 = 'To Code In Python'!U$108) * (totalDemandsData!$D$1:$H$1 = 'To Code In Python'!$B$2) * totalDemandsData!$D$2:$H$127), IF(AND(OR(U42 = "BN", U42 = "D", U42 = "C"), OR(U41="W",U41="AN")),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0" s="4">
        <f t="array" ref="V140">IF(OR(V42="W",V42="AN"), SUMPRODUCT((totalDemandsData!$A$2:$A$127 = "Normal or Better Demands (acre-feet/year)") * (totalDemandsData!$C$2:$C$127 = 'To Code In Python'!V$108) * (totalDemandsData!$D$1:$H$1 = 'To Code In Python'!$B$2) * totalDemandsData!$D$2:$H$127), IF(AND(OR(V42 = "BN", V42 = "D", V42 = "C"), OR(V41="W",V41="AN")),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0" s="4">
        <f t="array" ref="W140">IF(OR(W42="W",W42="AN"), SUMPRODUCT((totalDemandsData!$A$2:$A$127 = "Normal or Better Demands (acre-feet/year)") * (totalDemandsData!$C$2:$C$127 = 'To Code In Python'!W$108) * (totalDemandsData!$D$1:$H$1 = 'To Code In Python'!$B$2) * totalDemandsData!$D$2:$H$127), IF(AND(OR(W42 = "BN", W42 = "D", W42 = "C"), OR(W41="W",W41="AN")),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0" s="4">
        <f t="array" ref="X140">IF(OR(X42="W",X42="AN"), SUMPRODUCT((totalDemandsData!$A$2:$A$127 = "Normal or Better Demands (acre-feet/year)") * (totalDemandsData!$C$2:$C$127 = 'To Code In Python'!X$108) * (totalDemandsData!$D$1:$H$1 = 'To Code In Python'!$B$2) * totalDemandsData!$D$2:$H$127), IF(AND(OR(X42 = "BN", X42 = "D", X42 = "C"), OR(X41="W",X41="AN")),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0" s="4">
        <f t="array" ref="Y140">IF(OR(Y42="W",Y42="AN"), SUMPRODUCT((totalDemandsData!$A$2:$A$127 = "Normal or Better Demands (acre-feet/year)") * (totalDemandsData!$C$2:$C$127 = 'To Code In Python'!Y$108) * (totalDemandsData!$D$1:$H$1 = 'To Code In Python'!$B$2) * totalDemandsData!$D$2:$H$127), IF(AND(OR(Y42 = "BN", Y42 = "D", Y42 = "C"), OR(Y41="W",Y41="AN")),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0" s="4">
        <f t="array" ref="Z140">IF(OR(Z42="W",Z42="AN"), SUMPRODUCT((totalDemandsData!$A$2:$A$127 = "Normal or Better Demands (acre-feet/year)") * (totalDemandsData!$C$2:$C$127 = 'To Code In Python'!Z$108) * (totalDemandsData!$D$1:$H$1 = 'To Code In Python'!$B$2) * totalDemandsData!$D$2:$H$127), IF(AND(OR(Z42 = "BN", Z42 = "D", Z42 = "C"), OR(Z41="W",Z41="AN")),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0" s="4">
        <f t="array" ref="AA140">IF(OR(AA42="W",AA42="AN"), SUMPRODUCT((totalDemandsData!$A$2:$A$127 = "Normal or Better Demands (acre-feet/year)") * (totalDemandsData!$C$2:$C$127 = 'To Code In Python'!AA$108) * (totalDemandsData!$D$1:$H$1 = 'To Code In Python'!$B$2) * totalDemandsData!$D$2:$H$127), IF(AND(OR(AA42 = "BN", AA42 = "D", AA42 = "C"), OR(AA41="W",AA41="AN")),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0" s="4">
        <f t="array" ref="AB140">IF(OR(AB42="W",AB42="AN"), SUMPRODUCT((totalDemandsData!$A$2:$A$127 = "Normal or Better Demands (acre-feet/year)") * (totalDemandsData!$C$2:$C$127 = 'To Code In Python'!AB$108) * (totalDemandsData!$D$1:$H$1 = 'To Code In Python'!$B$2) * totalDemandsData!$D$2:$H$127), IF(AND(OR(AB42 = "BN", AB42 = "D", AB42 = "C"), OR(AB41="W",AB41="AN")),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0" s="4">
        <f t="array" ref="AC140">IF(OR(AC42="W",AC42="AN"), SUMPRODUCT((totalDemandsData!$A$2:$A$127 = "Normal or Better Demands (acre-feet/year)") * (totalDemandsData!$C$2:$C$127 = 'To Code In Python'!AC$108) * (totalDemandsData!$D$1:$H$1 = 'To Code In Python'!$B$2) * totalDemandsData!$D$2:$H$127), IF(AND(OR(AC42 = "BN", AC42 = "D", AC42 = "C"), OR(AC41="W",AC41="AN")),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0" s="4">
        <f t="array" ref="AD140">IF(OR(AD42="W",AD42="AN"), SUMPRODUCT((totalDemandsData!$A$2:$A$127 = "Normal or Better Demands (acre-feet/year)") * (totalDemandsData!$C$2:$C$127 = 'To Code In Python'!AD$108) * (totalDemandsData!$D$1:$H$1 = 'To Code In Python'!$B$2) * totalDemandsData!$D$2:$H$127), IF(AND(OR(AD42 = "BN", AD42 = "D", AD42 = "C"), OR(AD41="W",AD41="AN")),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0" s="4">
        <f t="array" ref="AE140">IF(OR(AE42="W",AE42="AN"), SUMPRODUCT((totalDemandsData!$A$2:$A$127 = "Normal or Better Demands (acre-feet/year)") * (totalDemandsData!$C$2:$C$127 = 'To Code In Python'!AE$108) * (totalDemandsData!$D$1:$H$1 = 'To Code In Python'!$B$2) * totalDemandsData!$D$2:$H$127), IF(AND(OR(AE42 = "BN", AE42 = "D", AE42 = "C"), OR(AE41="W",AE41="AN")),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0" s="4">
        <f t="array" ref="AF140">IF(OR(AF42="W",AF42="AN"), SUMPRODUCT((totalDemandsData!$A$2:$A$127 = "Normal or Better Demands (acre-feet/year)") * (totalDemandsData!$C$2:$C$127 = 'To Code In Python'!AF$108) * (totalDemandsData!$D$1:$H$1 = 'To Code In Python'!$B$2) * totalDemandsData!$D$2:$H$127), IF(AND(OR(AF42 = "BN", AF42 = "D", AF42 = "C"), OR(AF41="W",AF41="AN")),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0" s="4">
        <f t="array" ref="AG140">IF(OR(AG42="W",AG42="AN"), SUMPRODUCT((totalDemandsData!$A$2:$A$127 = "Normal or Better Demands (acre-feet/year)") * (totalDemandsData!$C$2:$C$127 = 'To Code In Python'!AG$108) * (totalDemandsData!$D$1:$H$1 = 'To Code In Python'!$B$2) * totalDemandsData!$D$2:$H$127), IF(AND(OR(AG42 = "BN", AG42 = "D", AG42 = "C"), OR(AG41="W",AG41="AN")),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0" s="4">
        <f t="array" ref="AH140">IF(OR(AH42="W",AH42="AN"), SUMPRODUCT((totalDemandsData!$A$2:$A$127 = "Normal or Better Demands (acre-feet/year)") * (totalDemandsData!$C$2:$C$127 = 'To Code In Python'!AH$108) * (totalDemandsData!$D$1:$H$1 = 'To Code In Python'!$B$2) * totalDemandsData!$D$2:$H$127), IF(AND(OR(AH42 = "BN", AH42 = "D", AH42 = "C"), OR(AH41="W",AH41="AN")),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0" s="4">
        <f t="array" ref="AI140">IF(OR(AI42="W",AI42="AN"), SUMPRODUCT((totalDemandsData!$A$2:$A$127 = "Normal or Better Demands (acre-feet/year)") * (totalDemandsData!$C$2:$C$127 = 'To Code In Python'!AI$108) * (totalDemandsData!$D$1:$H$1 = 'To Code In Python'!$B$2) * totalDemandsData!$D$2:$H$127), IF(AND(OR(AI42 = "BN", AI42 = "D", AI42 = "C"), OR(AI41="W",AI41="AN")),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0" s="4">
        <f t="array" ref="AJ140">IF(OR(AJ42="W",AJ42="AN"), SUMPRODUCT((totalDemandsData!$A$2:$A$127 = "Normal or Better Demands (acre-feet/year)") * (totalDemandsData!$C$2:$C$127 = 'To Code In Python'!AJ$108) * (totalDemandsData!$D$1:$H$1 = 'To Code In Python'!$B$2) * totalDemandsData!$D$2:$H$127), IF(AND(OR(AJ42 = "BN", AJ42 = "D", AJ42 = "C"), OR(AJ41="W",AJ41="AN")),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0" s="4">
        <f t="array" ref="AK140">IF(OR(AK42="W",AK42="AN"), SUMPRODUCT((totalDemandsData!$A$2:$A$127 = "Normal or Better Demands (acre-feet/year)") * (totalDemandsData!$C$2:$C$127 = 'To Code In Python'!AK$108) * (totalDemandsData!$D$1:$H$1 = 'To Code In Python'!$B$2) * totalDemandsData!$D$2:$H$127), IF(AND(OR(AK42 = "BN", AK42 = "D", AK42 = "C"), OR(AK41="W",AK41="AN")),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0" s="4">
        <f t="array" ref="AL140">IF(OR(AL42="W",AL42="AN"), SUMPRODUCT((totalDemandsData!$A$2:$A$127 = "Normal or Better Demands (acre-feet/year)") * (totalDemandsData!$C$2:$C$127 = 'To Code In Python'!AL$108) * (totalDemandsData!$D$1:$H$1 = 'To Code In Python'!$B$2) * totalDemandsData!$D$2:$H$127), IF(AND(OR(AL42 = "BN", AL42 = "D", AL42 = "C"), OR(AL41="W",AL41="AN")),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0" s="4">
        <f t="array" ref="AM140">IF(OR(AM42="W",AM42="AN"), SUMPRODUCT((totalDemandsData!$A$2:$A$127 = "Normal or Better Demands (acre-feet/year)") * (totalDemandsData!$C$2:$C$127 = 'To Code In Python'!AM$108) * (totalDemandsData!$D$1:$H$1 = 'To Code In Python'!$B$2) * totalDemandsData!$D$2:$H$127), IF(AND(OR(AM42 = "BN", AM42 = "D", AM42 = "C"), OR(AM41="W",AM41="AN")),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0" s="4">
        <f t="array" ref="AN140">IF(OR(AN42="W",AN42="AN"), SUMPRODUCT((totalDemandsData!$A$2:$A$127 = "Normal or Better Demands (acre-feet/year)") * (totalDemandsData!$C$2:$C$127 = 'To Code In Python'!AN$108) * (totalDemandsData!$D$1:$H$1 = 'To Code In Python'!$B$2) * totalDemandsData!$D$2:$H$127), IF(AND(OR(AN42 = "BN", AN42 = "D", AN42 = "C"), OR(AN41="W",AN41="AN")),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0" s="4">
        <f t="array" ref="AO140">IF(OR(AO42="W",AO42="AN"), SUMPRODUCT((totalDemandsData!$A$2:$A$127 = "Normal or Better Demands (acre-feet/year)") * (totalDemandsData!$C$2:$C$127 = 'To Code In Python'!AO$108) * (totalDemandsData!$D$1:$H$1 = 'To Code In Python'!$B$2) * totalDemandsData!$D$2:$H$127), IF(AND(OR(AO42 = "BN", AO42 = "D", AO42 = "C"), OR(AO41="W",AO41="AN")),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0" s="4">
        <f t="array" ref="AP140">IF(OR(AP42="W",AP42="AN"), SUMPRODUCT((totalDemandsData!$A$2:$A$127 = "Normal or Better Demands (acre-feet/year)") * (totalDemandsData!$C$2:$C$127 = 'To Code In Python'!AP$108) * (totalDemandsData!$D$1:$H$1 = 'To Code In Python'!$B$2) * totalDemandsData!$D$2:$H$127), IF(AND(OR(AP42 = "BN", AP42 = "D", AP42 = "C"), OR(AP41="W",AP41="AN")),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0" s="4">
        <f t="array" ref="AQ140">IF(OR(AQ42="W",AQ42="AN"), SUMPRODUCT((totalDemandsData!$A$2:$A$127 = "Normal or Better Demands (acre-feet/year)") * (totalDemandsData!$C$2:$C$127 = 'To Code In Python'!AQ$108) * (totalDemandsData!$D$1:$H$1 = 'To Code In Python'!$B$2) * totalDemandsData!$D$2:$H$127), IF(AND(OR(AQ42 = "BN", AQ42 = "D", AQ42 = "C"), OR(AQ41="W",AQ41="AN")),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1" spans="1:43" hidden="1" outlineLevel="1" x14ac:dyDescent="0.35">
      <c r="A141" s="2">
        <v>1954</v>
      </c>
      <c r="B141" s="4">
        <f t="array" ref="B141">IF(OR(B43="W",B43="AN"), SUMPRODUCT((totalDemandsData!$A$2:$A$127 = "Normal or Better Demands (acre-feet/year)") * (totalDemandsData!$C$2:$C$127 = 'To Code In Python'!B$108) * (totalDemandsData!$D$1:$H$1 = 'To Code In Python'!$B$2) * totalDemandsData!$D$2:$H$127), IF(AND(OR(B43 = "BN", B43 = "D", B43 = "C"), OR(B42="W",B42="AN")),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1" s="4">
        <f t="array" ref="C141">IF(OR(C43="W",C43="AN"), SUMPRODUCT((totalDemandsData!$A$2:$A$127 = "Normal or Better Demands (acre-feet/year)") * (totalDemandsData!$C$2:$C$127 = 'To Code In Python'!C$108) * (totalDemandsData!$D$1:$H$1 = 'To Code In Python'!$B$2) * totalDemandsData!$D$2:$H$127), IF(AND(OR(C43 = "BN", C43 = "D", C43 = "C"), OR(C42="W",C42="AN")),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1" s="4">
        <f t="array" ref="D141">IF(OR(D43="W",D43="AN"), SUMPRODUCT((totalDemandsData!$A$2:$A$127 = "Normal or Better Demands (acre-feet/year)") * (totalDemandsData!$C$2:$C$127 = 'To Code In Python'!D$108) * (totalDemandsData!$D$1:$H$1 = 'To Code In Python'!$B$2) * totalDemandsData!$D$2:$H$127), IF(AND(OR(D43 = "BN", D43 = "D", D43 = "C"), OR(D42="W",D42="AN")),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1" s="4">
        <f t="array" ref="E141">IF(OR(E43="W",E43="AN"), SUMPRODUCT((totalDemandsData!$A$2:$A$127 = "Normal or Better Demands (acre-feet/year)") * (totalDemandsData!$C$2:$C$127 = 'To Code In Python'!E$108) * (totalDemandsData!$D$1:$H$1 = 'To Code In Python'!$B$2) * totalDemandsData!$D$2:$H$127), IF(AND(OR(E43 = "BN", E43 = "D", E43 = "C"), OR(E42="W",E42="AN")),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1" s="4">
        <f t="array" ref="F141">IF(OR(F43="W",F43="AN"), SUMPRODUCT((totalDemandsData!$A$2:$A$127 = "Normal or Better Demands (acre-feet/year)") * (totalDemandsData!$C$2:$C$127 = 'To Code In Python'!F$108) * (totalDemandsData!$D$1:$H$1 = 'To Code In Python'!$B$2) * totalDemandsData!$D$2:$H$127), IF(AND(OR(F43 = "BN", F43 = "D", F43 = "C"), OR(F42="W",F42="AN")),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1" s="4">
        <f t="array" ref="G141">IF(OR(G43="W",G43="AN"), SUMPRODUCT((totalDemandsData!$A$2:$A$127 = "Normal or Better Demands (acre-feet/year)") * (totalDemandsData!$C$2:$C$127 = 'To Code In Python'!G$108) * (totalDemandsData!$D$1:$H$1 = 'To Code In Python'!$B$2) * totalDemandsData!$D$2:$H$127), IF(AND(OR(G43 = "BN", G43 = "D", G43 = "C"), OR(G42="W",G42="AN")),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1" s="4">
        <f t="array" ref="H141">IF(OR(H43="W",H43="AN"), SUMPRODUCT((totalDemandsData!$A$2:$A$127 = "Normal or Better Demands (acre-feet/year)") * (totalDemandsData!$C$2:$C$127 = 'To Code In Python'!H$108) * (totalDemandsData!$D$1:$H$1 = 'To Code In Python'!$B$2) * totalDemandsData!$D$2:$H$127), IF(AND(OR(H43 = "BN", H43 = "D", H43 = "C"), OR(H42="W",H42="AN")),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1" s="4">
        <f t="array" ref="I141">IF(OR(I43="W",I43="AN"), SUMPRODUCT((totalDemandsData!$A$2:$A$127 = "Normal or Better Demands (acre-feet/year)") * (totalDemandsData!$C$2:$C$127 = 'To Code In Python'!I$108) * (totalDemandsData!$D$1:$H$1 = 'To Code In Python'!$B$2) * totalDemandsData!$D$2:$H$127), IF(AND(OR(I43 = "BN", I43 = "D", I43 = "C"), OR(I42="W",I42="AN")),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1" s="4">
        <f t="array" ref="J141">IF(OR(J43="W",J43="AN"), SUMPRODUCT((totalDemandsData!$A$2:$A$127 = "Normal or Better Demands (acre-feet/year)") * (totalDemandsData!$C$2:$C$127 = 'To Code In Python'!J$108) * (totalDemandsData!$D$1:$H$1 = 'To Code In Python'!$B$2) * totalDemandsData!$D$2:$H$127), IF(AND(OR(J43 = "BN", J43 = "D", J43 = "C"), OR(J42="W",J42="AN")),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1" s="4">
        <f t="array" ref="K141">IF(OR(K43="W",K43="AN"), SUMPRODUCT((totalDemandsData!$A$2:$A$127 = "Normal or Better Demands (acre-feet/year)") * (totalDemandsData!$C$2:$C$127 = 'To Code In Python'!K$108) * (totalDemandsData!$D$1:$H$1 = 'To Code In Python'!$B$2) * totalDemandsData!$D$2:$H$127), IF(AND(OR(K43 = "BN", K43 = "D", K43 = "C"), OR(K42="W",K42="AN")),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1" s="4">
        <f t="array" ref="L141">IF(OR(L43="W",L43="AN"), SUMPRODUCT((totalDemandsData!$A$2:$A$127 = "Normal or Better Demands (acre-feet/year)") * (totalDemandsData!$C$2:$C$127 = 'To Code In Python'!L$108) * (totalDemandsData!$D$1:$H$1 = 'To Code In Python'!$B$2) * totalDemandsData!$D$2:$H$127), IF(AND(OR(L43 = "BN", L43 = "D", L43 = "C"), OR(L42="W",L42="AN")),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1" s="4">
        <f t="array" ref="M141">IF(OR(M43="W",M43="AN"), SUMPRODUCT((totalDemandsData!$A$2:$A$127 = "Normal or Better Demands (acre-feet/year)") * (totalDemandsData!$C$2:$C$127 = 'To Code In Python'!M$108) * (totalDemandsData!$D$1:$H$1 = 'To Code In Python'!$B$2) * totalDemandsData!$D$2:$H$127), IF(AND(OR(M43 = "BN", M43 = "D", M43 = "C"), OR(M42="W",M42="AN")),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1" s="4">
        <f t="array" ref="N141">IF(OR(N43="W",N43="AN"), SUMPRODUCT((totalDemandsData!$A$2:$A$127 = "Normal or Better Demands (acre-feet/year)") * (totalDemandsData!$C$2:$C$127 = 'To Code In Python'!N$108) * (totalDemandsData!$D$1:$H$1 = 'To Code In Python'!$B$2) * totalDemandsData!$D$2:$H$127), IF(AND(OR(N43 = "BN", N43 = "D", N43 = "C"), OR(N42="W",N42="AN")),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1" s="4">
        <f t="array" ref="O141">IF(OR(O43="W",O43="AN"), SUMPRODUCT((totalDemandsData!$A$2:$A$127 = "Normal or Better Demands (acre-feet/year)") * (totalDemandsData!$C$2:$C$127 = 'To Code In Python'!O$108) * (totalDemandsData!$D$1:$H$1 = 'To Code In Python'!$B$2) * totalDemandsData!$D$2:$H$127), IF(AND(OR(O43 = "BN", O43 = "D", O43 = "C"), OR(O42="W",O42="AN")),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1" s="4">
        <f t="array" ref="P141">IF(OR(P43="W",P43="AN"), SUMPRODUCT((totalDemandsData!$A$2:$A$127 = "Normal or Better Demands (acre-feet/year)") * (totalDemandsData!$C$2:$C$127 = 'To Code In Python'!P$108) * (totalDemandsData!$D$1:$H$1 = 'To Code In Python'!$B$2) * totalDemandsData!$D$2:$H$127), IF(AND(OR(P43 = "BN", P43 = "D", P43 = "C"), OR(P42="W",P42="AN")),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1" s="4">
        <f t="array" ref="Q141">IF(OR(Q43="W",Q43="AN"), SUMPRODUCT((totalDemandsData!$A$2:$A$127 = "Normal or Better Demands (acre-feet/year)") * (totalDemandsData!$C$2:$C$127 = 'To Code In Python'!Q$108) * (totalDemandsData!$D$1:$H$1 = 'To Code In Python'!$B$2) * totalDemandsData!$D$2:$H$127), IF(AND(OR(Q43 = "BN", Q43 = "D", Q43 = "C"), OR(Q42="W",Q42="AN")),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1" s="4">
        <f t="array" ref="R141">IF(OR(R43="W",R43="AN"), SUMPRODUCT((totalDemandsData!$A$2:$A$127 = "Normal or Better Demands (acre-feet/year)") * (totalDemandsData!$C$2:$C$127 = 'To Code In Python'!R$108) * (totalDemandsData!$D$1:$H$1 = 'To Code In Python'!$B$2) * totalDemandsData!$D$2:$H$127), IF(AND(OR(R43 = "BN", R43 = "D", R43 = "C"), OR(R42="W",R42="AN")),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1" s="4">
        <f t="array" ref="S141">IF(OR(S43="W",S43="AN"), SUMPRODUCT((totalDemandsData!$A$2:$A$127 = "Normal or Better Demands (acre-feet/year)") * (totalDemandsData!$C$2:$C$127 = 'To Code In Python'!S$108) * (totalDemandsData!$D$1:$H$1 = 'To Code In Python'!$B$2) * totalDemandsData!$D$2:$H$127), IF(AND(OR(S43 = "BN", S43 = "D", S43 = "C"), OR(S42="W",S42="AN")),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1" s="4">
        <f t="array" ref="T141">IF(OR(T43="W",T43="AN"), SUMPRODUCT((totalDemandsData!$A$2:$A$127 = "Normal or Better Demands (acre-feet/year)") * (totalDemandsData!$C$2:$C$127 = 'To Code In Python'!T$108) * (totalDemandsData!$D$1:$H$1 = 'To Code In Python'!$B$2) * totalDemandsData!$D$2:$H$127), IF(AND(OR(T43 = "BN", T43 = "D", T43 = "C"), OR(T42="W",T42="AN")),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1" s="4">
        <f t="array" ref="U141">IF(OR(U43="W",U43="AN"), SUMPRODUCT((totalDemandsData!$A$2:$A$127 = "Normal or Better Demands (acre-feet/year)") * (totalDemandsData!$C$2:$C$127 = 'To Code In Python'!U$108) * (totalDemandsData!$D$1:$H$1 = 'To Code In Python'!$B$2) * totalDemandsData!$D$2:$H$127), IF(AND(OR(U43 = "BN", U43 = "D", U43 = "C"), OR(U42="W",U42="AN")),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1" s="4">
        <f t="array" ref="V141">IF(OR(V43="W",V43="AN"), SUMPRODUCT((totalDemandsData!$A$2:$A$127 = "Normal or Better Demands (acre-feet/year)") * (totalDemandsData!$C$2:$C$127 = 'To Code In Python'!V$108) * (totalDemandsData!$D$1:$H$1 = 'To Code In Python'!$B$2) * totalDemandsData!$D$2:$H$127), IF(AND(OR(V43 = "BN", V43 = "D", V43 = "C"), OR(V42="W",V42="AN")),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1" s="4">
        <f t="array" ref="W141">IF(OR(W43="W",W43="AN"), SUMPRODUCT((totalDemandsData!$A$2:$A$127 = "Normal or Better Demands (acre-feet/year)") * (totalDemandsData!$C$2:$C$127 = 'To Code In Python'!W$108) * (totalDemandsData!$D$1:$H$1 = 'To Code In Python'!$B$2) * totalDemandsData!$D$2:$H$127), IF(AND(OR(W43 = "BN", W43 = "D", W43 = "C"), OR(W42="W",W42="AN")),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1" s="4">
        <f t="array" ref="X141">IF(OR(X43="W",X43="AN"), SUMPRODUCT((totalDemandsData!$A$2:$A$127 = "Normal or Better Demands (acre-feet/year)") * (totalDemandsData!$C$2:$C$127 = 'To Code In Python'!X$108) * (totalDemandsData!$D$1:$H$1 = 'To Code In Python'!$B$2) * totalDemandsData!$D$2:$H$127), IF(AND(OR(X43 = "BN", X43 = "D", X43 = "C"), OR(X42="W",X42="AN")),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1" s="4">
        <f t="array" ref="Y141">IF(OR(Y43="W",Y43="AN"), SUMPRODUCT((totalDemandsData!$A$2:$A$127 = "Normal or Better Demands (acre-feet/year)") * (totalDemandsData!$C$2:$C$127 = 'To Code In Python'!Y$108) * (totalDemandsData!$D$1:$H$1 = 'To Code In Python'!$B$2) * totalDemandsData!$D$2:$H$127), IF(AND(OR(Y43 = "BN", Y43 = "D", Y43 = "C"), OR(Y42="W",Y42="AN")),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1" s="4">
        <f t="array" ref="Z141">IF(OR(Z43="W",Z43="AN"), SUMPRODUCT((totalDemandsData!$A$2:$A$127 = "Normal or Better Demands (acre-feet/year)") * (totalDemandsData!$C$2:$C$127 = 'To Code In Python'!Z$108) * (totalDemandsData!$D$1:$H$1 = 'To Code In Python'!$B$2) * totalDemandsData!$D$2:$H$127), IF(AND(OR(Z43 = "BN", Z43 = "D", Z43 = "C"), OR(Z42="W",Z42="AN")),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1" s="4">
        <f t="array" ref="AA141">IF(OR(AA43="W",AA43="AN"), SUMPRODUCT((totalDemandsData!$A$2:$A$127 = "Normal or Better Demands (acre-feet/year)") * (totalDemandsData!$C$2:$C$127 = 'To Code In Python'!AA$108) * (totalDemandsData!$D$1:$H$1 = 'To Code In Python'!$B$2) * totalDemandsData!$D$2:$H$127), IF(AND(OR(AA43 = "BN", AA43 = "D", AA43 = "C"), OR(AA42="W",AA42="AN")),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1" s="4">
        <f t="array" ref="AB141">IF(OR(AB43="W",AB43="AN"), SUMPRODUCT((totalDemandsData!$A$2:$A$127 = "Normal or Better Demands (acre-feet/year)") * (totalDemandsData!$C$2:$C$127 = 'To Code In Python'!AB$108) * (totalDemandsData!$D$1:$H$1 = 'To Code In Python'!$B$2) * totalDemandsData!$D$2:$H$127), IF(AND(OR(AB43 = "BN", AB43 = "D", AB43 = "C"), OR(AB42="W",AB42="AN")),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1" s="4">
        <f t="array" ref="AC141">IF(OR(AC43="W",AC43="AN"), SUMPRODUCT((totalDemandsData!$A$2:$A$127 = "Normal or Better Demands (acre-feet/year)") * (totalDemandsData!$C$2:$C$127 = 'To Code In Python'!AC$108) * (totalDemandsData!$D$1:$H$1 = 'To Code In Python'!$B$2) * totalDemandsData!$D$2:$H$127), IF(AND(OR(AC43 = "BN", AC43 = "D", AC43 = "C"), OR(AC42="W",AC42="AN")),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1" s="4">
        <f t="array" ref="AD141">IF(OR(AD43="W",AD43="AN"), SUMPRODUCT((totalDemandsData!$A$2:$A$127 = "Normal or Better Demands (acre-feet/year)") * (totalDemandsData!$C$2:$C$127 = 'To Code In Python'!AD$108) * (totalDemandsData!$D$1:$H$1 = 'To Code In Python'!$B$2) * totalDemandsData!$D$2:$H$127), IF(AND(OR(AD43 = "BN", AD43 = "D", AD43 = "C"), OR(AD42="W",AD42="AN")),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1" s="4">
        <f t="array" ref="AE141">IF(OR(AE43="W",AE43="AN"), SUMPRODUCT((totalDemandsData!$A$2:$A$127 = "Normal or Better Demands (acre-feet/year)") * (totalDemandsData!$C$2:$C$127 = 'To Code In Python'!AE$108) * (totalDemandsData!$D$1:$H$1 = 'To Code In Python'!$B$2) * totalDemandsData!$D$2:$H$127), IF(AND(OR(AE43 = "BN", AE43 = "D", AE43 = "C"), OR(AE42="W",AE42="AN")),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1" s="4">
        <f t="array" ref="AF141">IF(OR(AF43="W",AF43="AN"), SUMPRODUCT((totalDemandsData!$A$2:$A$127 = "Normal or Better Demands (acre-feet/year)") * (totalDemandsData!$C$2:$C$127 = 'To Code In Python'!AF$108) * (totalDemandsData!$D$1:$H$1 = 'To Code In Python'!$B$2) * totalDemandsData!$D$2:$H$127), IF(AND(OR(AF43 = "BN", AF43 = "D", AF43 = "C"), OR(AF42="W",AF42="AN")),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1" s="4">
        <f t="array" ref="AG141">IF(OR(AG43="W",AG43="AN"), SUMPRODUCT((totalDemandsData!$A$2:$A$127 = "Normal or Better Demands (acre-feet/year)") * (totalDemandsData!$C$2:$C$127 = 'To Code In Python'!AG$108) * (totalDemandsData!$D$1:$H$1 = 'To Code In Python'!$B$2) * totalDemandsData!$D$2:$H$127), IF(AND(OR(AG43 = "BN", AG43 = "D", AG43 = "C"), OR(AG42="W",AG42="AN")),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1" s="4">
        <f t="array" ref="AH141">IF(OR(AH43="W",AH43="AN"), SUMPRODUCT((totalDemandsData!$A$2:$A$127 = "Normal or Better Demands (acre-feet/year)") * (totalDemandsData!$C$2:$C$127 = 'To Code In Python'!AH$108) * (totalDemandsData!$D$1:$H$1 = 'To Code In Python'!$B$2) * totalDemandsData!$D$2:$H$127), IF(AND(OR(AH43 = "BN", AH43 = "D", AH43 = "C"), OR(AH42="W",AH42="AN")),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1" s="4">
        <f t="array" ref="AI141">IF(OR(AI43="W",AI43="AN"), SUMPRODUCT((totalDemandsData!$A$2:$A$127 = "Normal or Better Demands (acre-feet/year)") * (totalDemandsData!$C$2:$C$127 = 'To Code In Python'!AI$108) * (totalDemandsData!$D$1:$H$1 = 'To Code In Python'!$B$2) * totalDemandsData!$D$2:$H$127), IF(AND(OR(AI43 = "BN", AI43 = "D", AI43 = "C"), OR(AI42="W",AI42="AN")),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1" s="4">
        <f t="array" ref="AJ141">IF(OR(AJ43="W",AJ43="AN"), SUMPRODUCT((totalDemandsData!$A$2:$A$127 = "Normal or Better Demands (acre-feet/year)") * (totalDemandsData!$C$2:$C$127 = 'To Code In Python'!AJ$108) * (totalDemandsData!$D$1:$H$1 = 'To Code In Python'!$B$2) * totalDemandsData!$D$2:$H$127), IF(AND(OR(AJ43 = "BN", AJ43 = "D", AJ43 = "C"), OR(AJ42="W",AJ42="AN")),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1" s="4">
        <f t="array" ref="AK141">IF(OR(AK43="W",AK43="AN"), SUMPRODUCT((totalDemandsData!$A$2:$A$127 = "Normal or Better Demands (acre-feet/year)") * (totalDemandsData!$C$2:$C$127 = 'To Code In Python'!AK$108) * (totalDemandsData!$D$1:$H$1 = 'To Code In Python'!$B$2) * totalDemandsData!$D$2:$H$127), IF(AND(OR(AK43 = "BN", AK43 = "D", AK43 = "C"), OR(AK42="W",AK42="AN")),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1" s="4">
        <f t="array" ref="AL141">IF(OR(AL43="W",AL43="AN"), SUMPRODUCT((totalDemandsData!$A$2:$A$127 = "Normal or Better Demands (acre-feet/year)") * (totalDemandsData!$C$2:$C$127 = 'To Code In Python'!AL$108) * (totalDemandsData!$D$1:$H$1 = 'To Code In Python'!$B$2) * totalDemandsData!$D$2:$H$127), IF(AND(OR(AL43 = "BN", AL43 = "D", AL43 = "C"), OR(AL42="W",AL42="AN")),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1" s="4">
        <f t="array" ref="AM141">IF(OR(AM43="W",AM43="AN"), SUMPRODUCT((totalDemandsData!$A$2:$A$127 = "Normal or Better Demands (acre-feet/year)") * (totalDemandsData!$C$2:$C$127 = 'To Code In Python'!AM$108) * (totalDemandsData!$D$1:$H$1 = 'To Code In Python'!$B$2) * totalDemandsData!$D$2:$H$127), IF(AND(OR(AM43 = "BN", AM43 = "D", AM43 = "C"), OR(AM42="W",AM42="AN")),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1" s="4">
        <f t="array" ref="AN141">IF(OR(AN43="W",AN43="AN"), SUMPRODUCT((totalDemandsData!$A$2:$A$127 = "Normal or Better Demands (acre-feet/year)") * (totalDemandsData!$C$2:$C$127 = 'To Code In Python'!AN$108) * (totalDemandsData!$D$1:$H$1 = 'To Code In Python'!$B$2) * totalDemandsData!$D$2:$H$127), IF(AND(OR(AN43 = "BN", AN43 = "D", AN43 = "C"), OR(AN42="W",AN42="AN")),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1" s="4">
        <f t="array" ref="AO141">IF(OR(AO43="W",AO43="AN"), SUMPRODUCT((totalDemandsData!$A$2:$A$127 = "Normal or Better Demands (acre-feet/year)") * (totalDemandsData!$C$2:$C$127 = 'To Code In Python'!AO$108) * (totalDemandsData!$D$1:$H$1 = 'To Code In Python'!$B$2) * totalDemandsData!$D$2:$H$127), IF(AND(OR(AO43 = "BN", AO43 = "D", AO43 = "C"), OR(AO42="W",AO42="AN")),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1" s="4">
        <f t="array" ref="AP141">IF(OR(AP43="W",AP43="AN"), SUMPRODUCT((totalDemandsData!$A$2:$A$127 = "Normal or Better Demands (acre-feet/year)") * (totalDemandsData!$C$2:$C$127 = 'To Code In Python'!AP$108) * (totalDemandsData!$D$1:$H$1 = 'To Code In Python'!$B$2) * totalDemandsData!$D$2:$H$127), IF(AND(OR(AP43 = "BN", AP43 = "D", AP43 = "C"), OR(AP42="W",AP42="AN")),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1" s="4">
        <f t="array" ref="AQ141">IF(OR(AQ43="W",AQ43="AN"), SUMPRODUCT((totalDemandsData!$A$2:$A$127 = "Normal or Better Demands (acre-feet/year)") * (totalDemandsData!$C$2:$C$127 = 'To Code In Python'!AQ$108) * (totalDemandsData!$D$1:$H$1 = 'To Code In Python'!$B$2) * totalDemandsData!$D$2:$H$127), IF(AND(OR(AQ43 = "BN", AQ43 = "D", AQ43 = "C"), OR(AQ42="W",AQ42="AN")),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2" spans="1:43" hidden="1" outlineLevel="1" x14ac:dyDescent="0.35">
      <c r="A142" s="2">
        <v>1955</v>
      </c>
      <c r="B142" s="4">
        <f t="array" ref="B142">IF(OR(B44="W",B44="AN"), SUMPRODUCT((totalDemandsData!$A$2:$A$127 = "Normal or Better Demands (acre-feet/year)") * (totalDemandsData!$C$2:$C$127 = 'To Code In Python'!B$108) * (totalDemandsData!$D$1:$H$1 = 'To Code In Python'!$B$2) * totalDemandsData!$D$2:$H$127), IF(AND(OR(B44 = "BN", B44 = "D", B44 = "C"), OR(B43="W",B43="AN")),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42" s="4">
        <f t="array" ref="C142">IF(OR(C44="W",C44="AN"), SUMPRODUCT((totalDemandsData!$A$2:$A$127 = "Normal or Better Demands (acre-feet/year)") * (totalDemandsData!$C$2:$C$127 = 'To Code In Python'!C$108) * (totalDemandsData!$D$1:$H$1 = 'To Code In Python'!$B$2) * totalDemandsData!$D$2:$H$127), IF(AND(OR(C44 = "BN", C44 = "D", C44 = "C"), OR(C43="W",C43="AN")),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42" s="4">
        <f t="array" ref="D142">IF(OR(D44="W",D44="AN"), SUMPRODUCT((totalDemandsData!$A$2:$A$127 = "Normal or Better Demands (acre-feet/year)") * (totalDemandsData!$C$2:$C$127 = 'To Code In Python'!D$108) * (totalDemandsData!$D$1:$H$1 = 'To Code In Python'!$B$2) * totalDemandsData!$D$2:$H$127), IF(AND(OR(D44 = "BN", D44 = "D", D44 = "C"), OR(D43="W",D43="AN")),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42" s="4">
        <f t="array" ref="E142">IF(OR(E44="W",E44="AN"), SUMPRODUCT((totalDemandsData!$A$2:$A$127 = "Normal or Better Demands (acre-feet/year)") * (totalDemandsData!$C$2:$C$127 = 'To Code In Python'!E$108) * (totalDemandsData!$D$1:$H$1 = 'To Code In Python'!$B$2) * totalDemandsData!$D$2:$H$127), IF(AND(OR(E44 = "BN", E44 = "D", E44 = "C"), OR(E43="W",E43="AN")),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42" s="4">
        <f t="array" ref="F142">IF(OR(F44="W",F44="AN"), SUMPRODUCT((totalDemandsData!$A$2:$A$127 = "Normal or Better Demands (acre-feet/year)") * (totalDemandsData!$C$2:$C$127 = 'To Code In Python'!F$108) * (totalDemandsData!$D$1:$H$1 = 'To Code In Python'!$B$2) * totalDemandsData!$D$2:$H$127), IF(AND(OR(F44 = "BN", F44 = "D", F44 = "C"), OR(F43="W",F43="AN")),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42" s="4">
        <f t="array" ref="G142">IF(OR(G44="W",G44="AN"), SUMPRODUCT((totalDemandsData!$A$2:$A$127 = "Normal or Better Demands (acre-feet/year)") * (totalDemandsData!$C$2:$C$127 = 'To Code In Python'!G$108) * (totalDemandsData!$D$1:$H$1 = 'To Code In Python'!$B$2) * totalDemandsData!$D$2:$H$127), IF(AND(OR(G44 = "BN", G44 = "D", G44 = "C"), OR(G43="W",G43="AN")),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42" s="4">
        <f t="array" ref="H142">IF(OR(H44="W",H44="AN"), SUMPRODUCT((totalDemandsData!$A$2:$A$127 = "Normal or Better Demands (acre-feet/year)") * (totalDemandsData!$C$2:$C$127 = 'To Code In Python'!H$108) * (totalDemandsData!$D$1:$H$1 = 'To Code In Python'!$B$2) * totalDemandsData!$D$2:$H$127), IF(AND(OR(H44 = "BN", H44 = "D", H44 = "C"), OR(H43="W",H43="AN")),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42" s="4">
        <f t="array" ref="I142">IF(OR(I44="W",I44="AN"), SUMPRODUCT((totalDemandsData!$A$2:$A$127 = "Normal or Better Demands (acre-feet/year)") * (totalDemandsData!$C$2:$C$127 = 'To Code In Python'!I$108) * (totalDemandsData!$D$1:$H$1 = 'To Code In Python'!$B$2) * totalDemandsData!$D$2:$H$127), IF(AND(OR(I44 = "BN", I44 = "D", I44 = "C"), OR(I43="W",I43="AN")),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42" s="4">
        <f t="array" ref="J142">IF(OR(J44="W",J44="AN"), SUMPRODUCT((totalDemandsData!$A$2:$A$127 = "Normal or Better Demands (acre-feet/year)") * (totalDemandsData!$C$2:$C$127 = 'To Code In Python'!J$108) * (totalDemandsData!$D$1:$H$1 = 'To Code In Python'!$B$2) * totalDemandsData!$D$2:$H$127), IF(AND(OR(J44 = "BN", J44 = "D", J44 = "C"), OR(J43="W",J43="AN")),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42" s="4">
        <f t="array" ref="K142">IF(OR(K44="W",K44="AN"), SUMPRODUCT((totalDemandsData!$A$2:$A$127 = "Normal or Better Demands (acre-feet/year)") * (totalDemandsData!$C$2:$C$127 = 'To Code In Python'!K$108) * (totalDemandsData!$D$1:$H$1 = 'To Code In Python'!$B$2) * totalDemandsData!$D$2:$H$127), IF(AND(OR(K44 = "BN", K44 = "D", K44 = "C"), OR(K43="W",K43="AN")),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42" s="4">
        <f t="array" ref="L142">IF(OR(L44="W",L44="AN"), SUMPRODUCT((totalDemandsData!$A$2:$A$127 = "Normal or Better Demands (acre-feet/year)") * (totalDemandsData!$C$2:$C$127 = 'To Code In Python'!L$108) * (totalDemandsData!$D$1:$H$1 = 'To Code In Python'!$B$2) * totalDemandsData!$D$2:$H$127), IF(AND(OR(L44 = "BN", L44 = "D", L44 = "C"), OR(L43="W",L43="AN")),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42" s="4">
        <f t="array" ref="M142">IF(OR(M44="W",M44="AN"), SUMPRODUCT((totalDemandsData!$A$2:$A$127 = "Normal or Better Demands (acre-feet/year)") * (totalDemandsData!$C$2:$C$127 = 'To Code In Python'!M$108) * (totalDemandsData!$D$1:$H$1 = 'To Code In Python'!$B$2) * totalDemandsData!$D$2:$H$127), IF(AND(OR(M44 = "BN", M44 = "D", M44 = "C"), OR(M43="W",M43="AN")),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42" s="4">
        <f t="array" ref="N142">IF(OR(N44="W",N44="AN"), SUMPRODUCT((totalDemandsData!$A$2:$A$127 = "Normal or Better Demands (acre-feet/year)") * (totalDemandsData!$C$2:$C$127 = 'To Code In Python'!N$108) * (totalDemandsData!$D$1:$H$1 = 'To Code In Python'!$B$2) * totalDemandsData!$D$2:$H$127), IF(AND(OR(N44 = "BN", N44 = "D", N44 = "C"), OR(N43="W",N43="AN")),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2" s="4">
        <f t="array" ref="O142">IF(OR(O44="W",O44="AN"), SUMPRODUCT((totalDemandsData!$A$2:$A$127 = "Normal or Better Demands (acre-feet/year)") * (totalDemandsData!$C$2:$C$127 = 'To Code In Python'!O$108) * (totalDemandsData!$D$1:$H$1 = 'To Code In Python'!$B$2) * totalDemandsData!$D$2:$H$127), IF(AND(OR(O44 = "BN", O44 = "D", O44 = "C"), OR(O43="W",O43="AN")),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2" s="4">
        <f t="array" ref="P142">IF(OR(P44="W",P44="AN"), SUMPRODUCT((totalDemandsData!$A$2:$A$127 = "Normal or Better Demands (acre-feet/year)") * (totalDemandsData!$C$2:$C$127 = 'To Code In Python'!P$108) * (totalDemandsData!$D$1:$H$1 = 'To Code In Python'!$B$2) * totalDemandsData!$D$2:$H$127), IF(AND(OR(P44 = "BN", P44 = "D", P44 = "C"), OR(P43="W",P43="AN")),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2" s="4">
        <f t="array" ref="Q142">IF(OR(Q44="W",Q44="AN"), SUMPRODUCT((totalDemandsData!$A$2:$A$127 = "Normal or Better Demands (acre-feet/year)") * (totalDemandsData!$C$2:$C$127 = 'To Code In Python'!Q$108) * (totalDemandsData!$D$1:$H$1 = 'To Code In Python'!$B$2) * totalDemandsData!$D$2:$H$127), IF(AND(OR(Q44 = "BN", Q44 = "D", Q44 = "C"), OR(Q43="W",Q43="AN")),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2" s="4">
        <f t="array" ref="R142">IF(OR(R44="W",R44="AN"), SUMPRODUCT((totalDemandsData!$A$2:$A$127 = "Normal or Better Demands (acre-feet/year)") * (totalDemandsData!$C$2:$C$127 = 'To Code In Python'!R$108) * (totalDemandsData!$D$1:$H$1 = 'To Code In Python'!$B$2) * totalDemandsData!$D$2:$H$127), IF(AND(OR(R44 = "BN", R44 = "D", R44 = "C"), OR(R43="W",R43="AN")),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2" s="4">
        <f t="array" ref="S142">IF(OR(S44="W",S44="AN"), SUMPRODUCT((totalDemandsData!$A$2:$A$127 = "Normal or Better Demands (acre-feet/year)") * (totalDemandsData!$C$2:$C$127 = 'To Code In Python'!S$108) * (totalDemandsData!$D$1:$H$1 = 'To Code In Python'!$B$2) * totalDemandsData!$D$2:$H$127), IF(AND(OR(S44 = "BN", S44 = "D", S44 = "C"), OR(S43="W",S43="AN")),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2" s="4">
        <f t="array" ref="T142">IF(OR(T44="W",T44="AN"), SUMPRODUCT((totalDemandsData!$A$2:$A$127 = "Normal or Better Demands (acre-feet/year)") * (totalDemandsData!$C$2:$C$127 = 'To Code In Python'!T$108) * (totalDemandsData!$D$1:$H$1 = 'To Code In Python'!$B$2) * totalDemandsData!$D$2:$H$127), IF(AND(OR(T44 = "BN", T44 = "D", T44 = "C"), OR(T43="W",T43="AN")),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2" s="4">
        <f t="array" ref="U142">IF(OR(U44="W",U44="AN"), SUMPRODUCT((totalDemandsData!$A$2:$A$127 = "Normal or Better Demands (acre-feet/year)") * (totalDemandsData!$C$2:$C$127 = 'To Code In Python'!U$108) * (totalDemandsData!$D$1:$H$1 = 'To Code In Python'!$B$2) * totalDemandsData!$D$2:$H$127), IF(AND(OR(U44 = "BN", U44 = "D", U44 = "C"), OR(U43="W",U43="AN")),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2" s="4">
        <f t="array" ref="V142">IF(OR(V44="W",V44="AN"), SUMPRODUCT((totalDemandsData!$A$2:$A$127 = "Normal or Better Demands (acre-feet/year)") * (totalDemandsData!$C$2:$C$127 = 'To Code In Python'!V$108) * (totalDemandsData!$D$1:$H$1 = 'To Code In Python'!$B$2) * totalDemandsData!$D$2:$H$127), IF(AND(OR(V44 = "BN", V44 = "D", V44 = "C"), OR(V43="W",V43="AN")),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2" s="4">
        <f t="array" ref="W142">IF(OR(W44="W",W44="AN"), SUMPRODUCT((totalDemandsData!$A$2:$A$127 = "Normal or Better Demands (acre-feet/year)") * (totalDemandsData!$C$2:$C$127 = 'To Code In Python'!W$108) * (totalDemandsData!$D$1:$H$1 = 'To Code In Python'!$B$2) * totalDemandsData!$D$2:$H$127), IF(AND(OR(W44 = "BN", W44 = "D", W44 = "C"), OR(W43="W",W43="AN")),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2" s="4">
        <f t="array" ref="X142">IF(OR(X44="W",X44="AN"), SUMPRODUCT((totalDemandsData!$A$2:$A$127 = "Normal or Better Demands (acre-feet/year)") * (totalDemandsData!$C$2:$C$127 = 'To Code In Python'!X$108) * (totalDemandsData!$D$1:$H$1 = 'To Code In Python'!$B$2) * totalDemandsData!$D$2:$H$127), IF(AND(OR(X44 = "BN", X44 = "D", X44 = "C"), OR(X43="W",X43="AN")),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42" s="4">
        <f t="array" ref="Y142">IF(OR(Y44="W",Y44="AN"), SUMPRODUCT((totalDemandsData!$A$2:$A$127 = "Normal or Better Demands (acre-feet/year)") * (totalDemandsData!$C$2:$C$127 = 'To Code In Python'!Y$108) * (totalDemandsData!$D$1:$H$1 = 'To Code In Python'!$B$2) * totalDemandsData!$D$2:$H$127), IF(AND(OR(Y44 = "BN", Y44 = "D", Y44 = "C"), OR(Y43="W",Y43="AN")),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42" s="4">
        <f t="array" ref="Z142">IF(OR(Z44="W",Z44="AN"), SUMPRODUCT((totalDemandsData!$A$2:$A$127 = "Normal or Better Demands (acre-feet/year)") * (totalDemandsData!$C$2:$C$127 = 'To Code In Python'!Z$108) * (totalDemandsData!$D$1:$H$1 = 'To Code In Python'!$B$2) * totalDemandsData!$D$2:$H$127), IF(AND(OR(Z44 = "BN", Z44 = "D", Z44 = "C"), OR(Z43="W",Z43="AN")),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42" s="4">
        <f t="array" ref="AA142">IF(OR(AA44="W",AA44="AN"), SUMPRODUCT((totalDemandsData!$A$2:$A$127 = "Normal or Better Demands (acre-feet/year)") * (totalDemandsData!$C$2:$C$127 = 'To Code In Python'!AA$108) * (totalDemandsData!$D$1:$H$1 = 'To Code In Python'!$B$2) * totalDemandsData!$D$2:$H$127), IF(AND(OR(AA44 = "BN", AA44 = "D", AA44 = "C"), OR(AA43="W",AA43="AN")),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42" s="4">
        <f t="array" ref="AB142">IF(OR(AB44="W",AB44="AN"), SUMPRODUCT((totalDemandsData!$A$2:$A$127 = "Normal or Better Demands (acre-feet/year)") * (totalDemandsData!$C$2:$C$127 = 'To Code In Python'!AB$108) * (totalDemandsData!$D$1:$H$1 = 'To Code In Python'!$B$2) * totalDemandsData!$D$2:$H$127), IF(AND(OR(AB44 = "BN", AB44 = "D", AB44 = "C"), OR(AB43="W",AB43="AN")),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42" s="4">
        <f t="array" ref="AC142">IF(OR(AC44="W",AC44="AN"), SUMPRODUCT((totalDemandsData!$A$2:$A$127 = "Normal or Better Demands (acre-feet/year)") * (totalDemandsData!$C$2:$C$127 = 'To Code In Python'!AC$108) * (totalDemandsData!$D$1:$H$1 = 'To Code In Python'!$B$2) * totalDemandsData!$D$2:$H$127), IF(AND(OR(AC44 = "BN", AC44 = "D", AC44 = "C"), OR(AC43="W",AC43="AN")),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42" s="4">
        <f t="array" ref="AD142">IF(OR(AD44="W",AD44="AN"), SUMPRODUCT((totalDemandsData!$A$2:$A$127 = "Normal or Better Demands (acre-feet/year)") * (totalDemandsData!$C$2:$C$127 = 'To Code In Python'!AD$108) * (totalDemandsData!$D$1:$H$1 = 'To Code In Python'!$B$2) * totalDemandsData!$D$2:$H$127), IF(AND(OR(AD44 = "BN", AD44 = "D", AD44 = "C"), OR(AD43="W",AD43="AN")),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2" s="4">
        <f t="array" ref="AE142">IF(OR(AE44="W",AE44="AN"), SUMPRODUCT((totalDemandsData!$A$2:$A$127 = "Normal or Better Demands (acre-feet/year)") * (totalDemandsData!$C$2:$C$127 = 'To Code In Python'!AE$108) * (totalDemandsData!$D$1:$H$1 = 'To Code In Python'!$B$2) * totalDemandsData!$D$2:$H$127), IF(AND(OR(AE44 = "BN", AE44 = "D", AE44 = "C"), OR(AE43="W",AE43="AN")),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2" s="4">
        <f t="array" ref="AF142">IF(OR(AF44="W",AF44="AN"), SUMPRODUCT((totalDemandsData!$A$2:$A$127 = "Normal or Better Demands (acre-feet/year)") * (totalDemandsData!$C$2:$C$127 = 'To Code In Python'!AF$108) * (totalDemandsData!$D$1:$H$1 = 'To Code In Python'!$B$2) * totalDemandsData!$D$2:$H$127), IF(AND(OR(AF44 = "BN", AF44 = "D", AF44 = "C"), OR(AF43="W",AF43="AN")),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2" s="4">
        <f t="array" ref="AG142">IF(OR(AG44="W",AG44="AN"), SUMPRODUCT((totalDemandsData!$A$2:$A$127 = "Normal or Better Demands (acre-feet/year)") * (totalDemandsData!$C$2:$C$127 = 'To Code In Python'!AG$108) * (totalDemandsData!$D$1:$H$1 = 'To Code In Python'!$B$2) * totalDemandsData!$D$2:$H$127), IF(AND(OR(AG44 = "BN", AG44 = "D", AG44 = "C"), OR(AG43="W",AG43="AN")),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2" s="4">
        <f t="array" ref="AH142">IF(OR(AH44="W",AH44="AN"), SUMPRODUCT((totalDemandsData!$A$2:$A$127 = "Normal or Better Demands (acre-feet/year)") * (totalDemandsData!$C$2:$C$127 = 'To Code In Python'!AH$108) * (totalDemandsData!$D$1:$H$1 = 'To Code In Python'!$B$2) * totalDemandsData!$D$2:$H$127), IF(AND(OR(AH44 = "BN", AH44 = "D", AH44 = "C"), OR(AH43="W",AH43="AN")),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2" s="4">
        <f t="array" ref="AI142">IF(OR(AI44="W",AI44="AN"), SUMPRODUCT((totalDemandsData!$A$2:$A$127 = "Normal or Better Demands (acre-feet/year)") * (totalDemandsData!$C$2:$C$127 = 'To Code In Python'!AI$108) * (totalDemandsData!$D$1:$H$1 = 'To Code In Python'!$B$2) * totalDemandsData!$D$2:$H$127), IF(AND(OR(AI44 = "BN", AI44 = "D", AI44 = "C"), OR(AI43="W",AI43="AN")),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2" s="4">
        <f t="array" ref="AJ142">IF(OR(AJ44="W",AJ44="AN"), SUMPRODUCT((totalDemandsData!$A$2:$A$127 = "Normal or Better Demands (acre-feet/year)") * (totalDemandsData!$C$2:$C$127 = 'To Code In Python'!AJ$108) * (totalDemandsData!$D$1:$H$1 = 'To Code In Python'!$B$2) * totalDemandsData!$D$2:$H$127), IF(AND(OR(AJ44 = "BN", AJ44 = "D", AJ44 = "C"), OR(AJ43="W",AJ43="AN")),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2" s="4">
        <f t="array" ref="AK142">IF(OR(AK44="W",AK44="AN"), SUMPRODUCT((totalDemandsData!$A$2:$A$127 = "Normal or Better Demands (acre-feet/year)") * (totalDemandsData!$C$2:$C$127 = 'To Code In Python'!AK$108) * (totalDemandsData!$D$1:$H$1 = 'To Code In Python'!$B$2) * totalDemandsData!$D$2:$H$127), IF(AND(OR(AK44 = "BN", AK44 = "D", AK44 = "C"), OR(AK43="W",AK43="AN")),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2" s="4">
        <f t="array" ref="AL142">IF(OR(AL44="W",AL44="AN"), SUMPRODUCT((totalDemandsData!$A$2:$A$127 = "Normal or Better Demands (acre-feet/year)") * (totalDemandsData!$C$2:$C$127 = 'To Code In Python'!AL$108) * (totalDemandsData!$D$1:$H$1 = 'To Code In Python'!$B$2) * totalDemandsData!$D$2:$H$127), IF(AND(OR(AL44 = "BN", AL44 = "D", AL44 = "C"), OR(AL43="W",AL43="AN")),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2" s="4">
        <f t="array" ref="AM142">IF(OR(AM44="W",AM44="AN"), SUMPRODUCT((totalDemandsData!$A$2:$A$127 = "Normal or Better Demands (acre-feet/year)") * (totalDemandsData!$C$2:$C$127 = 'To Code In Python'!AM$108) * (totalDemandsData!$D$1:$H$1 = 'To Code In Python'!$B$2) * totalDemandsData!$D$2:$H$127), IF(AND(OR(AM44 = "BN", AM44 = "D", AM44 = "C"), OR(AM43="W",AM43="AN")),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2" s="4">
        <f t="array" ref="AN142">IF(OR(AN44="W",AN44="AN"), SUMPRODUCT((totalDemandsData!$A$2:$A$127 = "Normal or Better Demands (acre-feet/year)") * (totalDemandsData!$C$2:$C$127 = 'To Code In Python'!AN$108) * (totalDemandsData!$D$1:$H$1 = 'To Code In Python'!$B$2) * totalDemandsData!$D$2:$H$127), IF(AND(OR(AN44 = "BN", AN44 = "D", AN44 = "C"), OR(AN43="W",AN43="AN")),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2" s="4">
        <f t="array" ref="AO142">IF(OR(AO44="W",AO44="AN"), SUMPRODUCT((totalDemandsData!$A$2:$A$127 = "Normal or Better Demands (acre-feet/year)") * (totalDemandsData!$C$2:$C$127 = 'To Code In Python'!AO$108) * (totalDemandsData!$D$1:$H$1 = 'To Code In Python'!$B$2) * totalDemandsData!$D$2:$H$127), IF(AND(OR(AO44 = "BN", AO44 = "D", AO44 = "C"), OR(AO43="W",AO43="AN")),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2" s="4">
        <f t="array" ref="AP142">IF(OR(AP44="W",AP44="AN"), SUMPRODUCT((totalDemandsData!$A$2:$A$127 = "Normal or Better Demands (acre-feet/year)") * (totalDemandsData!$C$2:$C$127 = 'To Code In Python'!AP$108) * (totalDemandsData!$D$1:$H$1 = 'To Code In Python'!$B$2) * totalDemandsData!$D$2:$H$127), IF(AND(OR(AP44 = "BN", AP44 = "D", AP44 = "C"), OR(AP43="W",AP43="AN")),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2" s="4">
        <f t="array" ref="AQ142">IF(OR(AQ44="W",AQ44="AN"), SUMPRODUCT((totalDemandsData!$A$2:$A$127 = "Normal or Better Demands (acre-feet/year)") * (totalDemandsData!$C$2:$C$127 = 'To Code In Python'!AQ$108) * (totalDemandsData!$D$1:$H$1 = 'To Code In Python'!$B$2) * totalDemandsData!$D$2:$H$127), IF(AND(OR(AQ44 = "BN", AQ44 = "D", AQ44 = "C"), OR(AQ43="W",AQ43="AN")),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3" spans="1:43" hidden="1" outlineLevel="1" x14ac:dyDescent="0.35">
      <c r="A143" s="2">
        <v>1956</v>
      </c>
      <c r="B143" s="4">
        <f t="array" ref="B143">IF(OR(B45="W",B45="AN"), SUMPRODUCT((totalDemandsData!$A$2:$A$127 = "Normal or Better Demands (acre-feet/year)") * (totalDemandsData!$C$2:$C$127 = 'To Code In Python'!B$108) * (totalDemandsData!$D$1:$H$1 = 'To Code In Python'!$B$2) * totalDemandsData!$D$2:$H$127), IF(AND(OR(B45 = "BN", B45 = "D", B45 = "C"), OR(B44="W",B44="AN")),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3" s="4">
        <f t="array" ref="C143">IF(OR(C45="W",C45="AN"), SUMPRODUCT((totalDemandsData!$A$2:$A$127 = "Normal or Better Demands (acre-feet/year)") * (totalDemandsData!$C$2:$C$127 = 'To Code In Python'!C$108) * (totalDemandsData!$D$1:$H$1 = 'To Code In Python'!$B$2) * totalDemandsData!$D$2:$H$127), IF(AND(OR(C45 = "BN", C45 = "D", C45 = "C"), OR(C44="W",C44="AN")),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3" s="4">
        <f t="array" ref="D143">IF(OR(D45="W",D45="AN"), SUMPRODUCT((totalDemandsData!$A$2:$A$127 = "Normal or Better Demands (acre-feet/year)") * (totalDemandsData!$C$2:$C$127 = 'To Code In Python'!D$108) * (totalDemandsData!$D$1:$H$1 = 'To Code In Python'!$B$2) * totalDemandsData!$D$2:$H$127), IF(AND(OR(D45 = "BN", D45 = "D", D45 = "C"), OR(D44="W",D44="AN")),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3" s="4">
        <f t="array" ref="E143">IF(OR(E45="W",E45="AN"), SUMPRODUCT((totalDemandsData!$A$2:$A$127 = "Normal or Better Demands (acre-feet/year)") * (totalDemandsData!$C$2:$C$127 = 'To Code In Python'!E$108) * (totalDemandsData!$D$1:$H$1 = 'To Code In Python'!$B$2) * totalDemandsData!$D$2:$H$127), IF(AND(OR(E45 = "BN", E45 = "D", E45 = "C"), OR(E44="W",E44="AN")),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3" s="4">
        <f t="array" ref="F143">IF(OR(F45="W",F45="AN"), SUMPRODUCT((totalDemandsData!$A$2:$A$127 = "Normal or Better Demands (acre-feet/year)") * (totalDemandsData!$C$2:$C$127 = 'To Code In Python'!F$108) * (totalDemandsData!$D$1:$H$1 = 'To Code In Python'!$B$2) * totalDemandsData!$D$2:$H$127), IF(AND(OR(F45 = "BN", F45 = "D", F45 = "C"), OR(F44="W",F44="AN")),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3" s="4">
        <f t="array" ref="G143">IF(OR(G45="W",G45="AN"), SUMPRODUCT((totalDemandsData!$A$2:$A$127 = "Normal or Better Demands (acre-feet/year)") * (totalDemandsData!$C$2:$C$127 = 'To Code In Python'!G$108) * (totalDemandsData!$D$1:$H$1 = 'To Code In Python'!$B$2) * totalDemandsData!$D$2:$H$127), IF(AND(OR(G45 = "BN", G45 = "D", G45 = "C"), OR(G44="W",G44="AN")),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3" s="4">
        <f t="array" ref="H143">IF(OR(H45="W",H45="AN"), SUMPRODUCT((totalDemandsData!$A$2:$A$127 = "Normal or Better Demands (acre-feet/year)") * (totalDemandsData!$C$2:$C$127 = 'To Code In Python'!H$108) * (totalDemandsData!$D$1:$H$1 = 'To Code In Python'!$B$2) * totalDemandsData!$D$2:$H$127), IF(AND(OR(H45 = "BN", H45 = "D", H45 = "C"), OR(H44="W",H44="AN")),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3" s="4">
        <f t="array" ref="I143">IF(OR(I45="W",I45="AN"), SUMPRODUCT((totalDemandsData!$A$2:$A$127 = "Normal or Better Demands (acre-feet/year)") * (totalDemandsData!$C$2:$C$127 = 'To Code In Python'!I$108) * (totalDemandsData!$D$1:$H$1 = 'To Code In Python'!$B$2) * totalDemandsData!$D$2:$H$127), IF(AND(OR(I45 = "BN", I45 = "D", I45 = "C"), OR(I44="W",I44="AN")),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3" s="4">
        <f t="array" ref="J143">IF(OR(J45="W",J45="AN"), SUMPRODUCT((totalDemandsData!$A$2:$A$127 = "Normal or Better Demands (acre-feet/year)") * (totalDemandsData!$C$2:$C$127 = 'To Code In Python'!J$108) * (totalDemandsData!$D$1:$H$1 = 'To Code In Python'!$B$2) * totalDemandsData!$D$2:$H$127), IF(AND(OR(J45 = "BN", J45 = "D", J45 = "C"), OR(J44="W",J44="AN")),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3" s="4">
        <f t="array" ref="K143">IF(OR(K45="W",K45="AN"), SUMPRODUCT((totalDemandsData!$A$2:$A$127 = "Normal or Better Demands (acre-feet/year)") * (totalDemandsData!$C$2:$C$127 = 'To Code In Python'!K$108) * (totalDemandsData!$D$1:$H$1 = 'To Code In Python'!$B$2) * totalDemandsData!$D$2:$H$127), IF(AND(OR(K45 = "BN", K45 = "D", K45 = "C"), OR(K44="W",K44="AN")),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3" s="4">
        <f t="array" ref="L143">IF(OR(L45="W",L45="AN"), SUMPRODUCT((totalDemandsData!$A$2:$A$127 = "Normal or Better Demands (acre-feet/year)") * (totalDemandsData!$C$2:$C$127 = 'To Code In Python'!L$108) * (totalDemandsData!$D$1:$H$1 = 'To Code In Python'!$B$2) * totalDemandsData!$D$2:$H$127), IF(AND(OR(L45 = "BN", L45 = "D", L45 = "C"), OR(L44="W",L44="AN")),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3" s="4">
        <f t="array" ref="M143">IF(OR(M45="W",M45="AN"), SUMPRODUCT((totalDemandsData!$A$2:$A$127 = "Normal or Better Demands (acre-feet/year)") * (totalDemandsData!$C$2:$C$127 = 'To Code In Python'!M$108) * (totalDemandsData!$D$1:$H$1 = 'To Code In Python'!$B$2) * totalDemandsData!$D$2:$H$127), IF(AND(OR(M45 = "BN", M45 = "D", M45 = "C"), OR(M44="W",M44="AN")),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3" s="4">
        <f t="array" ref="N143">IF(OR(N45="W",N45="AN"), SUMPRODUCT((totalDemandsData!$A$2:$A$127 = "Normal or Better Demands (acre-feet/year)") * (totalDemandsData!$C$2:$C$127 = 'To Code In Python'!N$108) * (totalDemandsData!$D$1:$H$1 = 'To Code In Python'!$B$2) * totalDemandsData!$D$2:$H$127), IF(AND(OR(N45 = "BN", N45 = "D", N45 = "C"), OR(N44="W",N44="AN")),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43" s="4">
        <f t="array" ref="O143">IF(OR(O45="W",O45="AN"), SUMPRODUCT((totalDemandsData!$A$2:$A$127 = "Normal or Better Demands (acre-feet/year)") * (totalDemandsData!$C$2:$C$127 = 'To Code In Python'!O$108) * (totalDemandsData!$D$1:$H$1 = 'To Code In Python'!$B$2) * totalDemandsData!$D$2:$H$127), IF(AND(OR(O45 = "BN", O45 = "D", O45 = "C"), OR(O44="W",O44="AN")),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43" s="4">
        <f t="array" ref="P143">IF(OR(P45="W",P45="AN"), SUMPRODUCT((totalDemandsData!$A$2:$A$127 = "Normal or Better Demands (acre-feet/year)") * (totalDemandsData!$C$2:$C$127 = 'To Code In Python'!P$108) * (totalDemandsData!$D$1:$H$1 = 'To Code In Python'!$B$2) * totalDemandsData!$D$2:$H$127), IF(AND(OR(P45 = "BN", P45 = "D", P45 = "C"), OR(P44="W",P44="AN")),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43" s="4">
        <f t="array" ref="Q143">IF(OR(Q45="W",Q45="AN"), SUMPRODUCT((totalDemandsData!$A$2:$A$127 = "Normal or Better Demands (acre-feet/year)") * (totalDemandsData!$C$2:$C$127 = 'To Code In Python'!Q$108) * (totalDemandsData!$D$1:$H$1 = 'To Code In Python'!$B$2) * totalDemandsData!$D$2:$H$127), IF(AND(OR(Q45 = "BN", Q45 = "D", Q45 = "C"), OR(Q44="W",Q44="AN")),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43" s="4">
        <f t="array" ref="R143">IF(OR(R45="W",R45="AN"), SUMPRODUCT((totalDemandsData!$A$2:$A$127 = "Normal or Better Demands (acre-feet/year)") * (totalDemandsData!$C$2:$C$127 = 'To Code In Python'!R$108) * (totalDemandsData!$D$1:$H$1 = 'To Code In Python'!$B$2) * totalDemandsData!$D$2:$H$127), IF(AND(OR(R45 = "BN", R45 = "D", R45 = "C"), OR(R44="W",R44="AN")),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43" s="4">
        <f t="array" ref="S143">IF(OR(S45="W",S45="AN"), SUMPRODUCT((totalDemandsData!$A$2:$A$127 = "Normal or Better Demands (acre-feet/year)") * (totalDemandsData!$C$2:$C$127 = 'To Code In Python'!S$108) * (totalDemandsData!$D$1:$H$1 = 'To Code In Python'!$B$2) * totalDemandsData!$D$2:$H$127), IF(AND(OR(S45 = "BN", S45 = "D", S45 = "C"), OR(S44="W",S44="AN")),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43" s="4">
        <f t="array" ref="T143">IF(OR(T45="W",T45="AN"), SUMPRODUCT((totalDemandsData!$A$2:$A$127 = "Normal or Better Demands (acre-feet/year)") * (totalDemandsData!$C$2:$C$127 = 'To Code In Python'!T$108) * (totalDemandsData!$D$1:$H$1 = 'To Code In Python'!$B$2) * totalDemandsData!$D$2:$H$127), IF(AND(OR(T45 = "BN", T45 = "D", T45 = "C"), OR(T44="W",T44="AN")),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43" s="4">
        <f t="array" ref="U143">IF(OR(U45="W",U45="AN"), SUMPRODUCT((totalDemandsData!$A$2:$A$127 = "Normal or Better Demands (acre-feet/year)") * (totalDemandsData!$C$2:$C$127 = 'To Code In Python'!U$108) * (totalDemandsData!$D$1:$H$1 = 'To Code In Python'!$B$2) * totalDemandsData!$D$2:$H$127), IF(AND(OR(U45 = "BN", U45 = "D", U45 = "C"), OR(U44="W",U44="AN")),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43" s="4">
        <f t="array" ref="V143">IF(OR(V45="W",V45="AN"), SUMPRODUCT((totalDemandsData!$A$2:$A$127 = "Normal or Better Demands (acre-feet/year)") * (totalDemandsData!$C$2:$C$127 = 'To Code In Python'!V$108) * (totalDemandsData!$D$1:$H$1 = 'To Code In Python'!$B$2) * totalDemandsData!$D$2:$H$127), IF(AND(OR(V45 = "BN", V45 = "D", V45 = "C"), OR(V44="W",V44="AN")),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43" s="4">
        <f t="array" ref="W143">IF(OR(W45="W",W45="AN"), SUMPRODUCT((totalDemandsData!$A$2:$A$127 = "Normal or Better Demands (acre-feet/year)") * (totalDemandsData!$C$2:$C$127 = 'To Code In Python'!W$108) * (totalDemandsData!$D$1:$H$1 = 'To Code In Python'!$B$2) * totalDemandsData!$D$2:$H$127), IF(AND(OR(W45 = "BN", W45 = "D", W45 = "C"), OR(W44="W",W44="AN")),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43" s="4">
        <f t="array" ref="X143">IF(OR(X45="W",X45="AN"), SUMPRODUCT((totalDemandsData!$A$2:$A$127 = "Normal or Better Demands (acre-feet/year)") * (totalDemandsData!$C$2:$C$127 = 'To Code In Python'!X$108) * (totalDemandsData!$D$1:$H$1 = 'To Code In Python'!$B$2) * totalDemandsData!$D$2:$H$127), IF(AND(OR(X45 = "BN", X45 = "D", X45 = "C"), OR(X44="W",X44="AN")),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3" s="4">
        <f t="array" ref="Y143">IF(OR(Y45="W",Y45="AN"), SUMPRODUCT((totalDemandsData!$A$2:$A$127 = "Normal or Better Demands (acre-feet/year)") * (totalDemandsData!$C$2:$C$127 = 'To Code In Python'!Y$108) * (totalDemandsData!$D$1:$H$1 = 'To Code In Python'!$B$2) * totalDemandsData!$D$2:$H$127), IF(AND(OR(Y45 = "BN", Y45 = "D", Y45 = "C"), OR(Y44="W",Y44="AN")),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3" s="4">
        <f t="array" ref="Z143">IF(OR(Z45="W",Z45="AN"), SUMPRODUCT((totalDemandsData!$A$2:$A$127 = "Normal or Better Demands (acre-feet/year)") * (totalDemandsData!$C$2:$C$127 = 'To Code In Python'!Z$108) * (totalDemandsData!$D$1:$H$1 = 'To Code In Python'!$B$2) * totalDemandsData!$D$2:$H$127), IF(AND(OR(Z45 = "BN", Z45 = "D", Z45 = "C"), OR(Z44="W",Z44="AN")),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3" s="4">
        <f t="array" ref="AA143">IF(OR(AA45="W",AA45="AN"), SUMPRODUCT((totalDemandsData!$A$2:$A$127 = "Normal or Better Demands (acre-feet/year)") * (totalDemandsData!$C$2:$C$127 = 'To Code In Python'!AA$108) * (totalDemandsData!$D$1:$H$1 = 'To Code In Python'!$B$2) * totalDemandsData!$D$2:$H$127), IF(AND(OR(AA45 = "BN", AA45 = "D", AA45 = "C"), OR(AA44="W",AA44="AN")),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3" s="4">
        <f t="array" ref="AB143">IF(OR(AB45="W",AB45="AN"), SUMPRODUCT((totalDemandsData!$A$2:$A$127 = "Normal or Better Demands (acre-feet/year)") * (totalDemandsData!$C$2:$C$127 = 'To Code In Python'!AB$108) * (totalDemandsData!$D$1:$H$1 = 'To Code In Python'!$B$2) * totalDemandsData!$D$2:$H$127), IF(AND(OR(AB45 = "BN", AB45 = "D", AB45 = "C"), OR(AB44="W",AB44="AN")),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3" s="4">
        <f t="array" ref="AC143">IF(OR(AC45="W",AC45="AN"), SUMPRODUCT((totalDemandsData!$A$2:$A$127 = "Normal or Better Demands (acre-feet/year)") * (totalDemandsData!$C$2:$C$127 = 'To Code In Python'!AC$108) * (totalDemandsData!$D$1:$H$1 = 'To Code In Python'!$B$2) * totalDemandsData!$D$2:$H$127), IF(AND(OR(AC45 = "BN", AC45 = "D", AC45 = "C"), OR(AC44="W",AC44="AN")),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3" s="4">
        <f t="array" ref="AD143">IF(OR(AD45="W",AD45="AN"), SUMPRODUCT((totalDemandsData!$A$2:$A$127 = "Normal or Better Demands (acre-feet/year)") * (totalDemandsData!$C$2:$C$127 = 'To Code In Python'!AD$108) * (totalDemandsData!$D$1:$H$1 = 'To Code In Python'!$B$2) * totalDemandsData!$D$2:$H$127), IF(AND(OR(AD45 = "BN", AD45 = "D", AD45 = "C"), OR(AD44="W",AD44="AN")),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43" s="4">
        <f t="array" ref="AE143">IF(OR(AE45="W",AE45="AN"), SUMPRODUCT((totalDemandsData!$A$2:$A$127 = "Normal or Better Demands (acre-feet/year)") * (totalDemandsData!$C$2:$C$127 = 'To Code In Python'!AE$108) * (totalDemandsData!$D$1:$H$1 = 'To Code In Python'!$B$2) * totalDemandsData!$D$2:$H$127), IF(AND(OR(AE45 = "BN", AE45 = "D", AE45 = "C"), OR(AE44="W",AE44="AN")),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43" s="4">
        <f t="array" ref="AF143">IF(OR(AF45="W",AF45="AN"), SUMPRODUCT((totalDemandsData!$A$2:$A$127 = "Normal or Better Demands (acre-feet/year)") * (totalDemandsData!$C$2:$C$127 = 'To Code In Python'!AF$108) * (totalDemandsData!$D$1:$H$1 = 'To Code In Python'!$B$2) * totalDemandsData!$D$2:$H$127), IF(AND(OR(AF45 = "BN", AF45 = "D", AF45 = "C"), OR(AF44="W",AF44="AN")),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43" s="4">
        <f t="array" ref="AG143">IF(OR(AG45="W",AG45="AN"), SUMPRODUCT((totalDemandsData!$A$2:$A$127 = "Normal or Better Demands (acre-feet/year)") * (totalDemandsData!$C$2:$C$127 = 'To Code In Python'!AG$108) * (totalDemandsData!$D$1:$H$1 = 'To Code In Python'!$B$2) * totalDemandsData!$D$2:$H$127), IF(AND(OR(AG45 = "BN", AG45 = "D", AG45 = "C"), OR(AG44="W",AG44="AN")),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43" s="4">
        <f t="array" ref="AH143">IF(OR(AH45="W",AH45="AN"), SUMPRODUCT((totalDemandsData!$A$2:$A$127 = "Normal or Better Demands (acre-feet/year)") * (totalDemandsData!$C$2:$C$127 = 'To Code In Python'!AH$108) * (totalDemandsData!$D$1:$H$1 = 'To Code In Python'!$B$2) * totalDemandsData!$D$2:$H$127), IF(AND(OR(AH45 = "BN", AH45 = "D", AH45 = "C"), OR(AH44="W",AH44="AN")),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43" s="4">
        <f t="array" ref="AI143">IF(OR(AI45="W",AI45="AN"), SUMPRODUCT((totalDemandsData!$A$2:$A$127 = "Normal or Better Demands (acre-feet/year)") * (totalDemandsData!$C$2:$C$127 = 'To Code In Python'!AI$108) * (totalDemandsData!$D$1:$H$1 = 'To Code In Python'!$B$2) * totalDemandsData!$D$2:$H$127), IF(AND(OR(AI45 = "BN", AI45 = "D", AI45 = "C"), OR(AI44="W",AI44="AN")),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43" s="4">
        <f t="array" ref="AJ143">IF(OR(AJ45="W",AJ45="AN"), SUMPRODUCT((totalDemandsData!$A$2:$A$127 = "Normal or Better Demands (acre-feet/year)") * (totalDemandsData!$C$2:$C$127 = 'To Code In Python'!AJ$108) * (totalDemandsData!$D$1:$H$1 = 'To Code In Python'!$B$2) * totalDemandsData!$D$2:$H$127), IF(AND(OR(AJ45 = "BN", AJ45 = "D", AJ45 = "C"), OR(AJ44="W",AJ44="AN")),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43" s="4">
        <f t="array" ref="AK143">IF(OR(AK45="W",AK45="AN"), SUMPRODUCT((totalDemandsData!$A$2:$A$127 = "Normal or Better Demands (acre-feet/year)") * (totalDemandsData!$C$2:$C$127 = 'To Code In Python'!AK$108) * (totalDemandsData!$D$1:$H$1 = 'To Code In Python'!$B$2) * totalDemandsData!$D$2:$H$127), IF(AND(OR(AK45 = "BN", AK45 = "D", AK45 = "C"), OR(AK44="W",AK44="AN")),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43" s="4">
        <f t="array" ref="AL143">IF(OR(AL45="W",AL45="AN"), SUMPRODUCT((totalDemandsData!$A$2:$A$127 = "Normal or Better Demands (acre-feet/year)") * (totalDemandsData!$C$2:$C$127 = 'To Code In Python'!AL$108) * (totalDemandsData!$D$1:$H$1 = 'To Code In Python'!$B$2) * totalDemandsData!$D$2:$H$127), IF(AND(OR(AL45 = "BN", AL45 = "D", AL45 = "C"), OR(AL44="W",AL44="AN")),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43" s="4">
        <f t="array" ref="AM143">IF(OR(AM45="W",AM45="AN"), SUMPRODUCT((totalDemandsData!$A$2:$A$127 = "Normal or Better Demands (acre-feet/year)") * (totalDemandsData!$C$2:$C$127 = 'To Code In Python'!AM$108) * (totalDemandsData!$D$1:$H$1 = 'To Code In Python'!$B$2) * totalDemandsData!$D$2:$H$127), IF(AND(OR(AM45 = "BN", AM45 = "D", AM45 = "C"), OR(AM44="W",AM44="AN")),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43" s="4">
        <f t="array" ref="AN143">IF(OR(AN45="W",AN45="AN"), SUMPRODUCT((totalDemandsData!$A$2:$A$127 = "Normal or Better Demands (acre-feet/year)") * (totalDemandsData!$C$2:$C$127 = 'To Code In Python'!AN$108) * (totalDemandsData!$D$1:$H$1 = 'To Code In Python'!$B$2) * totalDemandsData!$D$2:$H$127), IF(AND(OR(AN45 = "BN", AN45 = "D", AN45 = "C"), OR(AN44="W",AN44="AN")),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43" s="4">
        <f t="array" ref="AO143">IF(OR(AO45="W",AO45="AN"), SUMPRODUCT((totalDemandsData!$A$2:$A$127 = "Normal or Better Demands (acre-feet/year)") * (totalDemandsData!$C$2:$C$127 = 'To Code In Python'!AO$108) * (totalDemandsData!$D$1:$H$1 = 'To Code In Python'!$B$2) * totalDemandsData!$D$2:$H$127), IF(AND(OR(AO45 = "BN", AO45 = "D", AO45 = "C"), OR(AO44="W",AO44="AN")),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43" s="4">
        <f t="array" ref="AP143">IF(OR(AP45="W",AP45="AN"), SUMPRODUCT((totalDemandsData!$A$2:$A$127 = "Normal or Better Demands (acre-feet/year)") * (totalDemandsData!$C$2:$C$127 = 'To Code In Python'!AP$108) * (totalDemandsData!$D$1:$H$1 = 'To Code In Python'!$B$2) * totalDemandsData!$D$2:$H$127), IF(AND(OR(AP45 = "BN", AP45 = "D", AP45 = "C"), OR(AP44="W",AP44="AN")),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43" s="4">
        <f t="array" ref="AQ143">IF(OR(AQ45="W",AQ45="AN"), SUMPRODUCT((totalDemandsData!$A$2:$A$127 = "Normal or Better Demands (acre-feet/year)") * (totalDemandsData!$C$2:$C$127 = 'To Code In Python'!AQ$108) * (totalDemandsData!$D$1:$H$1 = 'To Code In Python'!$B$2) * totalDemandsData!$D$2:$H$127), IF(AND(OR(AQ45 = "BN", AQ45 = "D", AQ45 = "C"), OR(AQ44="W",AQ44="AN")),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4" spans="1:43" hidden="1" outlineLevel="1" x14ac:dyDescent="0.35">
      <c r="A144" s="2">
        <v>1957</v>
      </c>
      <c r="B144" s="4">
        <f t="array" ref="B144">IF(OR(B46="W",B46="AN"), SUMPRODUCT((totalDemandsData!$A$2:$A$127 = "Normal or Better Demands (acre-feet/year)") * (totalDemandsData!$C$2:$C$127 = 'To Code In Python'!B$108) * (totalDemandsData!$D$1:$H$1 = 'To Code In Python'!$B$2) * totalDemandsData!$D$2:$H$127), IF(AND(OR(B46 = "BN", B46 = "D", B46 = "C"), OR(B45="W",B45="AN")),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4" s="4">
        <f t="array" ref="C144">IF(OR(C46="W",C46="AN"), SUMPRODUCT((totalDemandsData!$A$2:$A$127 = "Normal or Better Demands (acre-feet/year)") * (totalDemandsData!$C$2:$C$127 = 'To Code In Python'!C$108) * (totalDemandsData!$D$1:$H$1 = 'To Code In Python'!$B$2) * totalDemandsData!$D$2:$H$127), IF(AND(OR(C46 = "BN", C46 = "D", C46 = "C"), OR(C45="W",C45="AN")),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4" s="4">
        <f t="array" ref="D144">IF(OR(D46="W",D46="AN"), SUMPRODUCT((totalDemandsData!$A$2:$A$127 = "Normal or Better Demands (acre-feet/year)") * (totalDemandsData!$C$2:$C$127 = 'To Code In Python'!D$108) * (totalDemandsData!$D$1:$H$1 = 'To Code In Python'!$B$2) * totalDemandsData!$D$2:$H$127), IF(AND(OR(D46 = "BN", D46 = "D", D46 = "C"), OR(D45="W",D45="AN")),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4" s="4">
        <f t="array" ref="E144">IF(OR(E46="W",E46="AN"), SUMPRODUCT((totalDemandsData!$A$2:$A$127 = "Normal or Better Demands (acre-feet/year)") * (totalDemandsData!$C$2:$C$127 = 'To Code In Python'!E$108) * (totalDemandsData!$D$1:$H$1 = 'To Code In Python'!$B$2) * totalDemandsData!$D$2:$H$127), IF(AND(OR(E46 = "BN", E46 = "D", E46 = "C"), OR(E45="W",E45="AN")),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4" s="4">
        <f t="array" ref="F144">IF(OR(F46="W",F46="AN"), SUMPRODUCT((totalDemandsData!$A$2:$A$127 = "Normal or Better Demands (acre-feet/year)") * (totalDemandsData!$C$2:$C$127 = 'To Code In Python'!F$108) * (totalDemandsData!$D$1:$H$1 = 'To Code In Python'!$B$2) * totalDemandsData!$D$2:$H$127), IF(AND(OR(F46 = "BN", F46 = "D", F46 = "C"), OR(F45="W",F45="AN")),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4" s="4">
        <f t="array" ref="G144">IF(OR(G46="W",G46="AN"), SUMPRODUCT((totalDemandsData!$A$2:$A$127 = "Normal or Better Demands (acre-feet/year)") * (totalDemandsData!$C$2:$C$127 = 'To Code In Python'!G$108) * (totalDemandsData!$D$1:$H$1 = 'To Code In Python'!$B$2) * totalDemandsData!$D$2:$H$127), IF(AND(OR(G46 = "BN", G46 = "D", G46 = "C"), OR(G45="W",G45="AN")),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4" s="4">
        <f t="array" ref="H144">IF(OR(H46="W",H46="AN"), SUMPRODUCT((totalDemandsData!$A$2:$A$127 = "Normal or Better Demands (acre-feet/year)") * (totalDemandsData!$C$2:$C$127 = 'To Code In Python'!H$108) * (totalDemandsData!$D$1:$H$1 = 'To Code In Python'!$B$2) * totalDemandsData!$D$2:$H$127), IF(AND(OR(H46 = "BN", H46 = "D", H46 = "C"), OR(H45="W",H45="AN")),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4" s="4">
        <f t="array" ref="I144">IF(OR(I46="W",I46="AN"), SUMPRODUCT((totalDemandsData!$A$2:$A$127 = "Normal or Better Demands (acre-feet/year)") * (totalDemandsData!$C$2:$C$127 = 'To Code In Python'!I$108) * (totalDemandsData!$D$1:$H$1 = 'To Code In Python'!$B$2) * totalDemandsData!$D$2:$H$127), IF(AND(OR(I46 = "BN", I46 = "D", I46 = "C"), OR(I45="W",I45="AN")),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4" s="4">
        <f t="array" ref="J144">IF(OR(J46="W",J46="AN"), SUMPRODUCT((totalDemandsData!$A$2:$A$127 = "Normal or Better Demands (acre-feet/year)") * (totalDemandsData!$C$2:$C$127 = 'To Code In Python'!J$108) * (totalDemandsData!$D$1:$H$1 = 'To Code In Python'!$B$2) * totalDemandsData!$D$2:$H$127), IF(AND(OR(J46 = "BN", J46 = "D", J46 = "C"), OR(J45="W",J45="AN")),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4" s="4">
        <f t="array" ref="K144">IF(OR(K46="W",K46="AN"), SUMPRODUCT((totalDemandsData!$A$2:$A$127 = "Normal or Better Demands (acre-feet/year)") * (totalDemandsData!$C$2:$C$127 = 'To Code In Python'!K$108) * (totalDemandsData!$D$1:$H$1 = 'To Code In Python'!$B$2) * totalDemandsData!$D$2:$H$127), IF(AND(OR(K46 = "BN", K46 = "D", K46 = "C"), OR(K45="W",K45="AN")),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4" s="4">
        <f t="array" ref="L144">IF(OR(L46="W",L46="AN"), SUMPRODUCT((totalDemandsData!$A$2:$A$127 = "Normal or Better Demands (acre-feet/year)") * (totalDemandsData!$C$2:$C$127 = 'To Code In Python'!L$108) * (totalDemandsData!$D$1:$H$1 = 'To Code In Python'!$B$2) * totalDemandsData!$D$2:$H$127), IF(AND(OR(L46 = "BN", L46 = "D", L46 = "C"), OR(L45="W",L45="AN")),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4" s="4">
        <f t="array" ref="M144">IF(OR(M46="W",M46="AN"), SUMPRODUCT((totalDemandsData!$A$2:$A$127 = "Normal or Better Demands (acre-feet/year)") * (totalDemandsData!$C$2:$C$127 = 'To Code In Python'!M$108) * (totalDemandsData!$D$1:$H$1 = 'To Code In Python'!$B$2) * totalDemandsData!$D$2:$H$127), IF(AND(OR(M46 = "BN", M46 = "D", M46 = "C"), OR(M45="W",M45="AN")),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4" s="4">
        <f t="array" ref="N144">IF(OR(N46="W",N46="AN"), SUMPRODUCT((totalDemandsData!$A$2:$A$127 = "Normal or Better Demands (acre-feet/year)") * (totalDemandsData!$C$2:$C$127 = 'To Code In Python'!N$108) * (totalDemandsData!$D$1:$H$1 = 'To Code In Python'!$B$2) * totalDemandsData!$D$2:$H$127), IF(AND(OR(N46 = "BN", N46 = "D", N46 = "C"), OR(N45="W",N45="AN")),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4" s="4">
        <f t="array" ref="O144">IF(OR(O46="W",O46="AN"), SUMPRODUCT((totalDemandsData!$A$2:$A$127 = "Normal or Better Demands (acre-feet/year)") * (totalDemandsData!$C$2:$C$127 = 'To Code In Python'!O$108) * (totalDemandsData!$D$1:$H$1 = 'To Code In Python'!$B$2) * totalDemandsData!$D$2:$H$127), IF(AND(OR(O46 = "BN", O46 = "D", O46 = "C"), OR(O45="W",O45="AN")),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4" s="4">
        <f t="array" ref="P144">IF(OR(P46="W",P46="AN"), SUMPRODUCT((totalDemandsData!$A$2:$A$127 = "Normal or Better Demands (acre-feet/year)") * (totalDemandsData!$C$2:$C$127 = 'To Code In Python'!P$108) * (totalDemandsData!$D$1:$H$1 = 'To Code In Python'!$B$2) * totalDemandsData!$D$2:$H$127), IF(AND(OR(P46 = "BN", P46 = "D", P46 = "C"), OR(P45="W",P45="AN")),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4" s="4">
        <f t="array" ref="Q144">IF(OR(Q46="W",Q46="AN"), SUMPRODUCT((totalDemandsData!$A$2:$A$127 = "Normal or Better Demands (acre-feet/year)") * (totalDemandsData!$C$2:$C$127 = 'To Code In Python'!Q$108) * (totalDemandsData!$D$1:$H$1 = 'To Code In Python'!$B$2) * totalDemandsData!$D$2:$H$127), IF(AND(OR(Q46 = "BN", Q46 = "D", Q46 = "C"), OR(Q45="W",Q45="AN")),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4" s="4">
        <f t="array" ref="R144">IF(OR(R46="W",R46="AN"), SUMPRODUCT((totalDemandsData!$A$2:$A$127 = "Normal or Better Demands (acre-feet/year)") * (totalDemandsData!$C$2:$C$127 = 'To Code In Python'!R$108) * (totalDemandsData!$D$1:$H$1 = 'To Code In Python'!$B$2) * totalDemandsData!$D$2:$H$127), IF(AND(OR(R46 = "BN", R46 = "D", R46 = "C"), OR(R45="W",R45="AN")),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4" s="4">
        <f t="array" ref="S144">IF(OR(S46="W",S46="AN"), SUMPRODUCT((totalDemandsData!$A$2:$A$127 = "Normal or Better Demands (acre-feet/year)") * (totalDemandsData!$C$2:$C$127 = 'To Code In Python'!S$108) * (totalDemandsData!$D$1:$H$1 = 'To Code In Python'!$B$2) * totalDemandsData!$D$2:$H$127), IF(AND(OR(S46 = "BN", S46 = "D", S46 = "C"), OR(S45="W",S45="AN")),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4" s="4">
        <f t="array" ref="T144">IF(OR(T46="W",T46="AN"), SUMPRODUCT((totalDemandsData!$A$2:$A$127 = "Normal or Better Demands (acre-feet/year)") * (totalDemandsData!$C$2:$C$127 = 'To Code In Python'!T$108) * (totalDemandsData!$D$1:$H$1 = 'To Code In Python'!$B$2) * totalDemandsData!$D$2:$H$127), IF(AND(OR(T46 = "BN", T46 = "D", T46 = "C"), OR(T45="W",T45="AN")),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4" s="4">
        <f t="array" ref="U144">IF(OR(U46="W",U46="AN"), SUMPRODUCT((totalDemandsData!$A$2:$A$127 = "Normal or Better Demands (acre-feet/year)") * (totalDemandsData!$C$2:$C$127 = 'To Code In Python'!U$108) * (totalDemandsData!$D$1:$H$1 = 'To Code In Python'!$B$2) * totalDemandsData!$D$2:$H$127), IF(AND(OR(U46 = "BN", U46 = "D", U46 = "C"), OR(U45="W",U45="AN")),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4" s="4">
        <f t="array" ref="V144">IF(OR(V46="W",V46="AN"), SUMPRODUCT((totalDemandsData!$A$2:$A$127 = "Normal or Better Demands (acre-feet/year)") * (totalDemandsData!$C$2:$C$127 = 'To Code In Python'!V$108) * (totalDemandsData!$D$1:$H$1 = 'To Code In Python'!$B$2) * totalDemandsData!$D$2:$H$127), IF(AND(OR(V46 = "BN", V46 = "D", V46 = "C"), OR(V45="W",V45="AN")),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4" s="4">
        <f t="array" ref="W144">IF(OR(W46="W",W46="AN"), SUMPRODUCT((totalDemandsData!$A$2:$A$127 = "Normal or Better Demands (acre-feet/year)") * (totalDemandsData!$C$2:$C$127 = 'To Code In Python'!W$108) * (totalDemandsData!$D$1:$H$1 = 'To Code In Python'!$B$2) * totalDemandsData!$D$2:$H$127), IF(AND(OR(W46 = "BN", W46 = "D", W46 = "C"), OR(W45="W",W45="AN")),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4" s="4">
        <f t="array" ref="X144">IF(OR(X46="W",X46="AN"), SUMPRODUCT((totalDemandsData!$A$2:$A$127 = "Normal or Better Demands (acre-feet/year)") * (totalDemandsData!$C$2:$C$127 = 'To Code In Python'!X$108) * (totalDemandsData!$D$1:$H$1 = 'To Code In Python'!$B$2) * totalDemandsData!$D$2:$H$127), IF(AND(OR(X46 = "BN", X46 = "D", X46 = "C"), OR(X45="W",X45="AN")),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4" s="4">
        <f t="array" ref="Y144">IF(OR(Y46="W",Y46="AN"), SUMPRODUCT((totalDemandsData!$A$2:$A$127 = "Normal or Better Demands (acre-feet/year)") * (totalDemandsData!$C$2:$C$127 = 'To Code In Python'!Y$108) * (totalDemandsData!$D$1:$H$1 = 'To Code In Python'!$B$2) * totalDemandsData!$D$2:$H$127), IF(AND(OR(Y46 = "BN", Y46 = "D", Y46 = "C"), OR(Y45="W",Y45="AN")),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4" s="4">
        <f t="array" ref="Z144">IF(OR(Z46="W",Z46="AN"), SUMPRODUCT((totalDemandsData!$A$2:$A$127 = "Normal or Better Demands (acre-feet/year)") * (totalDemandsData!$C$2:$C$127 = 'To Code In Python'!Z$108) * (totalDemandsData!$D$1:$H$1 = 'To Code In Python'!$B$2) * totalDemandsData!$D$2:$H$127), IF(AND(OR(Z46 = "BN", Z46 = "D", Z46 = "C"), OR(Z45="W",Z45="AN")),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4" s="4">
        <f t="array" ref="AA144">IF(OR(AA46="W",AA46="AN"), SUMPRODUCT((totalDemandsData!$A$2:$A$127 = "Normal or Better Demands (acre-feet/year)") * (totalDemandsData!$C$2:$C$127 = 'To Code In Python'!AA$108) * (totalDemandsData!$D$1:$H$1 = 'To Code In Python'!$B$2) * totalDemandsData!$D$2:$H$127), IF(AND(OR(AA46 = "BN", AA46 = "D", AA46 = "C"), OR(AA45="W",AA45="AN")),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4" s="4">
        <f t="array" ref="AB144">IF(OR(AB46="W",AB46="AN"), SUMPRODUCT((totalDemandsData!$A$2:$A$127 = "Normal or Better Demands (acre-feet/year)") * (totalDemandsData!$C$2:$C$127 = 'To Code In Python'!AB$108) * (totalDemandsData!$D$1:$H$1 = 'To Code In Python'!$B$2) * totalDemandsData!$D$2:$H$127), IF(AND(OR(AB46 = "BN", AB46 = "D", AB46 = "C"), OR(AB45="W",AB45="AN")),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4" s="4">
        <f t="array" ref="AC144">IF(OR(AC46="W",AC46="AN"), SUMPRODUCT((totalDemandsData!$A$2:$A$127 = "Normal or Better Demands (acre-feet/year)") * (totalDemandsData!$C$2:$C$127 = 'To Code In Python'!AC$108) * (totalDemandsData!$D$1:$H$1 = 'To Code In Python'!$B$2) * totalDemandsData!$D$2:$H$127), IF(AND(OR(AC46 = "BN", AC46 = "D", AC46 = "C"), OR(AC45="W",AC45="AN")),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4" s="4">
        <f t="array" ref="AD144">IF(OR(AD46="W",AD46="AN"), SUMPRODUCT((totalDemandsData!$A$2:$A$127 = "Normal or Better Demands (acre-feet/year)") * (totalDemandsData!$C$2:$C$127 = 'To Code In Python'!AD$108) * (totalDemandsData!$D$1:$H$1 = 'To Code In Python'!$B$2) * totalDemandsData!$D$2:$H$127), IF(AND(OR(AD46 = "BN", AD46 = "D", AD46 = "C"), OR(AD45="W",AD45="AN")),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4" s="4">
        <f t="array" ref="AE144">IF(OR(AE46="W",AE46="AN"), SUMPRODUCT((totalDemandsData!$A$2:$A$127 = "Normal or Better Demands (acre-feet/year)") * (totalDemandsData!$C$2:$C$127 = 'To Code In Python'!AE$108) * (totalDemandsData!$D$1:$H$1 = 'To Code In Python'!$B$2) * totalDemandsData!$D$2:$H$127), IF(AND(OR(AE46 = "BN", AE46 = "D", AE46 = "C"), OR(AE45="W",AE45="AN")),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4" s="4">
        <f t="array" ref="AF144">IF(OR(AF46="W",AF46="AN"), SUMPRODUCT((totalDemandsData!$A$2:$A$127 = "Normal or Better Demands (acre-feet/year)") * (totalDemandsData!$C$2:$C$127 = 'To Code In Python'!AF$108) * (totalDemandsData!$D$1:$H$1 = 'To Code In Python'!$B$2) * totalDemandsData!$D$2:$H$127), IF(AND(OR(AF46 = "BN", AF46 = "D", AF46 = "C"), OR(AF45="W",AF45="AN")),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4" s="4">
        <f t="array" ref="AG144">IF(OR(AG46="W",AG46="AN"), SUMPRODUCT((totalDemandsData!$A$2:$A$127 = "Normal or Better Demands (acre-feet/year)") * (totalDemandsData!$C$2:$C$127 = 'To Code In Python'!AG$108) * (totalDemandsData!$D$1:$H$1 = 'To Code In Python'!$B$2) * totalDemandsData!$D$2:$H$127), IF(AND(OR(AG46 = "BN", AG46 = "D", AG46 = "C"), OR(AG45="W",AG45="AN")),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4" s="4">
        <f t="array" ref="AH144">IF(OR(AH46="W",AH46="AN"), SUMPRODUCT((totalDemandsData!$A$2:$A$127 = "Normal or Better Demands (acre-feet/year)") * (totalDemandsData!$C$2:$C$127 = 'To Code In Python'!AH$108) * (totalDemandsData!$D$1:$H$1 = 'To Code In Python'!$B$2) * totalDemandsData!$D$2:$H$127), IF(AND(OR(AH46 = "BN", AH46 = "D", AH46 = "C"), OR(AH45="W",AH45="AN")),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4" s="4">
        <f t="array" ref="AI144">IF(OR(AI46="W",AI46="AN"), SUMPRODUCT((totalDemandsData!$A$2:$A$127 = "Normal or Better Demands (acre-feet/year)") * (totalDemandsData!$C$2:$C$127 = 'To Code In Python'!AI$108) * (totalDemandsData!$D$1:$H$1 = 'To Code In Python'!$B$2) * totalDemandsData!$D$2:$H$127), IF(AND(OR(AI46 = "BN", AI46 = "D", AI46 = "C"), OR(AI45="W",AI45="AN")),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4" s="4">
        <f t="array" ref="AJ144">IF(OR(AJ46="W",AJ46="AN"), SUMPRODUCT((totalDemandsData!$A$2:$A$127 = "Normal or Better Demands (acre-feet/year)") * (totalDemandsData!$C$2:$C$127 = 'To Code In Python'!AJ$108) * (totalDemandsData!$D$1:$H$1 = 'To Code In Python'!$B$2) * totalDemandsData!$D$2:$H$127), IF(AND(OR(AJ46 = "BN", AJ46 = "D", AJ46 = "C"), OR(AJ45="W",AJ45="AN")),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4" s="4">
        <f t="array" ref="AK144">IF(OR(AK46="W",AK46="AN"), SUMPRODUCT((totalDemandsData!$A$2:$A$127 = "Normal or Better Demands (acre-feet/year)") * (totalDemandsData!$C$2:$C$127 = 'To Code In Python'!AK$108) * (totalDemandsData!$D$1:$H$1 = 'To Code In Python'!$B$2) * totalDemandsData!$D$2:$H$127), IF(AND(OR(AK46 = "BN", AK46 = "D", AK46 = "C"), OR(AK45="W",AK45="AN")),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4" s="4">
        <f t="array" ref="AL144">IF(OR(AL46="W",AL46="AN"), SUMPRODUCT((totalDemandsData!$A$2:$A$127 = "Normal or Better Demands (acre-feet/year)") * (totalDemandsData!$C$2:$C$127 = 'To Code In Python'!AL$108) * (totalDemandsData!$D$1:$H$1 = 'To Code In Python'!$B$2) * totalDemandsData!$D$2:$H$127), IF(AND(OR(AL46 = "BN", AL46 = "D", AL46 = "C"), OR(AL45="W",AL45="AN")),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4" s="4">
        <f t="array" ref="AM144">IF(OR(AM46="W",AM46="AN"), SUMPRODUCT((totalDemandsData!$A$2:$A$127 = "Normal or Better Demands (acre-feet/year)") * (totalDemandsData!$C$2:$C$127 = 'To Code In Python'!AM$108) * (totalDemandsData!$D$1:$H$1 = 'To Code In Python'!$B$2) * totalDemandsData!$D$2:$H$127), IF(AND(OR(AM46 = "BN", AM46 = "D", AM46 = "C"), OR(AM45="W",AM45="AN")),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4" s="4">
        <f t="array" ref="AN144">IF(OR(AN46="W",AN46="AN"), SUMPRODUCT((totalDemandsData!$A$2:$A$127 = "Normal or Better Demands (acre-feet/year)") * (totalDemandsData!$C$2:$C$127 = 'To Code In Python'!AN$108) * (totalDemandsData!$D$1:$H$1 = 'To Code In Python'!$B$2) * totalDemandsData!$D$2:$H$127), IF(AND(OR(AN46 = "BN", AN46 = "D", AN46 = "C"), OR(AN45="W",AN45="AN")),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4" s="4">
        <f t="array" ref="AO144">IF(OR(AO46="W",AO46="AN"), SUMPRODUCT((totalDemandsData!$A$2:$A$127 = "Normal or Better Demands (acre-feet/year)") * (totalDemandsData!$C$2:$C$127 = 'To Code In Python'!AO$108) * (totalDemandsData!$D$1:$H$1 = 'To Code In Python'!$B$2) * totalDemandsData!$D$2:$H$127), IF(AND(OR(AO46 = "BN", AO46 = "D", AO46 = "C"), OR(AO45="W",AO45="AN")),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4" s="4">
        <f t="array" ref="AP144">IF(OR(AP46="W",AP46="AN"), SUMPRODUCT((totalDemandsData!$A$2:$A$127 = "Normal or Better Demands (acre-feet/year)") * (totalDemandsData!$C$2:$C$127 = 'To Code In Python'!AP$108) * (totalDemandsData!$D$1:$H$1 = 'To Code In Python'!$B$2) * totalDemandsData!$D$2:$H$127), IF(AND(OR(AP46 = "BN", AP46 = "D", AP46 = "C"), OR(AP45="W",AP45="AN")),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4" s="4">
        <f t="array" ref="AQ144">IF(OR(AQ46="W",AQ46="AN"), SUMPRODUCT((totalDemandsData!$A$2:$A$127 = "Normal or Better Demands (acre-feet/year)") * (totalDemandsData!$C$2:$C$127 = 'To Code In Python'!AQ$108) * (totalDemandsData!$D$1:$H$1 = 'To Code In Python'!$B$2) * totalDemandsData!$D$2:$H$127), IF(AND(OR(AQ46 = "BN", AQ46 = "D", AQ46 = "C"), OR(AQ45="W",AQ45="AN")),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5" spans="1:43" hidden="1" outlineLevel="1" x14ac:dyDescent="0.35">
      <c r="A145" s="2">
        <v>1958</v>
      </c>
      <c r="B145" s="4">
        <f t="array" ref="B145">IF(OR(B47="W",B47="AN"), SUMPRODUCT((totalDemandsData!$A$2:$A$127 = "Normal or Better Demands (acre-feet/year)") * (totalDemandsData!$C$2:$C$127 = 'To Code In Python'!B$108) * (totalDemandsData!$D$1:$H$1 = 'To Code In Python'!$B$2) * totalDemandsData!$D$2:$H$127), IF(AND(OR(B47 = "BN", B47 = "D", B47 = "C"), OR(B46="W",B46="AN")),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45" s="4">
        <f t="array" ref="C145">IF(OR(C47="W",C47="AN"), SUMPRODUCT((totalDemandsData!$A$2:$A$127 = "Normal or Better Demands (acre-feet/year)") * (totalDemandsData!$C$2:$C$127 = 'To Code In Python'!C$108) * (totalDemandsData!$D$1:$H$1 = 'To Code In Python'!$B$2) * totalDemandsData!$D$2:$H$127), IF(AND(OR(C47 = "BN", C47 = "D", C47 = "C"), OR(C46="W",C46="AN")),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45" s="4">
        <f t="array" ref="D145">IF(OR(D47="W",D47="AN"), SUMPRODUCT((totalDemandsData!$A$2:$A$127 = "Normal or Better Demands (acre-feet/year)") * (totalDemandsData!$C$2:$C$127 = 'To Code In Python'!D$108) * (totalDemandsData!$D$1:$H$1 = 'To Code In Python'!$B$2) * totalDemandsData!$D$2:$H$127), IF(AND(OR(D47 = "BN", D47 = "D", D47 = "C"), OR(D46="W",D46="AN")),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45" s="4">
        <f t="array" ref="E145">IF(OR(E47="W",E47="AN"), SUMPRODUCT((totalDemandsData!$A$2:$A$127 = "Normal or Better Demands (acre-feet/year)") * (totalDemandsData!$C$2:$C$127 = 'To Code In Python'!E$108) * (totalDemandsData!$D$1:$H$1 = 'To Code In Python'!$B$2) * totalDemandsData!$D$2:$H$127), IF(AND(OR(E47 = "BN", E47 = "D", E47 = "C"), OR(E46="W",E46="AN")),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45" s="4">
        <f t="array" ref="F145">IF(OR(F47="W",F47="AN"), SUMPRODUCT((totalDemandsData!$A$2:$A$127 = "Normal or Better Demands (acre-feet/year)") * (totalDemandsData!$C$2:$C$127 = 'To Code In Python'!F$108) * (totalDemandsData!$D$1:$H$1 = 'To Code In Python'!$B$2) * totalDemandsData!$D$2:$H$127), IF(AND(OR(F47 = "BN", F47 = "D", F47 = "C"), OR(F46="W",F46="AN")),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45" s="4">
        <f t="array" ref="G145">IF(OR(G47="W",G47="AN"), SUMPRODUCT((totalDemandsData!$A$2:$A$127 = "Normal or Better Demands (acre-feet/year)") * (totalDemandsData!$C$2:$C$127 = 'To Code In Python'!G$108) * (totalDemandsData!$D$1:$H$1 = 'To Code In Python'!$B$2) * totalDemandsData!$D$2:$H$127), IF(AND(OR(G47 = "BN", G47 = "D", G47 = "C"), OR(G46="W",G46="AN")),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45" s="4">
        <f t="array" ref="H145">IF(OR(H47="W",H47="AN"), SUMPRODUCT((totalDemandsData!$A$2:$A$127 = "Normal or Better Demands (acre-feet/year)") * (totalDemandsData!$C$2:$C$127 = 'To Code In Python'!H$108) * (totalDemandsData!$D$1:$H$1 = 'To Code In Python'!$B$2) * totalDemandsData!$D$2:$H$127), IF(AND(OR(H47 = "BN", H47 = "D", H47 = "C"), OR(H46="W",H46="AN")),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45" s="4">
        <f t="array" ref="I145">IF(OR(I47="W",I47="AN"), SUMPRODUCT((totalDemandsData!$A$2:$A$127 = "Normal or Better Demands (acre-feet/year)") * (totalDemandsData!$C$2:$C$127 = 'To Code In Python'!I$108) * (totalDemandsData!$D$1:$H$1 = 'To Code In Python'!$B$2) * totalDemandsData!$D$2:$H$127), IF(AND(OR(I47 = "BN", I47 = "D", I47 = "C"), OR(I46="W",I46="AN")),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45" s="4">
        <f t="array" ref="J145">IF(OR(J47="W",J47="AN"), SUMPRODUCT((totalDemandsData!$A$2:$A$127 = "Normal or Better Demands (acre-feet/year)") * (totalDemandsData!$C$2:$C$127 = 'To Code In Python'!J$108) * (totalDemandsData!$D$1:$H$1 = 'To Code In Python'!$B$2) * totalDemandsData!$D$2:$H$127), IF(AND(OR(J47 = "BN", J47 = "D", J47 = "C"), OR(J46="W",J46="AN")),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45" s="4">
        <f t="array" ref="K145">IF(OR(K47="W",K47="AN"), SUMPRODUCT((totalDemandsData!$A$2:$A$127 = "Normal or Better Demands (acre-feet/year)") * (totalDemandsData!$C$2:$C$127 = 'To Code In Python'!K$108) * (totalDemandsData!$D$1:$H$1 = 'To Code In Python'!$B$2) * totalDemandsData!$D$2:$H$127), IF(AND(OR(K47 = "BN", K47 = "D", K47 = "C"), OR(K46="W",K46="AN")),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45" s="4">
        <f t="array" ref="L145">IF(OR(L47="W",L47="AN"), SUMPRODUCT((totalDemandsData!$A$2:$A$127 = "Normal or Better Demands (acre-feet/year)") * (totalDemandsData!$C$2:$C$127 = 'To Code In Python'!L$108) * (totalDemandsData!$D$1:$H$1 = 'To Code In Python'!$B$2) * totalDemandsData!$D$2:$H$127), IF(AND(OR(L47 = "BN", L47 = "D", L47 = "C"), OR(L46="W",L46="AN")),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45" s="4">
        <f t="array" ref="M145">IF(OR(M47="W",M47="AN"), SUMPRODUCT((totalDemandsData!$A$2:$A$127 = "Normal or Better Demands (acre-feet/year)") * (totalDemandsData!$C$2:$C$127 = 'To Code In Python'!M$108) * (totalDemandsData!$D$1:$H$1 = 'To Code In Python'!$B$2) * totalDemandsData!$D$2:$H$127), IF(AND(OR(M47 = "BN", M47 = "D", M47 = "C"), OR(M46="W",M46="AN")),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45" s="4">
        <f t="array" ref="N145">IF(OR(N47="W",N47="AN"), SUMPRODUCT((totalDemandsData!$A$2:$A$127 = "Normal or Better Demands (acre-feet/year)") * (totalDemandsData!$C$2:$C$127 = 'To Code In Python'!N$108) * (totalDemandsData!$D$1:$H$1 = 'To Code In Python'!$B$2) * totalDemandsData!$D$2:$H$127), IF(AND(OR(N47 = "BN", N47 = "D", N47 = "C"), OR(N46="W",N46="AN")),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45" s="4">
        <f t="array" ref="O145">IF(OR(O47="W",O47="AN"), SUMPRODUCT((totalDemandsData!$A$2:$A$127 = "Normal or Better Demands (acre-feet/year)") * (totalDemandsData!$C$2:$C$127 = 'To Code In Python'!O$108) * (totalDemandsData!$D$1:$H$1 = 'To Code In Python'!$B$2) * totalDemandsData!$D$2:$H$127), IF(AND(OR(O47 = "BN", O47 = "D", O47 = "C"), OR(O46="W",O46="AN")),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45" s="4">
        <f t="array" ref="P145">IF(OR(P47="W",P47="AN"), SUMPRODUCT((totalDemandsData!$A$2:$A$127 = "Normal or Better Demands (acre-feet/year)") * (totalDemandsData!$C$2:$C$127 = 'To Code In Python'!P$108) * (totalDemandsData!$D$1:$H$1 = 'To Code In Python'!$B$2) * totalDemandsData!$D$2:$H$127), IF(AND(OR(P47 = "BN", P47 = "D", P47 = "C"), OR(P46="W",P46="AN")),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45" s="4">
        <f t="array" ref="Q145">IF(OR(Q47="W",Q47="AN"), SUMPRODUCT((totalDemandsData!$A$2:$A$127 = "Normal or Better Demands (acre-feet/year)") * (totalDemandsData!$C$2:$C$127 = 'To Code In Python'!Q$108) * (totalDemandsData!$D$1:$H$1 = 'To Code In Python'!$B$2) * totalDemandsData!$D$2:$H$127), IF(AND(OR(Q47 = "BN", Q47 = "D", Q47 = "C"), OR(Q46="W",Q46="AN")),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45" s="4">
        <f t="array" ref="R145">IF(OR(R47="W",R47="AN"), SUMPRODUCT((totalDemandsData!$A$2:$A$127 = "Normal or Better Demands (acre-feet/year)") * (totalDemandsData!$C$2:$C$127 = 'To Code In Python'!R$108) * (totalDemandsData!$D$1:$H$1 = 'To Code In Python'!$B$2) * totalDemandsData!$D$2:$H$127), IF(AND(OR(R47 = "BN", R47 = "D", R47 = "C"), OR(R46="W",R46="AN")),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45" s="4">
        <f t="array" ref="S145">IF(OR(S47="W",S47="AN"), SUMPRODUCT((totalDemandsData!$A$2:$A$127 = "Normal or Better Demands (acre-feet/year)") * (totalDemandsData!$C$2:$C$127 = 'To Code In Python'!S$108) * (totalDemandsData!$D$1:$H$1 = 'To Code In Python'!$B$2) * totalDemandsData!$D$2:$H$127), IF(AND(OR(S47 = "BN", S47 = "D", S47 = "C"), OR(S46="W",S46="AN")),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45" s="4">
        <f t="array" ref="T145">IF(OR(T47="W",T47="AN"), SUMPRODUCT((totalDemandsData!$A$2:$A$127 = "Normal or Better Demands (acre-feet/year)") * (totalDemandsData!$C$2:$C$127 = 'To Code In Python'!T$108) * (totalDemandsData!$D$1:$H$1 = 'To Code In Python'!$B$2) * totalDemandsData!$D$2:$H$127), IF(AND(OR(T47 = "BN", T47 = "D", T47 = "C"), OR(T46="W",T46="AN")),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45" s="4">
        <f t="array" ref="U145">IF(OR(U47="W",U47="AN"), SUMPRODUCT((totalDemandsData!$A$2:$A$127 = "Normal or Better Demands (acre-feet/year)") * (totalDemandsData!$C$2:$C$127 = 'To Code In Python'!U$108) * (totalDemandsData!$D$1:$H$1 = 'To Code In Python'!$B$2) * totalDemandsData!$D$2:$H$127), IF(AND(OR(U47 = "BN", U47 = "D", U47 = "C"), OR(U46="W",U46="AN")),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45" s="4">
        <f t="array" ref="V145">IF(OR(V47="W",V47="AN"), SUMPRODUCT((totalDemandsData!$A$2:$A$127 = "Normal or Better Demands (acre-feet/year)") * (totalDemandsData!$C$2:$C$127 = 'To Code In Python'!V$108) * (totalDemandsData!$D$1:$H$1 = 'To Code In Python'!$B$2) * totalDemandsData!$D$2:$H$127), IF(AND(OR(V47 = "BN", V47 = "D", V47 = "C"), OR(V46="W",V46="AN")),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45" s="4">
        <f t="array" ref="W145">IF(OR(W47="W",W47="AN"), SUMPRODUCT((totalDemandsData!$A$2:$A$127 = "Normal or Better Demands (acre-feet/year)") * (totalDemandsData!$C$2:$C$127 = 'To Code In Python'!W$108) * (totalDemandsData!$D$1:$H$1 = 'To Code In Python'!$B$2) * totalDemandsData!$D$2:$H$127), IF(AND(OR(W47 = "BN", W47 = "D", W47 = "C"), OR(W46="W",W46="AN")),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45" s="4">
        <f t="array" ref="X145">IF(OR(X47="W",X47="AN"), SUMPRODUCT((totalDemandsData!$A$2:$A$127 = "Normal or Better Demands (acre-feet/year)") * (totalDemandsData!$C$2:$C$127 = 'To Code In Python'!X$108) * (totalDemandsData!$D$1:$H$1 = 'To Code In Python'!$B$2) * totalDemandsData!$D$2:$H$127), IF(AND(OR(X47 = "BN", X47 = "D", X47 = "C"), OR(X46="W",X46="AN")),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45" s="4">
        <f t="array" ref="Y145">IF(OR(Y47="W",Y47="AN"), SUMPRODUCT((totalDemandsData!$A$2:$A$127 = "Normal or Better Demands (acre-feet/year)") * (totalDemandsData!$C$2:$C$127 = 'To Code In Python'!Y$108) * (totalDemandsData!$D$1:$H$1 = 'To Code In Python'!$B$2) * totalDemandsData!$D$2:$H$127), IF(AND(OR(Y47 = "BN", Y47 = "D", Y47 = "C"), OR(Y46="W",Y46="AN")),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45" s="4">
        <f t="array" ref="Z145">IF(OR(Z47="W",Z47="AN"), SUMPRODUCT((totalDemandsData!$A$2:$A$127 = "Normal or Better Demands (acre-feet/year)") * (totalDemandsData!$C$2:$C$127 = 'To Code In Python'!Z$108) * (totalDemandsData!$D$1:$H$1 = 'To Code In Python'!$B$2) * totalDemandsData!$D$2:$H$127), IF(AND(OR(Z47 = "BN", Z47 = "D", Z47 = "C"), OR(Z46="W",Z46="AN")),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45" s="4">
        <f t="array" ref="AA145">IF(OR(AA47="W",AA47="AN"), SUMPRODUCT((totalDemandsData!$A$2:$A$127 = "Normal or Better Demands (acre-feet/year)") * (totalDemandsData!$C$2:$C$127 = 'To Code In Python'!AA$108) * (totalDemandsData!$D$1:$H$1 = 'To Code In Python'!$B$2) * totalDemandsData!$D$2:$H$127), IF(AND(OR(AA47 = "BN", AA47 = "D", AA47 = "C"), OR(AA46="W",AA46="AN")),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45" s="4">
        <f t="array" ref="AB145">IF(OR(AB47="W",AB47="AN"), SUMPRODUCT((totalDemandsData!$A$2:$A$127 = "Normal or Better Demands (acre-feet/year)") * (totalDemandsData!$C$2:$C$127 = 'To Code In Python'!AB$108) * (totalDemandsData!$D$1:$H$1 = 'To Code In Python'!$B$2) * totalDemandsData!$D$2:$H$127), IF(AND(OR(AB47 = "BN", AB47 = "D", AB47 = "C"), OR(AB46="W",AB46="AN")),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45" s="4">
        <f t="array" ref="AC145">IF(OR(AC47="W",AC47="AN"), SUMPRODUCT((totalDemandsData!$A$2:$A$127 = "Normal or Better Demands (acre-feet/year)") * (totalDemandsData!$C$2:$C$127 = 'To Code In Python'!AC$108) * (totalDemandsData!$D$1:$H$1 = 'To Code In Python'!$B$2) * totalDemandsData!$D$2:$H$127), IF(AND(OR(AC47 = "BN", AC47 = "D", AC47 = "C"), OR(AC46="W",AC46="AN")),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45" s="4">
        <f t="array" ref="AD145">IF(OR(AD47="W",AD47="AN"), SUMPRODUCT((totalDemandsData!$A$2:$A$127 = "Normal or Better Demands (acre-feet/year)") * (totalDemandsData!$C$2:$C$127 = 'To Code In Python'!AD$108) * (totalDemandsData!$D$1:$H$1 = 'To Code In Python'!$B$2) * totalDemandsData!$D$2:$H$127), IF(AND(OR(AD47 = "BN", AD47 = "D", AD47 = "C"), OR(AD46="W",AD46="AN")),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45" s="4">
        <f t="array" ref="AE145">IF(OR(AE47="W",AE47="AN"), SUMPRODUCT((totalDemandsData!$A$2:$A$127 = "Normal or Better Demands (acre-feet/year)") * (totalDemandsData!$C$2:$C$127 = 'To Code In Python'!AE$108) * (totalDemandsData!$D$1:$H$1 = 'To Code In Python'!$B$2) * totalDemandsData!$D$2:$H$127), IF(AND(OR(AE47 = "BN", AE47 = "D", AE47 = "C"), OR(AE46="W",AE46="AN")),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45" s="4">
        <f t="array" ref="AF145">IF(OR(AF47="W",AF47="AN"), SUMPRODUCT((totalDemandsData!$A$2:$A$127 = "Normal or Better Demands (acre-feet/year)") * (totalDemandsData!$C$2:$C$127 = 'To Code In Python'!AF$108) * (totalDemandsData!$D$1:$H$1 = 'To Code In Python'!$B$2) * totalDemandsData!$D$2:$H$127), IF(AND(OR(AF47 = "BN", AF47 = "D", AF47 = "C"), OR(AF46="W",AF46="AN")),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45" s="4">
        <f t="array" ref="AG145">IF(OR(AG47="W",AG47="AN"), SUMPRODUCT((totalDemandsData!$A$2:$A$127 = "Normal or Better Demands (acre-feet/year)") * (totalDemandsData!$C$2:$C$127 = 'To Code In Python'!AG$108) * (totalDemandsData!$D$1:$H$1 = 'To Code In Python'!$B$2) * totalDemandsData!$D$2:$H$127), IF(AND(OR(AG47 = "BN", AG47 = "D", AG47 = "C"), OR(AG46="W",AG46="AN")),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45" s="4">
        <f t="array" ref="AH145">IF(OR(AH47="W",AH47="AN"), SUMPRODUCT((totalDemandsData!$A$2:$A$127 = "Normal or Better Demands (acre-feet/year)") * (totalDemandsData!$C$2:$C$127 = 'To Code In Python'!AH$108) * (totalDemandsData!$D$1:$H$1 = 'To Code In Python'!$B$2) * totalDemandsData!$D$2:$H$127), IF(AND(OR(AH47 = "BN", AH47 = "D", AH47 = "C"), OR(AH46="W",AH46="AN")),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45" s="4">
        <f t="array" ref="AI145">IF(OR(AI47="W",AI47="AN"), SUMPRODUCT((totalDemandsData!$A$2:$A$127 = "Normal or Better Demands (acre-feet/year)") * (totalDemandsData!$C$2:$C$127 = 'To Code In Python'!AI$108) * (totalDemandsData!$D$1:$H$1 = 'To Code In Python'!$B$2) * totalDemandsData!$D$2:$H$127), IF(AND(OR(AI47 = "BN", AI47 = "D", AI47 = "C"), OR(AI46="W",AI46="AN")),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45" s="4">
        <f t="array" ref="AJ145">IF(OR(AJ47="W",AJ47="AN"), SUMPRODUCT((totalDemandsData!$A$2:$A$127 = "Normal or Better Demands (acre-feet/year)") * (totalDemandsData!$C$2:$C$127 = 'To Code In Python'!AJ$108) * (totalDemandsData!$D$1:$H$1 = 'To Code In Python'!$B$2) * totalDemandsData!$D$2:$H$127), IF(AND(OR(AJ47 = "BN", AJ47 = "D", AJ47 = "C"), OR(AJ46="W",AJ46="AN")),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45" s="4">
        <f t="array" ref="AK145">IF(OR(AK47="W",AK47="AN"), SUMPRODUCT((totalDemandsData!$A$2:$A$127 = "Normal or Better Demands (acre-feet/year)") * (totalDemandsData!$C$2:$C$127 = 'To Code In Python'!AK$108) * (totalDemandsData!$D$1:$H$1 = 'To Code In Python'!$B$2) * totalDemandsData!$D$2:$H$127), IF(AND(OR(AK47 = "BN", AK47 = "D", AK47 = "C"), OR(AK46="W",AK46="AN")),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45" s="4">
        <f t="array" ref="AL145">IF(OR(AL47="W",AL47="AN"), SUMPRODUCT((totalDemandsData!$A$2:$A$127 = "Normal or Better Demands (acre-feet/year)") * (totalDemandsData!$C$2:$C$127 = 'To Code In Python'!AL$108) * (totalDemandsData!$D$1:$H$1 = 'To Code In Python'!$B$2) * totalDemandsData!$D$2:$H$127), IF(AND(OR(AL47 = "BN", AL47 = "D", AL47 = "C"), OR(AL46="W",AL46="AN")),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45" s="4">
        <f t="array" ref="AM145">IF(OR(AM47="W",AM47="AN"), SUMPRODUCT((totalDemandsData!$A$2:$A$127 = "Normal or Better Demands (acre-feet/year)") * (totalDemandsData!$C$2:$C$127 = 'To Code In Python'!AM$108) * (totalDemandsData!$D$1:$H$1 = 'To Code In Python'!$B$2) * totalDemandsData!$D$2:$H$127), IF(AND(OR(AM47 = "BN", AM47 = "D", AM47 = "C"), OR(AM46="W",AM46="AN")),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45" s="4">
        <f t="array" ref="AN145">IF(OR(AN47="W",AN47="AN"), SUMPRODUCT((totalDemandsData!$A$2:$A$127 = "Normal or Better Demands (acre-feet/year)") * (totalDemandsData!$C$2:$C$127 = 'To Code In Python'!AN$108) * (totalDemandsData!$D$1:$H$1 = 'To Code In Python'!$B$2) * totalDemandsData!$D$2:$H$127), IF(AND(OR(AN47 = "BN", AN47 = "D", AN47 = "C"), OR(AN46="W",AN46="AN")),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45" s="4">
        <f t="array" ref="AO145">IF(OR(AO47="W",AO47="AN"), SUMPRODUCT((totalDemandsData!$A$2:$A$127 = "Normal or Better Demands (acre-feet/year)") * (totalDemandsData!$C$2:$C$127 = 'To Code In Python'!AO$108) * (totalDemandsData!$D$1:$H$1 = 'To Code In Python'!$B$2) * totalDemandsData!$D$2:$H$127), IF(AND(OR(AO47 = "BN", AO47 = "D", AO47 = "C"), OR(AO46="W",AO46="AN")),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45" s="4">
        <f t="array" ref="AP145">IF(OR(AP47="W",AP47="AN"), SUMPRODUCT((totalDemandsData!$A$2:$A$127 = "Normal or Better Demands (acre-feet/year)") * (totalDemandsData!$C$2:$C$127 = 'To Code In Python'!AP$108) * (totalDemandsData!$D$1:$H$1 = 'To Code In Python'!$B$2) * totalDemandsData!$D$2:$H$127), IF(AND(OR(AP47 = "BN", AP47 = "D", AP47 = "C"), OR(AP46="W",AP46="AN")),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45" s="4">
        <f t="array" ref="AQ145">IF(OR(AQ47="W",AQ47="AN"), SUMPRODUCT((totalDemandsData!$A$2:$A$127 = "Normal or Better Demands (acre-feet/year)") * (totalDemandsData!$C$2:$C$127 = 'To Code In Python'!AQ$108) * (totalDemandsData!$D$1:$H$1 = 'To Code In Python'!$B$2) * totalDemandsData!$D$2:$H$127), IF(AND(OR(AQ47 = "BN", AQ47 = "D", AQ47 = "C"), OR(AQ46="W",AQ46="AN")),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46" spans="1:43" hidden="1" outlineLevel="1" x14ac:dyDescent="0.35">
      <c r="A146" s="2">
        <v>1959</v>
      </c>
      <c r="B146" s="4">
        <f t="array" ref="B146">IF(OR(B48="W",B48="AN"), SUMPRODUCT((totalDemandsData!$A$2:$A$127 = "Normal or Better Demands (acre-feet/year)") * (totalDemandsData!$C$2:$C$127 = 'To Code In Python'!B$108) * (totalDemandsData!$D$1:$H$1 = 'To Code In Python'!$B$2) * totalDemandsData!$D$2:$H$127), IF(AND(OR(B48 = "BN", B48 = "D", B48 = "C"), OR(B47="W",B47="AN")),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46" s="4">
        <f t="array" ref="C146">IF(OR(C48="W",C48="AN"), SUMPRODUCT((totalDemandsData!$A$2:$A$127 = "Normal or Better Demands (acre-feet/year)") * (totalDemandsData!$C$2:$C$127 = 'To Code In Python'!C$108) * (totalDemandsData!$D$1:$H$1 = 'To Code In Python'!$B$2) * totalDemandsData!$D$2:$H$127), IF(AND(OR(C48 = "BN", C48 = "D", C48 = "C"), OR(C47="W",C47="AN")),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46" s="4">
        <f t="array" ref="D146">IF(OR(D48="W",D48="AN"), SUMPRODUCT((totalDemandsData!$A$2:$A$127 = "Normal or Better Demands (acre-feet/year)") * (totalDemandsData!$C$2:$C$127 = 'To Code In Python'!D$108) * (totalDemandsData!$D$1:$H$1 = 'To Code In Python'!$B$2) * totalDemandsData!$D$2:$H$127), IF(AND(OR(D48 = "BN", D48 = "D", D48 = "C"), OR(D47="W",D47="AN")),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46" s="4">
        <f t="array" ref="E146">IF(OR(E48="W",E48="AN"), SUMPRODUCT((totalDemandsData!$A$2:$A$127 = "Normal or Better Demands (acre-feet/year)") * (totalDemandsData!$C$2:$C$127 = 'To Code In Python'!E$108) * (totalDemandsData!$D$1:$H$1 = 'To Code In Python'!$B$2) * totalDemandsData!$D$2:$H$127), IF(AND(OR(E48 = "BN", E48 = "D", E48 = "C"), OR(E47="W",E47="AN")),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46" s="4">
        <f t="array" ref="F146">IF(OR(F48="W",F48="AN"), SUMPRODUCT((totalDemandsData!$A$2:$A$127 = "Normal or Better Demands (acre-feet/year)") * (totalDemandsData!$C$2:$C$127 = 'To Code In Python'!F$108) * (totalDemandsData!$D$1:$H$1 = 'To Code In Python'!$B$2) * totalDemandsData!$D$2:$H$127), IF(AND(OR(F48 = "BN", F48 = "D", F48 = "C"), OR(F47="W",F47="AN")),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46" s="4">
        <f t="array" ref="G146">IF(OR(G48="W",G48="AN"), SUMPRODUCT((totalDemandsData!$A$2:$A$127 = "Normal or Better Demands (acre-feet/year)") * (totalDemandsData!$C$2:$C$127 = 'To Code In Python'!G$108) * (totalDemandsData!$D$1:$H$1 = 'To Code In Python'!$B$2) * totalDemandsData!$D$2:$H$127), IF(AND(OR(G48 = "BN", G48 = "D", G48 = "C"), OR(G47="W",G47="AN")),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46" s="4">
        <f t="array" ref="H146">IF(OR(H48="W",H48="AN"), SUMPRODUCT((totalDemandsData!$A$2:$A$127 = "Normal or Better Demands (acre-feet/year)") * (totalDemandsData!$C$2:$C$127 = 'To Code In Python'!H$108) * (totalDemandsData!$D$1:$H$1 = 'To Code In Python'!$B$2) * totalDemandsData!$D$2:$H$127), IF(AND(OR(H48 = "BN", H48 = "D", H48 = "C"), OR(H47="W",H47="AN")),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46" s="4">
        <f t="array" ref="I146">IF(OR(I48="W",I48="AN"), SUMPRODUCT((totalDemandsData!$A$2:$A$127 = "Normal or Better Demands (acre-feet/year)") * (totalDemandsData!$C$2:$C$127 = 'To Code In Python'!I$108) * (totalDemandsData!$D$1:$H$1 = 'To Code In Python'!$B$2) * totalDemandsData!$D$2:$H$127), IF(AND(OR(I48 = "BN", I48 = "D", I48 = "C"), OR(I47="W",I47="AN")),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46" s="4">
        <f t="array" ref="J146">IF(OR(J48="W",J48="AN"), SUMPRODUCT((totalDemandsData!$A$2:$A$127 = "Normal or Better Demands (acre-feet/year)") * (totalDemandsData!$C$2:$C$127 = 'To Code In Python'!J$108) * (totalDemandsData!$D$1:$H$1 = 'To Code In Python'!$B$2) * totalDemandsData!$D$2:$H$127), IF(AND(OR(J48 = "BN", J48 = "D", J48 = "C"), OR(J47="W",J47="AN")),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46" s="4">
        <f t="array" ref="K146">IF(OR(K48="W",K48="AN"), SUMPRODUCT((totalDemandsData!$A$2:$A$127 = "Normal or Better Demands (acre-feet/year)") * (totalDemandsData!$C$2:$C$127 = 'To Code In Python'!K$108) * (totalDemandsData!$D$1:$H$1 = 'To Code In Python'!$B$2) * totalDemandsData!$D$2:$H$127), IF(AND(OR(K48 = "BN", K48 = "D", K48 = "C"), OR(K47="W",K47="AN")),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46" s="4">
        <f t="array" ref="L146">IF(OR(L48="W",L48="AN"), SUMPRODUCT((totalDemandsData!$A$2:$A$127 = "Normal or Better Demands (acre-feet/year)") * (totalDemandsData!$C$2:$C$127 = 'To Code In Python'!L$108) * (totalDemandsData!$D$1:$H$1 = 'To Code In Python'!$B$2) * totalDemandsData!$D$2:$H$127), IF(AND(OR(L48 = "BN", L48 = "D", L48 = "C"), OR(L47="W",L47="AN")),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46" s="4">
        <f t="array" ref="M146">IF(OR(M48="W",M48="AN"), SUMPRODUCT((totalDemandsData!$A$2:$A$127 = "Normal or Better Demands (acre-feet/year)") * (totalDemandsData!$C$2:$C$127 = 'To Code In Python'!M$108) * (totalDemandsData!$D$1:$H$1 = 'To Code In Python'!$B$2) * totalDemandsData!$D$2:$H$127), IF(AND(OR(M48 = "BN", M48 = "D", M48 = "C"), OR(M47="W",M47="AN")),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46" s="4">
        <f t="array" ref="N146">IF(OR(N48="W",N48="AN"), SUMPRODUCT((totalDemandsData!$A$2:$A$127 = "Normal or Better Demands (acre-feet/year)") * (totalDemandsData!$C$2:$C$127 = 'To Code In Python'!N$108) * (totalDemandsData!$D$1:$H$1 = 'To Code In Python'!$B$2) * totalDemandsData!$D$2:$H$127), IF(AND(OR(N48 = "BN", N48 = "D", N48 = "C"), OR(N47="W",N47="AN")),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46" s="4">
        <f t="array" ref="O146">IF(OR(O48="W",O48="AN"), SUMPRODUCT((totalDemandsData!$A$2:$A$127 = "Normal or Better Demands (acre-feet/year)") * (totalDemandsData!$C$2:$C$127 = 'To Code In Python'!O$108) * (totalDemandsData!$D$1:$H$1 = 'To Code In Python'!$B$2) * totalDemandsData!$D$2:$H$127), IF(AND(OR(O48 = "BN", O48 = "D", O48 = "C"), OR(O47="W",O47="AN")),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46" s="4">
        <f t="array" ref="P146">IF(OR(P48="W",P48="AN"), SUMPRODUCT((totalDemandsData!$A$2:$A$127 = "Normal or Better Demands (acre-feet/year)") * (totalDemandsData!$C$2:$C$127 = 'To Code In Python'!P$108) * (totalDemandsData!$D$1:$H$1 = 'To Code In Python'!$B$2) * totalDemandsData!$D$2:$H$127), IF(AND(OR(P48 = "BN", P48 = "D", P48 = "C"), OR(P47="W",P47="AN")),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46" s="4">
        <f t="array" ref="Q146">IF(OR(Q48="W",Q48="AN"), SUMPRODUCT((totalDemandsData!$A$2:$A$127 = "Normal or Better Demands (acre-feet/year)") * (totalDemandsData!$C$2:$C$127 = 'To Code In Python'!Q$108) * (totalDemandsData!$D$1:$H$1 = 'To Code In Python'!$B$2) * totalDemandsData!$D$2:$H$127), IF(AND(OR(Q48 = "BN", Q48 = "D", Q48 = "C"), OR(Q47="W",Q47="AN")),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46" s="4">
        <f t="array" ref="R146">IF(OR(R48="W",R48="AN"), SUMPRODUCT((totalDemandsData!$A$2:$A$127 = "Normal or Better Demands (acre-feet/year)") * (totalDemandsData!$C$2:$C$127 = 'To Code In Python'!R$108) * (totalDemandsData!$D$1:$H$1 = 'To Code In Python'!$B$2) * totalDemandsData!$D$2:$H$127), IF(AND(OR(R48 = "BN", R48 = "D", R48 = "C"), OR(R47="W",R47="AN")),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46" s="4">
        <f t="array" ref="S146">IF(OR(S48="W",S48="AN"), SUMPRODUCT((totalDemandsData!$A$2:$A$127 = "Normal or Better Demands (acre-feet/year)") * (totalDemandsData!$C$2:$C$127 = 'To Code In Python'!S$108) * (totalDemandsData!$D$1:$H$1 = 'To Code In Python'!$B$2) * totalDemandsData!$D$2:$H$127), IF(AND(OR(S48 = "BN", S48 = "D", S48 = "C"), OR(S47="W",S47="AN")),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46" s="4">
        <f t="array" ref="T146">IF(OR(T48="W",T48="AN"), SUMPRODUCT((totalDemandsData!$A$2:$A$127 = "Normal or Better Demands (acre-feet/year)") * (totalDemandsData!$C$2:$C$127 = 'To Code In Python'!T$108) * (totalDemandsData!$D$1:$H$1 = 'To Code In Python'!$B$2) * totalDemandsData!$D$2:$H$127), IF(AND(OR(T48 = "BN", T48 = "D", T48 = "C"), OR(T47="W",T47="AN")),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46" s="4">
        <f t="array" ref="U146">IF(OR(U48="W",U48="AN"), SUMPRODUCT((totalDemandsData!$A$2:$A$127 = "Normal or Better Demands (acre-feet/year)") * (totalDemandsData!$C$2:$C$127 = 'To Code In Python'!U$108) * (totalDemandsData!$D$1:$H$1 = 'To Code In Python'!$B$2) * totalDemandsData!$D$2:$H$127), IF(AND(OR(U48 = "BN", U48 = "D", U48 = "C"), OR(U47="W",U47="AN")),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46" s="4">
        <f t="array" ref="V146">IF(OR(V48="W",V48="AN"), SUMPRODUCT((totalDemandsData!$A$2:$A$127 = "Normal or Better Demands (acre-feet/year)") * (totalDemandsData!$C$2:$C$127 = 'To Code In Python'!V$108) * (totalDemandsData!$D$1:$H$1 = 'To Code In Python'!$B$2) * totalDemandsData!$D$2:$H$127), IF(AND(OR(V48 = "BN", V48 = "D", V48 = "C"), OR(V47="W",V47="AN")),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46" s="4">
        <f t="array" ref="W146">IF(OR(W48="W",W48="AN"), SUMPRODUCT((totalDemandsData!$A$2:$A$127 = "Normal or Better Demands (acre-feet/year)") * (totalDemandsData!$C$2:$C$127 = 'To Code In Python'!W$108) * (totalDemandsData!$D$1:$H$1 = 'To Code In Python'!$B$2) * totalDemandsData!$D$2:$H$127), IF(AND(OR(W48 = "BN", W48 = "D", W48 = "C"), OR(W47="W",W47="AN")),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46" s="4">
        <f t="array" ref="X146">IF(OR(X48="W",X48="AN"), SUMPRODUCT((totalDemandsData!$A$2:$A$127 = "Normal or Better Demands (acre-feet/year)") * (totalDemandsData!$C$2:$C$127 = 'To Code In Python'!X$108) * (totalDemandsData!$D$1:$H$1 = 'To Code In Python'!$B$2) * totalDemandsData!$D$2:$H$127), IF(AND(OR(X48 = "BN", X48 = "D", X48 = "C"), OR(X47="W",X47="AN")),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46" s="4">
        <f t="array" ref="Y146">IF(OR(Y48="W",Y48="AN"), SUMPRODUCT((totalDemandsData!$A$2:$A$127 = "Normal or Better Demands (acre-feet/year)") * (totalDemandsData!$C$2:$C$127 = 'To Code In Python'!Y$108) * (totalDemandsData!$D$1:$H$1 = 'To Code In Python'!$B$2) * totalDemandsData!$D$2:$H$127), IF(AND(OR(Y48 = "BN", Y48 = "D", Y48 = "C"), OR(Y47="W",Y47="AN")),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46" s="4">
        <f t="array" ref="Z146">IF(OR(Z48="W",Z48="AN"), SUMPRODUCT((totalDemandsData!$A$2:$A$127 = "Normal or Better Demands (acre-feet/year)") * (totalDemandsData!$C$2:$C$127 = 'To Code In Python'!Z$108) * (totalDemandsData!$D$1:$H$1 = 'To Code In Python'!$B$2) * totalDemandsData!$D$2:$H$127), IF(AND(OR(Z48 = "BN", Z48 = "D", Z48 = "C"), OR(Z47="W",Z47="AN")),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46" s="4">
        <f t="array" ref="AA146">IF(OR(AA48="W",AA48="AN"), SUMPRODUCT((totalDemandsData!$A$2:$A$127 = "Normal or Better Demands (acre-feet/year)") * (totalDemandsData!$C$2:$C$127 = 'To Code In Python'!AA$108) * (totalDemandsData!$D$1:$H$1 = 'To Code In Python'!$B$2) * totalDemandsData!$D$2:$H$127), IF(AND(OR(AA48 = "BN", AA48 = "D", AA48 = "C"), OR(AA47="W",AA47="AN")),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46" s="4">
        <f t="array" ref="AB146">IF(OR(AB48="W",AB48="AN"), SUMPRODUCT((totalDemandsData!$A$2:$A$127 = "Normal or Better Demands (acre-feet/year)") * (totalDemandsData!$C$2:$C$127 = 'To Code In Python'!AB$108) * (totalDemandsData!$D$1:$H$1 = 'To Code In Python'!$B$2) * totalDemandsData!$D$2:$H$127), IF(AND(OR(AB48 = "BN", AB48 = "D", AB48 = "C"), OR(AB47="W",AB47="AN")),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46" s="4">
        <f t="array" ref="AC146">IF(OR(AC48="W",AC48="AN"), SUMPRODUCT((totalDemandsData!$A$2:$A$127 = "Normal or Better Demands (acre-feet/year)") * (totalDemandsData!$C$2:$C$127 = 'To Code In Python'!AC$108) * (totalDemandsData!$D$1:$H$1 = 'To Code In Python'!$B$2) * totalDemandsData!$D$2:$H$127), IF(AND(OR(AC48 = "BN", AC48 = "D", AC48 = "C"), OR(AC47="W",AC47="AN")),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46" s="4">
        <f t="array" ref="AD146">IF(OR(AD48="W",AD48="AN"), SUMPRODUCT((totalDemandsData!$A$2:$A$127 = "Normal or Better Demands (acre-feet/year)") * (totalDemandsData!$C$2:$C$127 = 'To Code In Python'!AD$108) * (totalDemandsData!$D$1:$H$1 = 'To Code In Python'!$B$2) * totalDemandsData!$D$2:$H$127), IF(AND(OR(AD48 = "BN", AD48 = "D", AD48 = "C"), OR(AD47="W",AD47="AN")),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46" s="4">
        <f t="array" ref="AE146">IF(OR(AE48="W",AE48="AN"), SUMPRODUCT((totalDemandsData!$A$2:$A$127 = "Normal or Better Demands (acre-feet/year)") * (totalDemandsData!$C$2:$C$127 = 'To Code In Python'!AE$108) * (totalDemandsData!$D$1:$H$1 = 'To Code In Python'!$B$2) * totalDemandsData!$D$2:$H$127), IF(AND(OR(AE48 = "BN", AE48 = "D", AE48 = "C"), OR(AE47="W",AE47="AN")),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46" s="4">
        <f t="array" ref="AF146">IF(OR(AF48="W",AF48="AN"), SUMPRODUCT((totalDemandsData!$A$2:$A$127 = "Normal or Better Demands (acre-feet/year)") * (totalDemandsData!$C$2:$C$127 = 'To Code In Python'!AF$108) * (totalDemandsData!$D$1:$H$1 = 'To Code In Python'!$B$2) * totalDemandsData!$D$2:$H$127), IF(AND(OR(AF48 = "BN", AF48 = "D", AF48 = "C"), OR(AF47="W",AF47="AN")),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46" s="4">
        <f t="array" ref="AG146">IF(OR(AG48="W",AG48="AN"), SUMPRODUCT((totalDemandsData!$A$2:$A$127 = "Normal or Better Demands (acre-feet/year)") * (totalDemandsData!$C$2:$C$127 = 'To Code In Python'!AG$108) * (totalDemandsData!$D$1:$H$1 = 'To Code In Python'!$B$2) * totalDemandsData!$D$2:$H$127), IF(AND(OR(AG48 = "BN", AG48 = "D", AG48 = "C"), OR(AG47="W",AG47="AN")),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46" s="4">
        <f t="array" ref="AH146">IF(OR(AH48="W",AH48="AN"), SUMPRODUCT((totalDemandsData!$A$2:$A$127 = "Normal or Better Demands (acre-feet/year)") * (totalDemandsData!$C$2:$C$127 = 'To Code In Python'!AH$108) * (totalDemandsData!$D$1:$H$1 = 'To Code In Python'!$B$2) * totalDemandsData!$D$2:$H$127), IF(AND(OR(AH48 = "BN", AH48 = "D", AH48 = "C"), OR(AH47="W",AH47="AN")),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46" s="4">
        <f t="array" ref="AI146">IF(OR(AI48="W",AI48="AN"), SUMPRODUCT((totalDemandsData!$A$2:$A$127 = "Normal or Better Demands (acre-feet/year)") * (totalDemandsData!$C$2:$C$127 = 'To Code In Python'!AI$108) * (totalDemandsData!$D$1:$H$1 = 'To Code In Python'!$B$2) * totalDemandsData!$D$2:$H$127), IF(AND(OR(AI48 = "BN", AI48 = "D", AI48 = "C"), OR(AI47="W",AI47="AN")),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46" s="4">
        <f t="array" ref="AJ146">IF(OR(AJ48="W",AJ48="AN"), SUMPRODUCT((totalDemandsData!$A$2:$A$127 = "Normal or Better Demands (acre-feet/year)") * (totalDemandsData!$C$2:$C$127 = 'To Code In Python'!AJ$108) * (totalDemandsData!$D$1:$H$1 = 'To Code In Python'!$B$2) * totalDemandsData!$D$2:$H$127), IF(AND(OR(AJ48 = "BN", AJ48 = "D", AJ48 = "C"), OR(AJ47="W",AJ47="AN")),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46" s="4">
        <f t="array" ref="AK146">IF(OR(AK48="W",AK48="AN"), SUMPRODUCT((totalDemandsData!$A$2:$A$127 = "Normal or Better Demands (acre-feet/year)") * (totalDemandsData!$C$2:$C$127 = 'To Code In Python'!AK$108) * (totalDemandsData!$D$1:$H$1 = 'To Code In Python'!$B$2) * totalDemandsData!$D$2:$H$127), IF(AND(OR(AK48 = "BN", AK48 = "D", AK48 = "C"), OR(AK47="W",AK47="AN")),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46" s="4">
        <f t="array" ref="AL146">IF(OR(AL48="W",AL48="AN"), SUMPRODUCT((totalDemandsData!$A$2:$A$127 = "Normal or Better Demands (acre-feet/year)") * (totalDemandsData!$C$2:$C$127 = 'To Code In Python'!AL$108) * (totalDemandsData!$D$1:$H$1 = 'To Code In Python'!$B$2) * totalDemandsData!$D$2:$H$127), IF(AND(OR(AL48 = "BN", AL48 = "D", AL48 = "C"), OR(AL47="W",AL47="AN")),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46" s="4">
        <f t="array" ref="AM146">IF(OR(AM48="W",AM48="AN"), SUMPRODUCT((totalDemandsData!$A$2:$A$127 = "Normal or Better Demands (acre-feet/year)") * (totalDemandsData!$C$2:$C$127 = 'To Code In Python'!AM$108) * (totalDemandsData!$D$1:$H$1 = 'To Code In Python'!$B$2) * totalDemandsData!$D$2:$H$127), IF(AND(OR(AM48 = "BN", AM48 = "D", AM48 = "C"), OR(AM47="W",AM47="AN")),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46" s="4">
        <f t="array" ref="AN146">IF(OR(AN48="W",AN48="AN"), SUMPRODUCT((totalDemandsData!$A$2:$A$127 = "Normal or Better Demands (acre-feet/year)") * (totalDemandsData!$C$2:$C$127 = 'To Code In Python'!AN$108) * (totalDemandsData!$D$1:$H$1 = 'To Code In Python'!$B$2) * totalDemandsData!$D$2:$H$127), IF(AND(OR(AN48 = "BN", AN48 = "D", AN48 = "C"), OR(AN47="W",AN47="AN")),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46" s="4">
        <f t="array" ref="AO146">IF(OR(AO48="W",AO48="AN"), SUMPRODUCT((totalDemandsData!$A$2:$A$127 = "Normal or Better Demands (acre-feet/year)") * (totalDemandsData!$C$2:$C$127 = 'To Code In Python'!AO$108) * (totalDemandsData!$D$1:$H$1 = 'To Code In Python'!$B$2) * totalDemandsData!$D$2:$H$127), IF(AND(OR(AO48 = "BN", AO48 = "D", AO48 = "C"), OR(AO47="W",AO47="AN")),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46" s="4">
        <f t="array" ref="AP146">IF(OR(AP48="W",AP48="AN"), SUMPRODUCT((totalDemandsData!$A$2:$A$127 = "Normal or Better Demands (acre-feet/year)") * (totalDemandsData!$C$2:$C$127 = 'To Code In Python'!AP$108) * (totalDemandsData!$D$1:$H$1 = 'To Code In Python'!$B$2) * totalDemandsData!$D$2:$H$127), IF(AND(OR(AP48 = "BN", AP48 = "D", AP48 = "C"), OR(AP47="W",AP47="AN")),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46" s="4">
        <f t="array" ref="AQ146">IF(OR(AQ48="W",AQ48="AN"), SUMPRODUCT((totalDemandsData!$A$2:$A$127 = "Normal or Better Demands (acre-feet/year)") * (totalDemandsData!$C$2:$C$127 = 'To Code In Python'!AQ$108) * (totalDemandsData!$D$1:$H$1 = 'To Code In Python'!$B$2) * totalDemandsData!$D$2:$H$127), IF(AND(OR(AQ48 = "BN", AQ48 = "D", AQ48 = "C"), OR(AQ47="W",AQ47="AN")),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47" spans="1:43" hidden="1" outlineLevel="1" x14ac:dyDescent="0.35">
      <c r="A147" s="2">
        <v>1960</v>
      </c>
      <c r="B147" s="4">
        <f t="array" ref="B147">IF(OR(B49="W",B49="AN"), SUMPRODUCT((totalDemandsData!$A$2:$A$127 = "Normal or Better Demands (acre-feet/year)") * (totalDemandsData!$C$2:$C$127 = 'To Code In Python'!B$108) * (totalDemandsData!$D$1:$H$1 = 'To Code In Python'!$B$2) * totalDemandsData!$D$2:$H$127), IF(AND(OR(B49 = "BN", B49 = "D", B49 = "C"), OR(B48="W",B48="AN")),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7" s="4">
        <f t="array" ref="C147">IF(OR(C49="W",C49="AN"), SUMPRODUCT((totalDemandsData!$A$2:$A$127 = "Normal or Better Demands (acre-feet/year)") * (totalDemandsData!$C$2:$C$127 = 'To Code In Python'!C$108) * (totalDemandsData!$D$1:$H$1 = 'To Code In Python'!$B$2) * totalDemandsData!$D$2:$H$127), IF(AND(OR(C49 = "BN", C49 = "D", C49 = "C"), OR(C48="W",C48="AN")),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7" s="4">
        <f t="array" ref="D147">IF(OR(D49="W",D49="AN"), SUMPRODUCT((totalDemandsData!$A$2:$A$127 = "Normal or Better Demands (acre-feet/year)") * (totalDemandsData!$C$2:$C$127 = 'To Code In Python'!D$108) * (totalDemandsData!$D$1:$H$1 = 'To Code In Python'!$B$2) * totalDemandsData!$D$2:$H$127), IF(AND(OR(D49 = "BN", D49 = "D", D49 = "C"), OR(D48="W",D48="AN")),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7" s="4">
        <f t="array" ref="E147">IF(OR(E49="W",E49="AN"), SUMPRODUCT((totalDemandsData!$A$2:$A$127 = "Normal or Better Demands (acre-feet/year)") * (totalDemandsData!$C$2:$C$127 = 'To Code In Python'!E$108) * (totalDemandsData!$D$1:$H$1 = 'To Code In Python'!$B$2) * totalDemandsData!$D$2:$H$127), IF(AND(OR(E49 = "BN", E49 = "D", E49 = "C"), OR(E48="W",E48="AN")),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7" s="4">
        <f t="array" ref="F147">IF(OR(F49="W",F49="AN"), SUMPRODUCT((totalDemandsData!$A$2:$A$127 = "Normal or Better Demands (acre-feet/year)") * (totalDemandsData!$C$2:$C$127 = 'To Code In Python'!F$108) * (totalDemandsData!$D$1:$H$1 = 'To Code In Python'!$B$2) * totalDemandsData!$D$2:$H$127), IF(AND(OR(F49 = "BN", F49 = "D", F49 = "C"), OR(F48="W",F48="AN")),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7" s="4">
        <f t="array" ref="G147">IF(OR(G49="W",G49="AN"), SUMPRODUCT((totalDemandsData!$A$2:$A$127 = "Normal or Better Demands (acre-feet/year)") * (totalDemandsData!$C$2:$C$127 = 'To Code In Python'!G$108) * (totalDemandsData!$D$1:$H$1 = 'To Code In Python'!$B$2) * totalDemandsData!$D$2:$H$127), IF(AND(OR(G49 = "BN", G49 = "D", G49 = "C"), OR(G48="W",G48="AN")),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7" s="4">
        <f t="array" ref="H147">IF(OR(H49="W",H49="AN"), SUMPRODUCT((totalDemandsData!$A$2:$A$127 = "Normal or Better Demands (acre-feet/year)") * (totalDemandsData!$C$2:$C$127 = 'To Code In Python'!H$108) * (totalDemandsData!$D$1:$H$1 = 'To Code In Python'!$B$2) * totalDemandsData!$D$2:$H$127), IF(AND(OR(H49 = "BN", H49 = "D", H49 = "C"), OR(H48="W",H48="AN")),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7" s="4">
        <f t="array" ref="I147">IF(OR(I49="W",I49="AN"), SUMPRODUCT((totalDemandsData!$A$2:$A$127 = "Normal or Better Demands (acre-feet/year)") * (totalDemandsData!$C$2:$C$127 = 'To Code In Python'!I$108) * (totalDemandsData!$D$1:$H$1 = 'To Code In Python'!$B$2) * totalDemandsData!$D$2:$H$127), IF(AND(OR(I49 = "BN", I49 = "D", I49 = "C"), OR(I48="W",I48="AN")),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7" s="4">
        <f t="array" ref="J147">IF(OR(J49="W",J49="AN"), SUMPRODUCT((totalDemandsData!$A$2:$A$127 = "Normal or Better Demands (acre-feet/year)") * (totalDemandsData!$C$2:$C$127 = 'To Code In Python'!J$108) * (totalDemandsData!$D$1:$H$1 = 'To Code In Python'!$B$2) * totalDemandsData!$D$2:$H$127), IF(AND(OR(J49 = "BN", J49 = "D", J49 = "C"), OR(J48="W",J48="AN")),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7" s="4">
        <f t="array" ref="K147">IF(OR(K49="W",K49="AN"), SUMPRODUCT((totalDemandsData!$A$2:$A$127 = "Normal or Better Demands (acre-feet/year)") * (totalDemandsData!$C$2:$C$127 = 'To Code In Python'!K$108) * (totalDemandsData!$D$1:$H$1 = 'To Code In Python'!$B$2) * totalDemandsData!$D$2:$H$127), IF(AND(OR(K49 = "BN", K49 = "D", K49 = "C"), OR(K48="W",K48="AN")),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7" s="4">
        <f t="array" ref="L147">IF(OR(L49="W",L49="AN"), SUMPRODUCT((totalDemandsData!$A$2:$A$127 = "Normal or Better Demands (acre-feet/year)") * (totalDemandsData!$C$2:$C$127 = 'To Code In Python'!L$108) * (totalDemandsData!$D$1:$H$1 = 'To Code In Python'!$B$2) * totalDemandsData!$D$2:$H$127), IF(AND(OR(L49 = "BN", L49 = "D", L49 = "C"), OR(L48="W",L48="AN")),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7" s="4">
        <f t="array" ref="M147">IF(OR(M49="W",M49="AN"), SUMPRODUCT((totalDemandsData!$A$2:$A$127 = "Normal or Better Demands (acre-feet/year)") * (totalDemandsData!$C$2:$C$127 = 'To Code In Python'!M$108) * (totalDemandsData!$D$1:$H$1 = 'To Code In Python'!$B$2) * totalDemandsData!$D$2:$H$127), IF(AND(OR(M49 = "BN", M49 = "D", M49 = "C"), OR(M48="W",M48="AN")),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7" s="4">
        <f t="array" ref="N147">IF(OR(N49="W",N49="AN"), SUMPRODUCT((totalDemandsData!$A$2:$A$127 = "Normal or Better Demands (acre-feet/year)") * (totalDemandsData!$C$2:$C$127 = 'To Code In Python'!N$108) * (totalDemandsData!$D$1:$H$1 = 'To Code In Python'!$B$2) * totalDemandsData!$D$2:$H$127), IF(AND(OR(N49 = "BN", N49 = "D", N49 = "C"), OR(N48="W",N48="AN")),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7" s="4">
        <f t="array" ref="O147">IF(OR(O49="W",O49="AN"), SUMPRODUCT((totalDemandsData!$A$2:$A$127 = "Normal or Better Demands (acre-feet/year)") * (totalDemandsData!$C$2:$C$127 = 'To Code In Python'!O$108) * (totalDemandsData!$D$1:$H$1 = 'To Code In Python'!$B$2) * totalDemandsData!$D$2:$H$127), IF(AND(OR(O49 = "BN", O49 = "D", O49 = "C"), OR(O48="W",O48="AN")),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7" s="4">
        <f t="array" ref="P147">IF(OR(P49="W",P49="AN"), SUMPRODUCT((totalDemandsData!$A$2:$A$127 = "Normal or Better Demands (acre-feet/year)") * (totalDemandsData!$C$2:$C$127 = 'To Code In Python'!P$108) * (totalDemandsData!$D$1:$H$1 = 'To Code In Python'!$B$2) * totalDemandsData!$D$2:$H$127), IF(AND(OR(P49 = "BN", P49 = "D", P49 = "C"), OR(P48="W",P48="AN")),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7" s="4">
        <f t="array" ref="Q147">IF(OR(Q49="W",Q49="AN"), SUMPRODUCT((totalDemandsData!$A$2:$A$127 = "Normal or Better Demands (acre-feet/year)") * (totalDemandsData!$C$2:$C$127 = 'To Code In Python'!Q$108) * (totalDemandsData!$D$1:$H$1 = 'To Code In Python'!$B$2) * totalDemandsData!$D$2:$H$127), IF(AND(OR(Q49 = "BN", Q49 = "D", Q49 = "C"), OR(Q48="W",Q48="AN")),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7" s="4">
        <f t="array" ref="R147">IF(OR(R49="W",R49="AN"), SUMPRODUCT((totalDemandsData!$A$2:$A$127 = "Normal or Better Demands (acre-feet/year)") * (totalDemandsData!$C$2:$C$127 = 'To Code In Python'!R$108) * (totalDemandsData!$D$1:$H$1 = 'To Code In Python'!$B$2) * totalDemandsData!$D$2:$H$127), IF(AND(OR(R49 = "BN", R49 = "D", R49 = "C"), OR(R48="W",R48="AN")),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7" s="4">
        <f t="array" ref="S147">IF(OR(S49="W",S49="AN"), SUMPRODUCT((totalDemandsData!$A$2:$A$127 = "Normal or Better Demands (acre-feet/year)") * (totalDemandsData!$C$2:$C$127 = 'To Code In Python'!S$108) * (totalDemandsData!$D$1:$H$1 = 'To Code In Python'!$B$2) * totalDemandsData!$D$2:$H$127), IF(AND(OR(S49 = "BN", S49 = "D", S49 = "C"), OR(S48="W",S48="AN")),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7" s="4">
        <f t="array" ref="T147">IF(OR(T49="W",T49="AN"), SUMPRODUCT((totalDemandsData!$A$2:$A$127 = "Normal or Better Demands (acre-feet/year)") * (totalDemandsData!$C$2:$C$127 = 'To Code In Python'!T$108) * (totalDemandsData!$D$1:$H$1 = 'To Code In Python'!$B$2) * totalDemandsData!$D$2:$H$127), IF(AND(OR(T49 = "BN", T49 = "D", T49 = "C"), OR(T48="W",T48="AN")),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7" s="4">
        <f t="array" ref="U147">IF(OR(U49="W",U49="AN"), SUMPRODUCT((totalDemandsData!$A$2:$A$127 = "Normal or Better Demands (acre-feet/year)") * (totalDemandsData!$C$2:$C$127 = 'To Code In Python'!U$108) * (totalDemandsData!$D$1:$H$1 = 'To Code In Python'!$B$2) * totalDemandsData!$D$2:$H$127), IF(AND(OR(U49 = "BN", U49 = "D", U49 = "C"), OR(U48="W",U48="AN")),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7" s="4">
        <f t="array" ref="V147">IF(OR(V49="W",V49="AN"), SUMPRODUCT((totalDemandsData!$A$2:$A$127 = "Normal or Better Demands (acre-feet/year)") * (totalDemandsData!$C$2:$C$127 = 'To Code In Python'!V$108) * (totalDemandsData!$D$1:$H$1 = 'To Code In Python'!$B$2) * totalDemandsData!$D$2:$H$127), IF(AND(OR(V49 = "BN", V49 = "D", V49 = "C"), OR(V48="W",V48="AN")),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7" s="4">
        <f t="array" ref="W147">IF(OR(W49="W",W49="AN"), SUMPRODUCT((totalDemandsData!$A$2:$A$127 = "Normal or Better Demands (acre-feet/year)") * (totalDemandsData!$C$2:$C$127 = 'To Code In Python'!W$108) * (totalDemandsData!$D$1:$H$1 = 'To Code In Python'!$B$2) * totalDemandsData!$D$2:$H$127), IF(AND(OR(W49 = "BN", W49 = "D", W49 = "C"), OR(W48="W",W48="AN")),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7" s="4">
        <f t="array" ref="X147">IF(OR(X49="W",X49="AN"), SUMPRODUCT((totalDemandsData!$A$2:$A$127 = "Normal or Better Demands (acre-feet/year)") * (totalDemandsData!$C$2:$C$127 = 'To Code In Python'!X$108) * (totalDemandsData!$D$1:$H$1 = 'To Code In Python'!$B$2) * totalDemandsData!$D$2:$H$127), IF(AND(OR(X49 = "BN", X49 = "D", X49 = "C"), OR(X48="W",X48="AN")),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7" s="4">
        <f t="array" ref="Y147">IF(OR(Y49="W",Y49="AN"), SUMPRODUCT((totalDemandsData!$A$2:$A$127 = "Normal or Better Demands (acre-feet/year)") * (totalDemandsData!$C$2:$C$127 = 'To Code In Python'!Y$108) * (totalDemandsData!$D$1:$H$1 = 'To Code In Python'!$B$2) * totalDemandsData!$D$2:$H$127), IF(AND(OR(Y49 = "BN", Y49 = "D", Y49 = "C"), OR(Y48="W",Y48="AN")),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7" s="4">
        <f t="array" ref="Z147">IF(OR(Z49="W",Z49="AN"), SUMPRODUCT((totalDemandsData!$A$2:$A$127 = "Normal or Better Demands (acre-feet/year)") * (totalDemandsData!$C$2:$C$127 = 'To Code In Python'!Z$108) * (totalDemandsData!$D$1:$H$1 = 'To Code In Python'!$B$2) * totalDemandsData!$D$2:$H$127), IF(AND(OR(Z49 = "BN", Z49 = "D", Z49 = "C"), OR(Z48="W",Z48="AN")),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7" s="4">
        <f t="array" ref="AA147">IF(OR(AA49="W",AA49="AN"), SUMPRODUCT((totalDemandsData!$A$2:$A$127 = "Normal or Better Demands (acre-feet/year)") * (totalDemandsData!$C$2:$C$127 = 'To Code In Python'!AA$108) * (totalDemandsData!$D$1:$H$1 = 'To Code In Python'!$B$2) * totalDemandsData!$D$2:$H$127), IF(AND(OR(AA49 = "BN", AA49 = "D", AA49 = "C"), OR(AA48="W",AA48="AN")),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7" s="4">
        <f t="array" ref="AB147">IF(OR(AB49="W",AB49="AN"), SUMPRODUCT((totalDemandsData!$A$2:$A$127 = "Normal or Better Demands (acre-feet/year)") * (totalDemandsData!$C$2:$C$127 = 'To Code In Python'!AB$108) * (totalDemandsData!$D$1:$H$1 = 'To Code In Python'!$B$2) * totalDemandsData!$D$2:$H$127), IF(AND(OR(AB49 = "BN", AB49 = "D", AB49 = "C"), OR(AB48="W",AB48="AN")),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7" s="4">
        <f t="array" ref="AC147">IF(OR(AC49="W",AC49="AN"), SUMPRODUCT((totalDemandsData!$A$2:$A$127 = "Normal or Better Demands (acre-feet/year)") * (totalDemandsData!$C$2:$C$127 = 'To Code In Python'!AC$108) * (totalDemandsData!$D$1:$H$1 = 'To Code In Python'!$B$2) * totalDemandsData!$D$2:$H$127), IF(AND(OR(AC49 = "BN", AC49 = "D", AC49 = "C"), OR(AC48="W",AC48="AN")),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7" s="4">
        <f t="array" ref="AD147">IF(OR(AD49="W",AD49="AN"), SUMPRODUCT((totalDemandsData!$A$2:$A$127 = "Normal or Better Demands (acre-feet/year)") * (totalDemandsData!$C$2:$C$127 = 'To Code In Python'!AD$108) * (totalDemandsData!$D$1:$H$1 = 'To Code In Python'!$B$2) * totalDemandsData!$D$2:$H$127), IF(AND(OR(AD49 = "BN", AD49 = "D", AD49 = "C"), OR(AD48="W",AD48="AN")),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7" s="4">
        <f t="array" ref="AE147">IF(OR(AE49="W",AE49="AN"), SUMPRODUCT((totalDemandsData!$A$2:$A$127 = "Normal or Better Demands (acre-feet/year)") * (totalDemandsData!$C$2:$C$127 = 'To Code In Python'!AE$108) * (totalDemandsData!$D$1:$H$1 = 'To Code In Python'!$B$2) * totalDemandsData!$D$2:$H$127), IF(AND(OR(AE49 = "BN", AE49 = "D", AE49 = "C"), OR(AE48="W",AE48="AN")),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7" s="4">
        <f t="array" ref="AF147">IF(OR(AF49="W",AF49="AN"), SUMPRODUCT((totalDemandsData!$A$2:$A$127 = "Normal or Better Demands (acre-feet/year)") * (totalDemandsData!$C$2:$C$127 = 'To Code In Python'!AF$108) * (totalDemandsData!$D$1:$H$1 = 'To Code In Python'!$B$2) * totalDemandsData!$D$2:$H$127), IF(AND(OR(AF49 = "BN", AF49 = "D", AF49 = "C"), OR(AF48="W",AF48="AN")),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7" s="4">
        <f t="array" ref="AG147">IF(OR(AG49="W",AG49="AN"), SUMPRODUCT((totalDemandsData!$A$2:$A$127 = "Normal or Better Demands (acre-feet/year)") * (totalDemandsData!$C$2:$C$127 = 'To Code In Python'!AG$108) * (totalDemandsData!$D$1:$H$1 = 'To Code In Python'!$B$2) * totalDemandsData!$D$2:$H$127), IF(AND(OR(AG49 = "BN", AG49 = "D", AG49 = "C"), OR(AG48="W",AG48="AN")),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7" s="4">
        <f t="array" ref="AH147">IF(OR(AH49="W",AH49="AN"), SUMPRODUCT((totalDemandsData!$A$2:$A$127 = "Normal or Better Demands (acre-feet/year)") * (totalDemandsData!$C$2:$C$127 = 'To Code In Python'!AH$108) * (totalDemandsData!$D$1:$H$1 = 'To Code In Python'!$B$2) * totalDemandsData!$D$2:$H$127), IF(AND(OR(AH49 = "BN", AH49 = "D", AH49 = "C"), OR(AH48="W",AH48="AN")),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7" s="4">
        <f t="array" ref="AI147">IF(OR(AI49="W",AI49="AN"), SUMPRODUCT((totalDemandsData!$A$2:$A$127 = "Normal or Better Demands (acre-feet/year)") * (totalDemandsData!$C$2:$C$127 = 'To Code In Python'!AI$108) * (totalDemandsData!$D$1:$H$1 = 'To Code In Python'!$B$2) * totalDemandsData!$D$2:$H$127), IF(AND(OR(AI49 = "BN", AI49 = "D", AI49 = "C"), OR(AI48="W",AI48="AN")),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7" s="4">
        <f t="array" ref="AJ147">IF(OR(AJ49="W",AJ49="AN"), SUMPRODUCT((totalDemandsData!$A$2:$A$127 = "Normal or Better Demands (acre-feet/year)") * (totalDemandsData!$C$2:$C$127 = 'To Code In Python'!AJ$108) * (totalDemandsData!$D$1:$H$1 = 'To Code In Python'!$B$2) * totalDemandsData!$D$2:$H$127), IF(AND(OR(AJ49 = "BN", AJ49 = "D", AJ49 = "C"), OR(AJ48="W",AJ48="AN")),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7" s="4">
        <f t="array" ref="AK147">IF(OR(AK49="W",AK49="AN"), SUMPRODUCT((totalDemandsData!$A$2:$A$127 = "Normal or Better Demands (acre-feet/year)") * (totalDemandsData!$C$2:$C$127 = 'To Code In Python'!AK$108) * (totalDemandsData!$D$1:$H$1 = 'To Code In Python'!$B$2) * totalDemandsData!$D$2:$H$127), IF(AND(OR(AK49 = "BN", AK49 = "D", AK49 = "C"), OR(AK48="W",AK48="AN")),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7" s="4">
        <f t="array" ref="AL147">IF(OR(AL49="W",AL49="AN"), SUMPRODUCT((totalDemandsData!$A$2:$A$127 = "Normal or Better Demands (acre-feet/year)") * (totalDemandsData!$C$2:$C$127 = 'To Code In Python'!AL$108) * (totalDemandsData!$D$1:$H$1 = 'To Code In Python'!$B$2) * totalDemandsData!$D$2:$H$127), IF(AND(OR(AL49 = "BN", AL49 = "D", AL49 = "C"), OR(AL48="W",AL48="AN")),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7" s="4">
        <f t="array" ref="AM147">IF(OR(AM49="W",AM49="AN"), SUMPRODUCT((totalDemandsData!$A$2:$A$127 = "Normal or Better Demands (acre-feet/year)") * (totalDemandsData!$C$2:$C$127 = 'To Code In Python'!AM$108) * (totalDemandsData!$D$1:$H$1 = 'To Code In Python'!$B$2) * totalDemandsData!$D$2:$H$127), IF(AND(OR(AM49 = "BN", AM49 = "D", AM49 = "C"), OR(AM48="W",AM48="AN")),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7" s="4">
        <f t="array" ref="AN147">IF(OR(AN49="W",AN49="AN"), SUMPRODUCT((totalDemandsData!$A$2:$A$127 = "Normal or Better Demands (acre-feet/year)") * (totalDemandsData!$C$2:$C$127 = 'To Code In Python'!AN$108) * (totalDemandsData!$D$1:$H$1 = 'To Code In Python'!$B$2) * totalDemandsData!$D$2:$H$127), IF(AND(OR(AN49 = "BN", AN49 = "D", AN49 = "C"), OR(AN48="W",AN48="AN")),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7" s="4">
        <f t="array" ref="AO147">IF(OR(AO49="W",AO49="AN"), SUMPRODUCT((totalDemandsData!$A$2:$A$127 = "Normal or Better Demands (acre-feet/year)") * (totalDemandsData!$C$2:$C$127 = 'To Code In Python'!AO$108) * (totalDemandsData!$D$1:$H$1 = 'To Code In Python'!$B$2) * totalDemandsData!$D$2:$H$127), IF(AND(OR(AO49 = "BN", AO49 = "D", AO49 = "C"), OR(AO48="W",AO48="AN")),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7" s="4">
        <f t="array" ref="AP147">IF(OR(AP49="W",AP49="AN"), SUMPRODUCT((totalDemandsData!$A$2:$A$127 = "Normal or Better Demands (acre-feet/year)") * (totalDemandsData!$C$2:$C$127 = 'To Code In Python'!AP$108) * (totalDemandsData!$D$1:$H$1 = 'To Code In Python'!$B$2) * totalDemandsData!$D$2:$H$127), IF(AND(OR(AP49 = "BN", AP49 = "D", AP49 = "C"), OR(AP48="W",AP48="AN")),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7" s="4">
        <f t="array" ref="AQ147">IF(OR(AQ49="W",AQ49="AN"), SUMPRODUCT((totalDemandsData!$A$2:$A$127 = "Normal or Better Demands (acre-feet/year)") * (totalDemandsData!$C$2:$C$127 = 'To Code In Python'!AQ$108) * (totalDemandsData!$D$1:$H$1 = 'To Code In Python'!$B$2) * totalDemandsData!$D$2:$H$127), IF(AND(OR(AQ49 = "BN", AQ49 = "D", AQ49 = "C"), OR(AQ48="W",AQ48="AN")),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8" spans="1:43" hidden="1" outlineLevel="1" x14ac:dyDescent="0.35">
      <c r="A148" s="2">
        <v>1961</v>
      </c>
      <c r="B148" s="4">
        <f t="array" ref="B148">IF(OR(B50="W",B50="AN"), SUMPRODUCT((totalDemandsData!$A$2:$A$127 = "Normal or Better Demands (acre-feet/year)") * (totalDemandsData!$C$2:$C$127 = 'To Code In Python'!B$108) * (totalDemandsData!$D$1:$H$1 = 'To Code In Python'!$B$2) * totalDemandsData!$D$2:$H$127), IF(AND(OR(B50 = "BN", B50 = "D", B50 = "C"), OR(B49="W",B49="AN")),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8" s="4">
        <f t="array" ref="C148">IF(OR(C50="W",C50="AN"), SUMPRODUCT((totalDemandsData!$A$2:$A$127 = "Normal or Better Demands (acre-feet/year)") * (totalDemandsData!$C$2:$C$127 = 'To Code In Python'!C$108) * (totalDemandsData!$D$1:$H$1 = 'To Code In Python'!$B$2) * totalDemandsData!$D$2:$H$127), IF(AND(OR(C50 = "BN", C50 = "D", C50 = "C"), OR(C49="W",C49="AN")),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8" s="4">
        <f t="array" ref="D148">IF(OR(D50="W",D50="AN"), SUMPRODUCT((totalDemandsData!$A$2:$A$127 = "Normal or Better Demands (acre-feet/year)") * (totalDemandsData!$C$2:$C$127 = 'To Code In Python'!D$108) * (totalDemandsData!$D$1:$H$1 = 'To Code In Python'!$B$2) * totalDemandsData!$D$2:$H$127), IF(AND(OR(D50 = "BN", D50 = "D", D50 = "C"), OR(D49="W",D49="AN")),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8" s="4">
        <f t="array" ref="E148">IF(OR(E50="W",E50="AN"), SUMPRODUCT((totalDemandsData!$A$2:$A$127 = "Normal or Better Demands (acre-feet/year)") * (totalDemandsData!$C$2:$C$127 = 'To Code In Python'!E$108) * (totalDemandsData!$D$1:$H$1 = 'To Code In Python'!$B$2) * totalDemandsData!$D$2:$H$127), IF(AND(OR(E50 = "BN", E50 = "D", E50 = "C"), OR(E49="W",E49="AN")),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8" s="4">
        <f t="array" ref="F148">IF(OR(F50="W",F50="AN"), SUMPRODUCT((totalDemandsData!$A$2:$A$127 = "Normal or Better Demands (acre-feet/year)") * (totalDemandsData!$C$2:$C$127 = 'To Code In Python'!F$108) * (totalDemandsData!$D$1:$H$1 = 'To Code In Python'!$B$2) * totalDemandsData!$D$2:$H$127), IF(AND(OR(F50 = "BN", F50 = "D", F50 = "C"), OR(F49="W",F49="AN")),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8" s="4">
        <f t="array" ref="G148">IF(OR(G50="W",G50="AN"), SUMPRODUCT((totalDemandsData!$A$2:$A$127 = "Normal or Better Demands (acre-feet/year)") * (totalDemandsData!$C$2:$C$127 = 'To Code In Python'!G$108) * (totalDemandsData!$D$1:$H$1 = 'To Code In Python'!$B$2) * totalDemandsData!$D$2:$H$127), IF(AND(OR(G50 = "BN", G50 = "D", G50 = "C"), OR(G49="W",G49="AN")),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8" s="4">
        <f t="array" ref="H148">IF(OR(H50="W",H50="AN"), SUMPRODUCT((totalDemandsData!$A$2:$A$127 = "Normal or Better Demands (acre-feet/year)") * (totalDemandsData!$C$2:$C$127 = 'To Code In Python'!H$108) * (totalDemandsData!$D$1:$H$1 = 'To Code In Python'!$B$2) * totalDemandsData!$D$2:$H$127), IF(AND(OR(H50 = "BN", H50 = "D", H50 = "C"), OR(H49="W",H49="AN")),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8" s="4">
        <f t="array" ref="I148">IF(OR(I50="W",I50="AN"), SUMPRODUCT((totalDemandsData!$A$2:$A$127 = "Normal or Better Demands (acre-feet/year)") * (totalDemandsData!$C$2:$C$127 = 'To Code In Python'!I$108) * (totalDemandsData!$D$1:$H$1 = 'To Code In Python'!$B$2) * totalDemandsData!$D$2:$H$127), IF(AND(OR(I50 = "BN", I50 = "D", I50 = "C"), OR(I49="W",I49="AN")),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8" s="4">
        <f t="array" ref="J148">IF(OR(J50="W",J50="AN"), SUMPRODUCT((totalDemandsData!$A$2:$A$127 = "Normal or Better Demands (acre-feet/year)") * (totalDemandsData!$C$2:$C$127 = 'To Code In Python'!J$108) * (totalDemandsData!$D$1:$H$1 = 'To Code In Python'!$B$2) * totalDemandsData!$D$2:$H$127), IF(AND(OR(J50 = "BN", J50 = "D", J50 = "C"), OR(J49="W",J49="AN")),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8" s="4">
        <f t="array" ref="K148">IF(OR(K50="W",K50="AN"), SUMPRODUCT((totalDemandsData!$A$2:$A$127 = "Normal or Better Demands (acre-feet/year)") * (totalDemandsData!$C$2:$C$127 = 'To Code In Python'!K$108) * (totalDemandsData!$D$1:$H$1 = 'To Code In Python'!$B$2) * totalDemandsData!$D$2:$H$127), IF(AND(OR(K50 = "BN", K50 = "D", K50 = "C"), OR(K49="W",K49="AN")),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8" s="4">
        <f t="array" ref="L148">IF(OR(L50="W",L50="AN"), SUMPRODUCT((totalDemandsData!$A$2:$A$127 = "Normal or Better Demands (acre-feet/year)") * (totalDemandsData!$C$2:$C$127 = 'To Code In Python'!L$108) * (totalDemandsData!$D$1:$H$1 = 'To Code In Python'!$B$2) * totalDemandsData!$D$2:$H$127), IF(AND(OR(L50 = "BN", L50 = "D", L50 = "C"), OR(L49="W",L49="AN")),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8" s="4">
        <f t="array" ref="M148">IF(OR(M50="W",M50="AN"), SUMPRODUCT((totalDemandsData!$A$2:$A$127 = "Normal or Better Demands (acre-feet/year)") * (totalDemandsData!$C$2:$C$127 = 'To Code In Python'!M$108) * (totalDemandsData!$D$1:$H$1 = 'To Code In Python'!$B$2) * totalDemandsData!$D$2:$H$127), IF(AND(OR(M50 = "BN", M50 = "D", M50 = "C"), OR(M49="W",M49="AN")),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8" s="4">
        <f t="array" ref="N148">IF(OR(N50="W",N50="AN"), SUMPRODUCT((totalDemandsData!$A$2:$A$127 = "Normal or Better Demands (acre-feet/year)") * (totalDemandsData!$C$2:$C$127 = 'To Code In Python'!N$108) * (totalDemandsData!$D$1:$H$1 = 'To Code In Python'!$B$2) * totalDemandsData!$D$2:$H$127), IF(AND(OR(N50 = "BN", N50 = "D", N50 = "C"), OR(N49="W",N49="AN")),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8" s="4">
        <f t="array" ref="O148">IF(OR(O50="W",O50="AN"), SUMPRODUCT((totalDemandsData!$A$2:$A$127 = "Normal or Better Demands (acre-feet/year)") * (totalDemandsData!$C$2:$C$127 = 'To Code In Python'!O$108) * (totalDemandsData!$D$1:$H$1 = 'To Code In Python'!$B$2) * totalDemandsData!$D$2:$H$127), IF(AND(OR(O50 = "BN", O50 = "D", O50 = "C"), OR(O49="W",O49="AN")),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8" s="4">
        <f t="array" ref="P148">IF(OR(P50="W",P50="AN"), SUMPRODUCT((totalDemandsData!$A$2:$A$127 = "Normal or Better Demands (acre-feet/year)") * (totalDemandsData!$C$2:$C$127 = 'To Code In Python'!P$108) * (totalDemandsData!$D$1:$H$1 = 'To Code In Python'!$B$2) * totalDemandsData!$D$2:$H$127), IF(AND(OR(P50 = "BN", P50 = "D", P50 = "C"), OR(P49="W",P49="AN")),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8" s="4">
        <f t="array" ref="Q148">IF(OR(Q50="W",Q50="AN"), SUMPRODUCT((totalDemandsData!$A$2:$A$127 = "Normal or Better Demands (acre-feet/year)") * (totalDemandsData!$C$2:$C$127 = 'To Code In Python'!Q$108) * (totalDemandsData!$D$1:$H$1 = 'To Code In Python'!$B$2) * totalDemandsData!$D$2:$H$127), IF(AND(OR(Q50 = "BN", Q50 = "D", Q50 = "C"), OR(Q49="W",Q49="AN")),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8" s="4">
        <f t="array" ref="R148">IF(OR(R50="W",R50="AN"), SUMPRODUCT((totalDemandsData!$A$2:$A$127 = "Normal or Better Demands (acre-feet/year)") * (totalDemandsData!$C$2:$C$127 = 'To Code In Python'!R$108) * (totalDemandsData!$D$1:$H$1 = 'To Code In Python'!$B$2) * totalDemandsData!$D$2:$H$127), IF(AND(OR(R50 = "BN", R50 = "D", R50 = "C"), OR(R49="W",R49="AN")),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8" s="4">
        <f t="array" ref="S148">IF(OR(S50="W",S50="AN"), SUMPRODUCT((totalDemandsData!$A$2:$A$127 = "Normal or Better Demands (acre-feet/year)") * (totalDemandsData!$C$2:$C$127 = 'To Code In Python'!S$108) * (totalDemandsData!$D$1:$H$1 = 'To Code In Python'!$B$2) * totalDemandsData!$D$2:$H$127), IF(AND(OR(S50 = "BN", S50 = "D", S50 = "C"), OR(S49="W",S49="AN")),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8" s="4">
        <f t="array" ref="T148">IF(OR(T50="W",T50="AN"), SUMPRODUCT((totalDemandsData!$A$2:$A$127 = "Normal or Better Demands (acre-feet/year)") * (totalDemandsData!$C$2:$C$127 = 'To Code In Python'!T$108) * (totalDemandsData!$D$1:$H$1 = 'To Code In Python'!$B$2) * totalDemandsData!$D$2:$H$127), IF(AND(OR(T50 = "BN", T50 = "D", T50 = "C"), OR(T49="W",T49="AN")),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8" s="4">
        <f t="array" ref="U148">IF(OR(U50="W",U50="AN"), SUMPRODUCT((totalDemandsData!$A$2:$A$127 = "Normal or Better Demands (acre-feet/year)") * (totalDemandsData!$C$2:$C$127 = 'To Code In Python'!U$108) * (totalDemandsData!$D$1:$H$1 = 'To Code In Python'!$B$2) * totalDemandsData!$D$2:$H$127), IF(AND(OR(U50 = "BN", U50 = "D", U50 = "C"), OR(U49="W",U49="AN")),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8" s="4">
        <f t="array" ref="V148">IF(OR(V50="W",V50="AN"), SUMPRODUCT((totalDemandsData!$A$2:$A$127 = "Normal or Better Demands (acre-feet/year)") * (totalDemandsData!$C$2:$C$127 = 'To Code In Python'!V$108) * (totalDemandsData!$D$1:$H$1 = 'To Code In Python'!$B$2) * totalDemandsData!$D$2:$H$127), IF(AND(OR(V50 = "BN", V50 = "D", V50 = "C"), OR(V49="W",V49="AN")),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8" s="4">
        <f t="array" ref="W148">IF(OR(W50="W",W50="AN"), SUMPRODUCT((totalDemandsData!$A$2:$A$127 = "Normal or Better Demands (acre-feet/year)") * (totalDemandsData!$C$2:$C$127 = 'To Code In Python'!W$108) * (totalDemandsData!$D$1:$H$1 = 'To Code In Python'!$B$2) * totalDemandsData!$D$2:$H$127), IF(AND(OR(W50 = "BN", W50 = "D", W50 = "C"), OR(W49="W",W49="AN")),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8" s="4">
        <f t="array" ref="X148">IF(OR(X50="W",X50="AN"), SUMPRODUCT((totalDemandsData!$A$2:$A$127 = "Normal or Better Demands (acre-feet/year)") * (totalDemandsData!$C$2:$C$127 = 'To Code In Python'!X$108) * (totalDemandsData!$D$1:$H$1 = 'To Code In Python'!$B$2) * totalDemandsData!$D$2:$H$127), IF(AND(OR(X50 = "BN", X50 = "D", X50 = "C"), OR(X49="W",X49="AN")),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8" s="4">
        <f t="array" ref="Y148">IF(OR(Y50="W",Y50="AN"), SUMPRODUCT((totalDemandsData!$A$2:$A$127 = "Normal or Better Demands (acre-feet/year)") * (totalDemandsData!$C$2:$C$127 = 'To Code In Python'!Y$108) * (totalDemandsData!$D$1:$H$1 = 'To Code In Python'!$B$2) * totalDemandsData!$D$2:$H$127), IF(AND(OR(Y50 = "BN", Y50 = "D", Y50 = "C"), OR(Y49="W",Y49="AN")),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8" s="4">
        <f t="array" ref="Z148">IF(OR(Z50="W",Z50="AN"), SUMPRODUCT((totalDemandsData!$A$2:$A$127 = "Normal or Better Demands (acre-feet/year)") * (totalDemandsData!$C$2:$C$127 = 'To Code In Python'!Z$108) * (totalDemandsData!$D$1:$H$1 = 'To Code In Python'!$B$2) * totalDemandsData!$D$2:$H$127), IF(AND(OR(Z50 = "BN", Z50 = "D", Z50 = "C"), OR(Z49="W",Z49="AN")),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8" s="4">
        <f t="array" ref="AA148">IF(OR(AA50="W",AA50="AN"), SUMPRODUCT((totalDemandsData!$A$2:$A$127 = "Normal or Better Demands (acre-feet/year)") * (totalDemandsData!$C$2:$C$127 = 'To Code In Python'!AA$108) * (totalDemandsData!$D$1:$H$1 = 'To Code In Python'!$B$2) * totalDemandsData!$D$2:$H$127), IF(AND(OR(AA50 = "BN", AA50 = "D", AA50 = "C"), OR(AA49="W",AA49="AN")),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8" s="4">
        <f t="array" ref="AB148">IF(OR(AB50="W",AB50="AN"), SUMPRODUCT((totalDemandsData!$A$2:$A$127 = "Normal or Better Demands (acre-feet/year)") * (totalDemandsData!$C$2:$C$127 = 'To Code In Python'!AB$108) * (totalDemandsData!$D$1:$H$1 = 'To Code In Python'!$B$2) * totalDemandsData!$D$2:$H$127), IF(AND(OR(AB50 = "BN", AB50 = "D", AB50 = "C"), OR(AB49="W",AB49="AN")),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8" s="4">
        <f t="array" ref="AC148">IF(OR(AC50="W",AC50="AN"), SUMPRODUCT((totalDemandsData!$A$2:$A$127 = "Normal or Better Demands (acre-feet/year)") * (totalDemandsData!$C$2:$C$127 = 'To Code In Python'!AC$108) * (totalDemandsData!$D$1:$H$1 = 'To Code In Python'!$B$2) * totalDemandsData!$D$2:$H$127), IF(AND(OR(AC50 = "BN", AC50 = "D", AC50 = "C"), OR(AC49="W",AC49="AN")),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8" s="4">
        <f t="array" ref="AD148">IF(OR(AD50="W",AD50="AN"), SUMPRODUCT((totalDemandsData!$A$2:$A$127 = "Normal or Better Demands (acre-feet/year)") * (totalDemandsData!$C$2:$C$127 = 'To Code In Python'!AD$108) * (totalDemandsData!$D$1:$H$1 = 'To Code In Python'!$B$2) * totalDemandsData!$D$2:$H$127), IF(AND(OR(AD50 = "BN", AD50 = "D", AD50 = "C"), OR(AD49="W",AD49="AN")),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8" s="4">
        <f t="array" ref="AE148">IF(OR(AE50="W",AE50="AN"), SUMPRODUCT((totalDemandsData!$A$2:$A$127 = "Normal or Better Demands (acre-feet/year)") * (totalDemandsData!$C$2:$C$127 = 'To Code In Python'!AE$108) * (totalDemandsData!$D$1:$H$1 = 'To Code In Python'!$B$2) * totalDemandsData!$D$2:$H$127), IF(AND(OR(AE50 = "BN", AE50 = "D", AE50 = "C"), OR(AE49="W",AE49="AN")),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8" s="4">
        <f t="array" ref="AF148">IF(OR(AF50="W",AF50="AN"), SUMPRODUCT((totalDemandsData!$A$2:$A$127 = "Normal or Better Demands (acre-feet/year)") * (totalDemandsData!$C$2:$C$127 = 'To Code In Python'!AF$108) * (totalDemandsData!$D$1:$H$1 = 'To Code In Python'!$B$2) * totalDemandsData!$D$2:$H$127), IF(AND(OR(AF50 = "BN", AF50 = "D", AF50 = "C"), OR(AF49="W",AF49="AN")),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8" s="4">
        <f t="array" ref="AG148">IF(OR(AG50="W",AG50="AN"), SUMPRODUCT((totalDemandsData!$A$2:$A$127 = "Normal or Better Demands (acre-feet/year)") * (totalDemandsData!$C$2:$C$127 = 'To Code In Python'!AG$108) * (totalDemandsData!$D$1:$H$1 = 'To Code In Python'!$B$2) * totalDemandsData!$D$2:$H$127), IF(AND(OR(AG50 = "BN", AG50 = "D", AG50 = "C"), OR(AG49="W",AG49="AN")),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8" s="4">
        <f t="array" ref="AH148">IF(OR(AH50="W",AH50="AN"), SUMPRODUCT((totalDemandsData!$A$2:$A$127 = "Normal or Better Demands (acre-feet/year)") * (totalDemandsData!$C$2:$C$127 = 'To Code In Python'!AH$108) * (totalDemandsData!$D$1:$H$1 = 'To Code In Python'!$B$2) * totalDemandsData!$D$2:$H$127), IF(AND(OR(AH50 = "BN", AH50 = "D", AH50 = "C"), OR(AH49="W",AH49="AN")),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8" s="4">
        <f t="array" ref="AI148">IF(OR(AI50="W",AI50="AN"), SUMPRODUCT((totalDemandsData!$A$2:$A$127 = "Normal or Better Demands (acre-feet/year)") * (totalDemandsData!$C$2:$C$127 = 'To Code In Python'!AI$108) * (totalDemandsData!$D$1:$H$1 = 'To Code In Python'!$B$2) * totalDemandsData!$D$2:$H$127), IF(AND(OR(AI50 = "BN", AI50 = "D", AI50 = "C"), OR(AI49="W",AI49="AN")),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8" s="4">
        <f t="array" ref="AJ148">IF(OR(AJ50="W",AJ50="AN"), SUMPRODUCT((totalDemandsData!$A$2:$A$127 = "Normal or Better Demands (acre-feet/year)") * (totalDemandsData!$C$2:$C$127 = 'To Code In Python'!AJ$108) * (totalDemandsData!$D$1:$H$1 = 'To Code In Python'!$B$2) * totalDemandsData!$D$2:$H$127), IF(AND(OR(AJ50 = "BN", AJ50 = "D", AJ50 = "C"), OR(AJ49="W",AJ49="AN")),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8" s="4">
        <f t="array" ref="AK148">IF(OR(AK50="W",AK50="AN"), SUMPRODUCT((totalDemandsData!$A$2:$A$127 = "Normal or Better Demands (acre-feet/year)") * (totalDemandsData!$C$2:$C$127 = 'To Code In Python'!AK$108) * (totalDemandsData!$D$1:$H$1 = 'To Code In Python'!$B$2) * totalDemandsData!$D$2:$H$127), IF(AND(OR(AK50 = "BN", AK50 = "D", AK50 = "C"), OR(AK49="W",AK49="AN")),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8" s="4">
        <f t="array" ref="AL148">IF(OR(AL50="W",AL50="AN"), SUMPRODUCT((totalDemandsData!$A$2:$A$127 = "Normal or Better Demands (acre-feet/year)") * (totalDemandsData!$C$2:$C$127 = 'To Code In Python'!AL$108) * (totalDemandsData!$D$1:$H$1 = 'To Code In Python'!$B$2) * totalDemandsData!$D$2:$H$127), IF(AND(OR(AL50 = "BN", AL50 = "D", AL50 = "C"), OR(AL49="W",AL49="AN")),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8" s="4">
        <f t="array" ref="AM148">IF(OR(AM50="W",AM50="AN"), SUMPRODUCT((totalDemandsData!$A$2:$A$127 = "Normal or Better Demands (acre-feet/year)") * (totalDemandsData!$C$2:$C$127 = 'To Code In Python'!AM$108) * (totalDemandsData!$D$1:$H$1 = 'To Code In Python'!$B$2) * totalDemandsData!$D$2:$H$127), IF(AND(OR(AM50 = "BN", AM50 = "D", AM50 = "C"), OR(AM49="W",AM49="AN")),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8" s="4">
        <f t="array" ref="AN148">IF(OR(AN50="W",AN50="AN"), SUMPRODUCT((totalDemandsData!$A$2:$A$127 = "Normal or Better Demands (acre-feet/year)") * (totalDemandsData!$C$2:$C$127 = 'To Code In Python'!AN$108) * (totalDemandsData!$D$1:$H$1 = 'To Code In Python'!$B$2) * totalDemandsData!$D$2:$H$127), IF(AND(OR(AN50 = "BN", AN50 = "D", AN50 = "C"), OR(AN49="W",AN49="AN")),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8" s="4">
        <f t="array" ref="AO148">IF(OR(AO50="W",AO50="AN"), SUMPRODUCT((totalDemandsData!$A$2:$A$127 = "Normal or Better Demands (acre-feet/year)") * (totalDemandsData!$C$2:$C$127 = 'To Code In Python'!AO$108) * (totalDemandsData!$D$1:$H$1 = 'To Code In Python'!$B$2) * totalDemandsData!$D$2:$H$127), IF(AND(OR(AO50 = "BN", AO50 = "D", AO50 = "C"), OR(AO49="W",AO49="AN")),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8" s="4">
        <f t="array" ref="AP148">IF(OR(AP50="W",AP50="AN"), SUMPRODUCT((totalDemandsData!$A$2:$A$127 = "Normal or Better Demands (acre-feet/year)") * (totalDemandsData!$C$2:$C$127 = 'To Code In Python'!AP$108) * (totalDemandsData!$D$1:$H$1 = 'To Code In Python'!$B$2) * totalDemandsData!$D$2:$H$127), IF(AND(OR(AP50 = "BN", AP50 = "D", AP50 = "C"), OR(AP49="W",AP49="AN")),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8" s="4">
        <f t="array" ref="AQ148">IF(OR(AQ50="W",AQ50="AN"), SUMPRODUCT((totalDemandsData!$A$2:$A$127 = "Normal or Better Demands (acre-feet/year)") * (totalDemandsData!$C$2:$C$127 = 'To Code In Python'!AQ$108) * (totalDemandsData!$D$1:$H$1 = 'To Code In Python'!$B$2) * totalDemandsData!$D$2:$H$127), IF(AND(OR(AQ50 = "BN", AQ50 = "D", AQ50 = "C"), OR(AQ49="W",AQ49="AN")),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49" spans="1:43" hidden="1" outlineLevel="1" x14ac:dyDescent="0.35">
      <c r="A149" s="2">
        <v>1962</v>
      </c>
      <c r="B149" s="4">
        <f t="array" ref="B149">IF(OR(B51="W",B51="AN"), SUMPRODUCT((totalDemandsData!$A$2:$A$127 = "Normal or Better Demands (acre-feet/year)") * (totalDemandsData!$C$2:$C$127 = 'To Code In Python'!B$108) * (totalDemandsData!$D$1:$H$1 = 'To Code In Python'!$B$2) * totalDemandsData!$D$2:$H$127), IF(AND(OR(B51 = "BN", B51 = "D", B51 = "C"), OR(B50="W",B50="AN")),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49" s="4">
        <f t="array" ref="C149">IF(OR(C51="W",C51="AN"), SUMPRODUCT((totalDemandsData!$A$2:$A$127 = "Normal or Better Demands (acre-feet/year)") * (totalDemandsData!$C$2:$C$127 = 'To Code In Python'!C$108) * (totalDemandsData!$D$1:$H$1 = 'To Code In Python'!$B$2) * totalDemandsData!$D$2:$H$127), IF(AND(OR(C51 = "BN", C51 = "D", C51 = "C"), OR(C50="W",C50="AN")),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49" s="4">
        <f t="array" ref="D149">IF(OR(D51="W",D51="AN"), SUMPRODUCT((totalDemandsData!$A$2:$A$127 = "Normal or Better Demands (acre-feet/year)") * (totalDemandsData!$C$2:$C$127 = 'To Code In Python'!D$108) * (totalDemandsData!$D$1:$H$1 = 'To Code In Python'!$B$2) * totalDemandsData!$D$2:$H$127), IF(AND(OR(D51 = "BN", D51 = "D", D51 = "C"), OR(D50="W",D50="AN")),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49" s="4">
        <f t="array" ref="E149">IF(OR(E51="W",E51="AN"), SUMPRODUCT((totalDemandsData!$A$2:$A$127 = "Normal or Better Demands (acre-feet/year)") * (totalDemandsData!$C$2:$C$127 = 'To Code In Python'!E$108) * (totalDemandsData!$D$1:$H$1 = 'To Code In Python'!$B$2) * totalDemandsData!$D$2:$H$127), IF(AND(OR(E51 = "BN", E51 = "D", E51 = "C"), OR(E50="W",E50="AN")),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49" s="4">
        <f t="array" ref="F149">IF(OR(F51="W",F51="AN"), SUMPRODUCT((totalDemandsData!$A$2:$A$127 = "Normal or Better Demands (acre-feet/year)") * (totalDemandsData!$C$2:$C$127 = 'To Code In Python'!F$108) * (totalDemandsData!$D$1:$H$1 = 'To Code In Python'!$B$2) * totalDemandsData!$D$2:$H$127), IF(AND(OR(F51 = "BN", F51 = "D", F51 = "C"), OR(F50="W",F50="AN")),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49" s="4">
        <f t="array" ref="G149">IF(OR(G51="W",G51="AN"), SUMPRODUCT((totalDemandsData!$A$2:$A$127 = "Normal or Better Demands (acre-feet/year)") * (totalDemandsData!$C$2:$C$127 = 'To Code In Python'!G$108) * (totalDemandsData!$D$1:$H$1 = 'To Code In Python'!$B$2) * totalDemandsData!$D$2:$H$127), IF(AND(OR(G51 = "BN", G51 = "D", G51 = "C"), OR(G50="W",G50="AN")),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49" s="4">
        <f t="array" ref="H149">IF(OR(H51="W",H51="AN"), SUMPRODUCT((totalDemandsData!$A$2:$A$127 = "Normal or Better Demands (acre-feet/year)") * (totalDemandsData!$C$2:$C$127 = 'To Code In Python'!H$108) * (totalDemandsData!$D$1:$H$1 = 'To Code In Python'!$B$2) * totalDemandsData!$D$2:$H$127), IF(AND(OR(H51 = "BN", H51 = "D", H51 = "C"), OR(H50="W",H50="AN")),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49" s="4">
        <f t="array" ref="I149">IF(OR(I51="W",I51="AN"), SUMPRODUCT((totalDemandsData!$A$2:$A$127 = "Normal or Better Demands (acre-feet/year)") * (totalDemandsData!$C$2:$C$127 = 'To Code In Python'!I$108) * (totalDemandsData!$D$1:$H$1 = 'To Code In Python'!$B$2) * totalDemandsData!$D$2:$H$127), IF(AND(OR(I51 = "BN", I51 = "D", I51 = "C"), OR(I50="W",I50="AN")),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49" s="4">
        <f t="array" ref="J149">IF(OR(J51="W",J51="AN"), SUMPRODUCT((totalDemandsData!$A$2:$A$127 = "Normal or Better Demands (acre-feet/year)") * (totalDemandsData!$C$2:$C$127 = 'To Code In Python'!J$108) * (totalDemandsData!$D$1:$H$1 = 'To Code In Python'!$B$2) * totalDemandsData!$D$2:$H$127), IF(AND(OR(J51 = "BN", J51 = "D", J51 = "C"), OR(J50="W",J50="AN")),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49" s="4">
        <f t="array" ref="K149">IF(OR(K51="W",K51="AN"), SUMPRODUCT((totalDemandsData!$A$2:$A$127 = "Normal or Better Demands (acre-feet/year)") * (totalDemandsData!$C$2:$C$127 = 'To Code In Python'!K$108) * (totalDemandsData!$D$1:$H$1 = 'To Code In Python'!$B$2) * totalDemandsData!$D$2:$H$127), IF(AND(OR(K51 = "BN", K51 = "D", K51 = "C"), OR(K50="W",K50="AN")),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49" s="4">
        <f t="array" ref="L149">IF(OR(L51="W",L51="AN"), SUMPRODUCT((totalDemandsData!$A$2:$A$127 = "Normal or Better Demands (acre-feet/year)") * (totalDemandsData!$C$2:$C$127 = 'To Code In Python'!L$108) * (totalDemandsData!$D$1:$H$1 = 'To Code In Python'!$B$2) * totalDemandsData!$D$2:$H$127), IF(AND(OR(L51 = "BN", L51 = "D", L51 = "C"), OR(L50="W",L50="AN")),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49" s="4">
        <f t="array" ref="M149">IF(OR(M51="W",M51="AN"), SUMPRODUCT((totalDemandsData!$A$2:$A$127 = "Normal or Better Demands (acre-feet/year)") * (totalDemandsData!$C$2:$C$127 = 'To Code In Python'!M$108) * (totalDemandsData!$D$1:$H$1 = 'To Code In Python'!$B$2) * totalDemandsData!$D$2:$H$127), IF(AND(OR(M51 = "BN", M51 = "D", M51 = "C"), OR(M50="W",M50="AN")),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49" s="4">
        <f t="array" ref="N149">IF(OR(N51="W",N51="AN"), SUMPRODUCT((totalDemandsData!$A$2:$A$127 = "Normal or Better Demands (acre-feet/year)") * (totalDemandsData!$C$2:$C$127 = 'To Code In Python'!N$108) * (totalDemandsData!$D$1:$H$1 = 'To Code In Python'!$B$2) * totalDemandsData!$D$2:$H$127), IF(AND(OR(N51 = "BN", N51 = "D", N51 = "C"), OR(N50="W",N50="AN")),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49" s="4">
        <f t="array" ref="O149">IF(OR(O51="W",O51="AN"), SUMPRODUCT((totalDemandsData!$A$2:$A$127 = "Normal or Better Demands (acre-feet/year)") * (totalDemandsData!$C$2:$C$127 = 'To Code In Python'!O$108) * (totalDemandsData!$D$1:$H$1 = 'To Code In Python'!$B$2) * totalDemandsData!$D$2:$H$127), IF(AND(OR(O51 = "BN", O51 = "D", O51 = "C"), OR(O50="W",O50="AN")),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49" s="4">
        <f t="array" ref="P149">IF(OR(P51="W",P51="AN"), SUMPRODUCT((totalDemandsData!$A$2:$A$127 = "Normal or Better Demands (acre-feet/year)") * (totalDemandsData!$C$2:$C$127 = 'To Code In Python'!P$108) * (totalDemandsData!$D$1:$H$1 = 'To Code In Python'!$B$2) * totalDemandsData!$D$2:$H$127), IF(AND(OR(P51 = "BN", P51 = "D", P51 = "C"), OR(P50="W",P50="AN")),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49" s="4">
        <f t="array" ref="Q149">IF(OR(Q51="W",Q51="AN"), SUMPRODUCT((totalDemandsData!$A$2:$A$127 = "Normal or Better Demands (acre-feet/year)") * (totalDemandsData!$C$2:$C$127 = 'To Code In Python'!Q$108) * (totalDemandsData!$D$1:$H$1 = 'To Code In Python'!$B$2) * totalDemandsData!$D$2:$H$127), IF(AND(OR(Q51 = "BN", Q51 = "D", Q51 = "C"), OR(Q50="W",Q50="AN")),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49" s="4">
        <f t="array" ref="R149">IF(OR(R51="W",R51="AN"), SUMPRODUCT((totalDemandsData!$A$2:$A$127 = "Normal or Better Demands (acre-feet/year)") * (totalDemandsData!$C$2:$C$127 = 'To Code In Python'!R$108) * (totalDemandsData!$D$1:$H$1 = 'To Code In Python'!$B$2) * totalDemandsData!$D$2:$H$127), IF(AND(OR(R51 = "BN", R51 = "D", R51 = "C"), OR(R50="W",R50="AN")),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49" s="4">
        <f t="array" ref="S149">IF(OR(S51="W",S51="AN"), SUMPRODUCT((totalDemandsData!$A$2:$A$127 = "Normal or Better Demands (acre-feet/year)") * (totalDemandsData!$C$2:$C$127 = 'To Code In Python'!S$108) * (totalDemandsData!$D$1:$H$1 = 'To Code In Python'!$B$2) * totalDemandsData!$D$2:$H$127), IF(AND(OR(S51 = "BN", S51 = "D", S51 = "C"), OR(S50="W",S50="AN")),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49" s="4">
        <f t="array" ref="T149">IF(OR(T51="W",T51="AN"), SUMPRODUCT((totalDemandsData!$A$2:$A$127 = "Normal or Better Demands (acre-feet/year)") * (totalDemandsData!$C$2:$C$127 = 'To Code In Python'!T$108) * (totalDemandsData!$D$1:$H$1 = 'To Code In Python'!$B$2) * totalDemandsData!$D$2:$H$127), IF(AND(OR(T51 = "BN", T51 = "D", T51 = "C"), OR(T50="W",T50="AN")),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49" s="4">
        <f t="array" ref="U149">IF(OR(U51="W",U51="AN"), SUMPRODUCT((totalDemandsData!$A$2:$A$127 = "Normal or Better Demands (acre-feet/year)") * (totalDemandsData!$C$2:$C$127 = 'To Code In Python'!U$108) * (totalDemandsData!$D$1:$H$1 = 'To Code In Python'!$B$2) * totalDemandsData!$D$2:$H$127), IF(AND(OR(U51 = "BN", U51 = "D", U51 = "C"), OR(U50="W",U50="AN")),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49" s="4">
        <f t="array" ref="V149">IF(OR(V51="W",V51="AN"), SUMPRODUCT((totalDemandsData!$A$2:$A$127 = "Normal or Better Demands (acre-feet/year)") * (totalDemandsData!$C$2:$C$127 = 'To Code In Python'!V$108) * (totalDemandsData!$D$1:$H$1 = 'To Code In Python'!$B$2) * totalDemandsData!$D$2:$H$127), IF(AND(OR(V51 = "BN", V51 = "D", V51 = "C"), OR(V50="W",V50="AN")),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49" s="4">
        <f t="array" ref="W149">IF(OR(W51="W",W51="AN"), SUMPRODUCT((totalDemandsData!$A$2:$A$127 = "Normal or Better Demands (acre-feet/year)") * (totalDemandsData!$C$2:$C$127 = 'To Code In Python'!W$108) * (totalDemandsData!$D$1:$H$1 = 'To Code In Python'!$B$2) * totalDemandsData!$D$2:$H$127), IF(AND(OR(W51 = "BN", W51 = "D", W51 = "C"), OR(W50="W",W50="AN")),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49" s="4">
        <f t="array" ref="X149">IF(OR(X51="W",X51="AN"), SUMPRODUCT((totalDemandsData!$A$2:$A$127 = "Normal or Better Demands (acre-feet/year)") * (totalDemandsData!$C$2:$C$127 = 'To Code In Python'!X$108) * (totalDemandsData!$D$1:$H$1 = 'To Code In Python'!$B$2) * totalDemandsData!$D$2:$H$127), IF(AND(OR(X51 = "BN", X51 = "D", X51 = "C"), OR(X50="W",X50="AN")),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49" s="4">
        <f t="array" ref="Y149">IF(OR(Y51="W",Y51="AN"), SUMPRODUCT((totalDemandsData!$A$2:$A$127 = "Normal or Better Demands (acre-feet/year)") * (totalDemandsData!$C$2:$C$127 = 'To Code In Python'!Y$108) * (totalDemandsData!$D$1:$H$1 = 'To Code In Python'!$B$2) * totalDemandsData!$D$2:$H$127), IF(AND(OR(Y51 = "BN", Y51 = "D", Y51 = "C"), OR(Y50="W",Y50="AN")),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49" s="4">
        <f t="array" ref="Z149">IF(OR(Z51="W",Z51="AN"), SUMPRODUCT((totalDemandsData!$A$2:$A$127 = "Normal or Better Demands (acre-feet/year)") * (totalDemandsData!$C$2:$C$127 = 'To Code In Python'!Z$108) * (totalDemandsData!$D$1:$H$1 = 'To Code In Python'!$B$2) * totalDemandsData!$D$2:$H$127), IF(AND(OR(Z51 = "BN", Z51 = "D", Z51 = "C"), OR(Z50="W",Z50="AN")),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49" s="4">
        <f t="array" ref="AA149">IF(OR(AA51="W",AA51="AN"), SUMPRODUCT((totalDemandsData!$A$2:$A$127 = "Normal or Better Demands (acre-feet/year)") * (totalDemandsData!$C$2:$C$127 = 'To Code In Python'!AA$108) * (totalDemandsData!$D$1:$H$1 = 'To Code In Python'!$B$2) * totalDemandsData!$D$2:$H$127), IF(AND(OR(AA51 = "BN", AA51 = "D", AA51 = "C"), OR(AA50="W",AA50="AN")),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49" s="4">
        <f t="array" ref="AB149">IF(OR(AB51="W",AB51="AN"), SUMPRODUCT((totalDemandsData!$A$2:$A$127 = "Normal or Better Demands (acre-feet/year)") * (totalDemandsData!$C$2:$C$127 = 'To Code In Python'!AB$108) * (totalDemandsData!$D$1:$H$1 = 'To Code In Python'!$B$2) * totalDemandsData!$D$2:$H$127), IF(AND(OR(AB51 = "BN", AB51 = "D", AB51 = "C"), OR(AB50="W",AB50="AN")),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49" s="4">
        <f t="array" ref="AC149">IF(OR(AC51="W",AC51="AN"), SUMPRODUCT((totalDemandsData!$A$2:$A$127 = "Normal or Better Demands (acre-feet/year)") * (totalDemandsData!$C$2:$C$127 = 'To Code In Python'!AC$108) * (totalDemandsData!$D$1:$H$1 = 'To Code In Python'!$B$2) * totalDemandsData!$D$2:$H$127), IF(AND(OR(AC51 = "BN", AC51 = "D", AC51 = "C"), OR(AC50="W",AC50="AN")),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49" s="4">
        <f t="array" ref="AD149">IF(OR(AD51="W",AD51="AN"), SUMPRODUCT((totalDemandsData!$A$2:$A$127 = "Normal or Better Demands (acre-feet/year)") * (totalDemandsData!$C$2:$C$127 = 'To Code In Python'!AD$108) * (totalDemandsData!$D$1:$H$1 = 'To Code In Python'!$B$2) * totalDemandsData!$D$2:$H$127), IF(AND(OR(AD51 = "BN", AD51 = "D", AD51 = "C"), OR(AD50="W",AD50="AN")),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49" s="4">
        <f t="array" ref="AE149">IF(OR(AE51="W",AE51="AN"), SUMPRODUCT((totalDemandsData!$A$2:$A$127 = "Normal or Better Demands (acre-feet/year)") * (totalDemandsData!$C$2:$C$127 = 'To Code In Python'!AE$108) * (totalDemandsData!$D$1:$H$1 = 'To Code In Python'!$B$2) * totalDemandsData!$D$2:$H$127), IF(AND(OR(AE51 = "BN", AE51 = "D", AE51 = "C"), OR(AE50="W",AE50="AN")),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49" s="4">
        <f t="array" ref="AF149">IF(OR(AF51="W",AF51="AN"), SUMPRODUCT((totalDemandsData!$A$2:$A$127 = "Normal or Better Demands (acre-feet/year)") * (totalDemandsData!$C$2:$C$127 = 'To Code In Python'!AF$108) * (totalDemandsData!$D$1:$H$1 = 'To Code In Python'!$B$2) * totalDemandsData!$D$2:$H$127), IF(AND(OR(AF51 = "BN", AF51 = "D", AF51 = "C"), OR(AF50="W",AF50="AN")),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49" s="4">
        <f t="array" ref="AG149">IF(OR(AG51="W",AG51="AN"), SUMPRODUCT((totalDemandsData!$A$2:$A$127 = "Normal or Better Demands (acre-feet/year)") * (totalDemandsData!$C$2:$C$127 = 'To Code In Python'!AG$108) * (totalDemandsData!$D$1:$H$1 = 'To Code In Python'!$B$2) * totalDemandsData!$D$2:$H$127), IF(AND(OR(AG51 = "BN", AG51 = "D", AG51 = "C"), OR(AG50="W",AG50="AN")),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49" s="4">
        <f t="array" ref="AH149">IF(OR(AH51="W",AH51="AN"), SUMPRODUCT((totalDemandsData!$A$2:$A$127 = "Normal or Better Demands (acre-feet/year)") * (totalDemandsData!$C$2:$C$127 = 'To Code In Python'!AH$108) * (totalDemandsData!$D$1:$H$1 = 'To Code In Python'!$B$2) * totalDemandsData!$D$2:$H$127), IF(AND(OR(AH51 = "BN", AH51 = "D", AH51 = "C"), OR(AH50="W",AH50="AN")),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49" s="4">
        <f t="array" ref="AI149">IF(OR(AI51="W",AI51="AN"), SUMPRODUCT((totalDemandsData!$A$2:$A$127 = "Normal or Better Demands (acre-feet/year)") * (totalDemandsData!$C$2:$C$127 = 'To Code In Python'!AI$108) * (totalDemandsData!$D$1:$H$1 = 'To Code In Python'!$B$2) * totalDemandsData!$D$2:$H$127), IF(AND(OR(AI51 = "BN", AI51 = "D", AI51 = "C"), OR(AI50="W",AI50="AN")),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49" s="4">
        <f t="array" ref="AJ149">IF(OR(AJ51="W",AJ51="AN"), SUMPRODUCT((totalDemandsData!$A$2:$A$127 = "Normal or Better Demands (acre-feet/year)") * (totalDemandsData!$C$2:$C$127 = 'To Code In Python'!AJ$108) * (totalDemandsData!$D$1:$H$1 = 'To Code In Python'!$B$2) * totalDemandsData!$D$2:$H$127), IF(AND(OR(AJ51 = "BN", AJ51 = "D", AJ51 = "C"), OR(AJ50="W",AJ50="AN")),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49" s="4">
        <f t="array" ref="AK149">IF(OR(AK51="W",AK51="AN"), SUMPRODUCT((totalDemandsData!$A$2:$A$127 = "Normal or Better Demands (acre-feet/year)") * (totalDemandsData!$C$2:$C$127 = 'To Code In Python'!AK$108) * (totalDemandsData!$D$1:$H$1 = 'To Code In Python'!$B$2) * totalDemandsData!$D$2:$H$127), IF(AND(OR(AK51 = "BN", AK51 = "D", AK51 = "C"), OR(AK50="W",AK50="AN")),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49" s="4">
        <f t="array" ref="AL149">IF(OR(AL51="W",AL51="AN"), SUMPRODUCT((totalDemandsData!$A$2:$A$127 = "Normal or Better Demands (acre-feet/year)") * (totalDemandsData!$C$2:$C$127 = 'To Code In Python'!AL$108) * (totalDemandsData!$D$1:$H$1 = 'To Code In Python'!$B$2) * totalDemandsData!$D$2:$H$127), IF(AND(OR(AL51 = "BN", AL51 = "D", AL51 = "C"), OR(AL50="W",AL50="AN")),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49" s="4">
        <f t="array" ref="AM149">IF(OR(AM51="W",AM51="AN"), SUMPRODUCT((totalDemandsData!$A$2:$A$127 = "Normal or Better Demands (acre-feet/year)") * (totalDemandsData!$C$2:$C$127 = 'To Code In Python'!AM$108) * (totalDemandsData!$D$1:$H$1 = 'To Code In Python'!$B$2) * totalDemandsData!$D$2:$H$127), IF(AND(OR(AM51 = "BN", AM51 = "D", AM51 = "C"), OR(AM50="W",AM50="AN")),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49" s="4">
        <f t="array" ref="AN149">IF(OR(AN51="W",AN51="AN"), SUMPRODUCT((totalDemandsData!$A$2:$A$127 = "Normal or Better Demands (acre-feet/year)") * (totalDemandsData!$C$2:$C$127 = 'To Code In Python'!AN$108) * (totalDemandsData!$D$1:$H$1 = 'To Code In Python'!$B$2) * totalDemandsData!$D$2:$H$127), IF(AND(OR(AN51 = "BN", AN51 = "D", AN51 = "C"), OR(AN50="W",AN50="AN")),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49" s="4">
        <f t="array" ref="AO149">IF(OR(AO51="W",AO51="AN"), SUMPRODUCT((totalDemandsData!$A$2:$A$127 = "Normal or Better Demands (acre-feet/year)") * (totalDemandsData!$C$2:$C$127 = 'To Code In Python'!AO$108) * (totalDemandsData!$D$1:$H$1 = 'To Code In Python'!$B$2) * totalDemandsData!$D$2:$H$127), IF(AND(OR(AO51 = "BN", AO51 = "D", AO51 = "C"), OR(AO50="W",AO50="AN")),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49" s="4">
        <f t="array" ref="AP149">IF(OR(AP51="W",AP51="AN"), SUMPRODUCT((totalDemandsData!$A$2:$A$127 = "Normal or Better Demands (acre-feet/year)") * (totalDemandsData!$C$2:$C$127 = 'To Code In Python'!AP$108) * (totalDemandsData!$D$1:$H$1 = 'To Code In Python'!$B$2) * totalDemandsData!$D$2:$H$127), IF(AND(OR(AP51 = "BN", AP51 = "D", AP51 = "C"), OR(AP50="W",AP50="AN")),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49" s="4">
        <f t="array" ref="AQ149">IF(OR(AQ51="W",AQ51="AN"), SUMPRODUCT((totalDemandsData!$A$2:$A$127 = "Normal or Better Demands (acre-feet/year)") * (totalDemandsData!$C$2:$C$127 = 'To Code In Python'!AQ$108) * (totalDemandsData!$D$1:$H$1 = 'To Code In Python'!$B$2) * totalDemandsData!$D$2:$H$127), IF(AND(OR(AQ51 = "BN", AQ51 = "D", AQ51 = "C"), OR(AQ50="W",AQ50="AN")),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50" spans="1:43" hidden="1" outlineLevel="1" x14ac:dyDescent="0.35">
      <c r="A150" s="2">
        <v>1963</v>
      </c>
      <c r="B150" s="4">
        <f t="array" ref="B150">IF(OR(B52="W",B52="AN"), SUMPRODUCT((totalDemandsData!$A$2:$A$127 = "Normal or Better Demands (acre-feet/year)") * (totalDemandsData!$C$2:$C$127 = 'To Code In Python'!B$108) * (totalDemandsData!$D$1:$H$1 = 'To Code In Python'!$B$2) * totalDemandsData!$D$2:$H$127), IF(AND(OR(B52 = "BN", B52 = "D", B52 = "C"), OR(B51="W",B51="AN")),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0" s="4">
        <f t="array" ref="C150">IF(OR(C52="W",C52="AN"), SUMPRODUCT((totalDemandsData!$A$2:$A$127 = "Normal or Better Demands (acre-feet/year)") * (totalDemandsData!$C$2:$C$127 = 'To Code In Python'!C$108) * (totalDemandsData!$D$1:$H$1 = 'To Code In Python'!$B$2) * totalDemandsData!$D$2:$H$127), IF(AND(OR(C52 = "BN", C52 = "D", C52 = "C"), OR(C51="W",C51="AN")),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0" s="4">
        <f t="array" ref="D150">IF(OR(D52="W",D52="AN"), SUMPRODUCT((totalDemandsData!$A$2:$A$127 = "Normal or Better Demands (acre-feet/year)") * (totalDemandsData!$C$2:$C$127 = 'To Code In Python'!D$108) * (totalDemandsData!$D$1:$H$1 = 'To Code In Python'!$B$2) * totalDemandsData!$D$2:$H$127), IF(AND(OR(D52 = "BN", D52 = "D", D52 = "C"), OR(D51="W",D51="AN")),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0" s="4">
        <f t="array" ref="E150">IF(OR(E52="W",E52="AN"), SUMPRODUCT((totalDemandsData!$A$2:$A$127 = "Normal or Better Demands (acre-feet/year)") * (totalDemandsData!$C$2:$C$127 = 'To Code In Python'!E$108) * (totalDemandsData!$D$1:$H$1 = 'To Code In Python'!$B$2) * totalDemandsData!$D$2:$H$127), IF(AND(OR(E52 = "BN", E52 = "D", E52 = "C"), OR(E51="W",E51="AN")),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0" s="4">
        <f t="array" ref="F150">IF(OR(F52="W",F52="AN"), SUMPRODUCT((totalDemandsData!$A$2:$A$127 = "Normal or Better Demands (acre-feet/year)") * (totalDemandsData!$C$2:$C$127 = 'To Code In Python'!F$108) * (totalDemandsData!$D$1:$H$1 = 'To Code In Python'!$B$2) * totalDemandsData!$D$2:$H$127), IF(AND(OR(F52 = "BN", F52 = "D", F52 = "C"), OR(F51="W",F51="AN")),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0" s="4">
        <f t="array" ref="G150">IF(OR(G52="W",G52="AN"), SUMPRODUCT((totalDemandsData!$A$2:$A$127 = "Normal or Better Demands (acre-feet/year)") * (totalDemandsData!$C$2:$C$127 = 'To Code In Python'!G$108) * (totalDemandsData!$D$1:$H$1 = 'To Code In Python'!$B$2) * totalDemandsData!$D$2:$H$127), IF(AND(OR(G52 = "BN", G52 = "D", G52 = "C"), OR(G51="W",G51="AN")),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0" s="4">
        <f t="array" ref="H150">IF(OR(H52="W",H52="AN"), SUMPRODUCT((totalDemandsData!$A$2:$A$127 = "Normal or Better Demands (acre-feet/year)") * (totalDemandsData!$C$2:$C$127 = 'To Code In Python'!H$108) * (totalDemandsData!$D$1:$H$1 = 'To Code In Python'!$B$2) * totalDemandsData!$D$2:$H$127), IF(AND(OR(H52 = "BN", H52 = "D", H52 = "C"), OR(H51="W",H51="AN")),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0" s="4">
        <f t="array" ref="I150">IF(OR(I52="W",I52="AN"), SUMPRODUCT((totalDemandsData!$A$2:$A$127 = "Normal or Better Demands (acre-feet/year)") * (totalDemandsData!$C$2:$C$127 = 'To Code In Python'!I$108) * (totalDemandsData!$D$1:$H$1 = 'To Code In Python'!$B$2) * totalDemandsData!$D$2:$H$127), IF(AND(OR(I52 = "BN", I52 = "D", I52 = "C"), OR(I51="W",I51="AN")),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0" s="4">
        <f t="array" ref="J150">IF(OR(J52="W",J52="AN"), SUMPRODUCT((totalDemandsData!$A$2:$A$127 = "Normal or Better Demands (acre-feet/year)") * (totalDemandsData!$C$2:$C$127 = 'To Code In Python'!J$108) * (totalDemandsData!$D$1:$H$1 = 'To Code In Python'!$B$2) * totalDemandsData!$D$2:$H$127), IF(AND(OR(J52 = "BN", J52 = "D", J52 = "C"), OR(J51="W",J51="AN")),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0" s="4">
        <f t="array" ref="K150">IF(OR(K52="W",K52="AN"), SUMPRODUCT((totalDemandsData!$A$2:$A$127 = "Normal or Better Demands (acre-feet/year)") * (totalDemandsData!$C$2:$C$127 = 'To Code In Python'!K$108) * (totalDemandsData!$D$1:$H$1 = 'To Code In Python'!$B$2) * totalDemandsData!$D$2:$H$127), IF(AND(OR(K52 = "BN", K52 = "D", K52 = "C"), OR(K51="W",K51="AN")),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0" s="4">
        <f t="array" ref="L150">IF(OR(L52="W",L52="AN"), SUMPRODUCT((totalDemandsData!$A$2:$A$127 = "Normal or Better Demands (acre-feet/year)") * (totalDemandsData!$C$2:$C$127 = 'To Code In Python'!L$108) * (totalDemandsData!$D$1:$H$1 = 'To Code In Python'!$B$2) * totalDemandsData!$D$2:$H$127), IF(AND(OR(L52 = "BN", L52 = "D", L52 = "C"), OR(L51="W",L51="AN")),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0" s="4">
        <f t="array" ref="M150">IF(OR(M52="W",M52="AN"), SUMPRODUCT((totalDemandsData!$A$2:$A$127 = "Normal or Better Demands (acre-feet/year)") * (totalDemandsData!$C$2:$C$127 = 'To Code In Python'!M$108) * (totalDemandsData!$D$1:$H$1 = 'To Code In Python'!$B$2) * totalDemandsData!$D$2:$H$127), IF(AND(OR(M52 = "BN", M52 = "D", M52 = "C"), OR(M51="W",M51="AN")),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0" s="4">
        <f t="array" ref="N150">IF(OR(N52="W",N52="AN"), SUMPRODUCT((totalDemandsData!$A$2:$A$127 = "Normal or Better Demands (acre-feet/year)") * (totalDemandsData!$C$2:$C$127 = 'To Code In Python'!N$108) * (totalDemandsData!$D$1:$H$1 = 'To Code In Python'!$B$2) * totalDemandsData!$D$2:$H$127), IF(AND(OR(N52 = "BN", N52 = "D", N52 = "C"), OR(N51="W",N51="AN")),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0" s="4">
        <f t="array" ref="O150">IF(OR(O52="W",O52="AN"), SUMPRODUCT((totalDemandsData!$A$2:$A$127 = "Normal or Better Demands (acre-feet/year)") * (totalDemandsData!$C$2:$C$127 = 'To Code In Python'!O$108) * (totalDemandsData!$D$1:$H$1 = 'To Code In Python'!$B$2) * totalDemandsData!$D$2:$H$127), IF(AND(OR(O52 = "BN", O52 = "D", O52 = "C"), OR(O51="W",O51="AN")),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0" s="4">
        <f t="array" ref="P150">IF(OR(P52="W",P52="AN"), SUMPRODUCT((totalDemandsData!$A$2:$A$127 = "Normal or Better Demands (acre-feet/year)") * (totalDemandsData!$C$2:$C$127 = 'To Code In Python'!P$108) * (totalDemandsData!$D$1:$H$1 = 'To Code In Python'!$B$2) * totalDemandsData!$D$2:$H$127), IF(AND(OR(P52 = "BN", P52 = "D", P52 = "C"), OR(P51="W",P51="AN")),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0" s="4">
        <f t="array" ref="Q150">IF(OR(Q52="W",Q52="AN"), SUMPRODUCT((totalDemandsData!$A$2:$A$127 = "Normal or Better Demands (acre-feet/year)") * (totalDemandsData!$C$2:$C$127 = 'To Code In Python'!Q$108) * (totalDemandsData!$D$1:$H$1 = 'To Code In Python'!$B$2) * totalDemandsData!$D$2:$H$127), IF(AND(OR(Q52 = "BN", Q52 = "D", Q52 = "C"), OR(Q51="W",Q51="AN")),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0" s="4">
        <f t="array" ref="R150">IF(OR(R52="W",R52="AN"), SUMPRODUCT((totalDemandsData!$A$2:$A$127 = "Normal or Better Demands (acre-feet/year)") * (totalDemandsData!$C$2:$C$127 = 'To Code In Python'!R$108) * (totalDemandsData!$D$1:$H$1 = 'To Code In Python'!$B$2) * totalDemandsData!$D$2:$H$127), IF(AND(OR(R52 = "BN", R52 = "D", R52 = "C"), OR(R51="W",R51="AN")),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0" s="4">
        <f t="array" ref="S150">IF(OR(S52="W",S52="AN"), SUMPRODUCT((totalDemandsData!$A$2:$A$127 = "Normal or Better Demands (acre-feet/year)") * (totalDemandsData!$C$2:$C$127 = 'To Code In Python'!S$108) * (totalDemandsData!$D$1:$H$1 = 'To Code In Python'!$B$2) * totalDemandsData!$D$2:$H$127), IF(AND(OR(S52 = "BN", S52 = "D", S52 = "C"), OR(S51="W",S51="AN")),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0" s="4">
        <f t="array" ref="T150">IF(OR(T52="W",T52="AN"), SUMPRODUCT((totalDemandsData!$A$2:$A$127 = "Normal or Better Demands (acre-feet/year)") * (totalDemandsData!$C$2:$C$127 = 'To Code In Python'!T$108) * (totalDemandsData!$D$1:$H$1 = 'To Code In Python'!$B$2) * totalDemandsData!$D$2:$H$127), IF(AND(OR(T52 = "BN", T52 = "D", T52 = "C"), OR(T51="W",T51="AN")),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0" s="4">
        <f t="array" ref="U150">IF(OR(U52="W",U52="AN"), SUMPRODUCT((totalDemandsData!$A$2:$A$127 = "Normal or Better Demands (acre-feet/year)") * (totalDemandsData!$C$2:$C$127 = 'To Code In Python'!U$108) * (totalDemandsData!$D$1:$H$1 = 'To Code In Python'!$B$2) * totalDemandsData!$D$2:$H$127), IF(AND(OR(U52 = "BN", U52 = "D", U52 = "C"), OR(U51="W",U51="AN")),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0" s="4">
        <f t="array" ref="V150">IF(OR(V52="W",V52="AN"), SUMPRODUCT((totalDemandsData!$A$2:$A$127 = "Normal or Better Demands (acre-feet/year)") * (totalDemandsData!$C$2:$C$127 = 'To Code In Python'!V$108) * (totalDemandsData!$D$1:$H$1 = 'To Code In Python'!$B$2) * totalDemandsData!$D$2:$H$127), IF(AND(OR(V52 = "BN", V52 = "D", V52 = "C"), OR(V51="W",V51="AN")),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0" s="4">
        <f t="array" ref="W150">IF(OR(W52="W",W52="AN"), SUMPRODUCT((totalDemandsData!$A$2:$A$127 = "Normal or Better Demands (acre-feet/year)") * (totalDemandsData!$C$2:$C$127 = 'To Code In Python'!W$108) * (totalDemandsData!$D$1:$H$1 = 'To Code In Python'!$B$2) * totalDemandsData!$D$2:$H$127), IF(AND(OR(W52 = "BN", W52 = "D", W52 = "C"), OR(W51="W",W51="AN")),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0" s="4">
        <f t="array" ref="X150">IF(OR(X52="W",X52="AN"), SUMPRODUCT((totalDemandsData!$A$2:$A$127 = "Normal or Better Demands (acre-feet/year)") * (totalDemandsData!$C$2:$C$127 = 'To Code In Python'!X$108) * (totalDemandsData!$D$1:$H$1 = 'To Code In Python'!$B$2) * totalDemandsData!$D$2:$H$127), IF(AND(OR(X52 = "BN", X52 = "D", X52 = "C"), OR(X51="W",X51="AN")),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0" s="4">
        <f t="array" ref="Y150">IF(OR(Y52="W",Y52="AN"), SUMPRODUCT((totalDemandsData!$A$2:$A$127 = "Normal or Better Demands (acre-feet/year)") * (totalDemandsData!$C$2:$C$127 = 'To Code In Python'!Y$108) * (totalDemandsData!$D$1:$H$1 = 'To Code In Python'!$B$2) * totalDemandsData!$D$2:$H$127), IF(AND(OR(Y52 = "BN", Y52 = "D", Y52 = "C"), OR(Y51="W",Y51="AN")),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0" s="4">
        <f t="array" ref="Z150">IF(OR(Z52="W",Z52="AN"), SUMPRODUCT((totalDemandsData!$A$2:$A$127 = "Normal or Better Demands (acre-feet/year)") * (totalDemandsData!$C$2:$C$127 = 'To Code In Python'!Z$108) * (totalDemandsData!$D$1:$H$1 = 'To Code In Python'!$B$2) * totalDemandsData!$D$2:$H$127), IF(AND(OR(Z52 = "BN", Z52 = "D", Z52 = "C"), OR(Z51="W",Z51="AN")),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0" s="4">
        <f t="array" ref="AA150">IF(OR(AA52="W",AA52="AN"), SUMPRODUCT((totalDemandsData!$A$2:$A$127 = "Normal or Better Demands (acre-feet/year)") * (totalDemandsData!$C$2:$C$127 = 'To Code In Python'!AA$108) * (totalDemandsData!$D$1:$H$1 = 'To Code In Python'!$B$2) * totalDemandsData!$D$2:$H$127), IF(AND(OR(AA52 = "BN", AA52 = "D", AA52 = "C"), OR(AA51="W",AA51="AN")),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0" s="4">
        <f t="array" ref="AB150">IF(OR(AB52="W",AB52="AN"), SUMPRODUCT((totalDemandsData!$A$2:$A$127 = "Normal or Better Demands (acre-feet/year)") * (totalDemandsData!$C$2:$C$127 = 'To Code In Python'!AB$108) * (totalDemandsData!$D$1:$H$1 = 'To Code In Python'!$B$2) * totalDemandsData!$D$2:$H$127), IF(AND(OR(AB52 = "BN", AB52 = "D", AB52 = "C"), OR(AB51="W",AB51="AN")),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0" s="4">
        <f t="array" ref="AC150">IF(OR(AC52="W",AC52="AN"), SUMPRODUCT((totalDemandsData!$A$2:$A$127 = "Normal or Better Demands (acre-feet/year)") * (totalDemandsData!$C$2:$C$127 = 'To Code In Python'!AC$108) * (totalDemandsData!$D$1:$H$1 = 'To Code In Python'!$B$2) * totalDemandsData!$D$2:$H$127), IF(AND(OR(AC52 = "BN", AC52 = "D", AC52 = "C"), OR(AC51="W",AC51="AN")),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0" s="4">
        <f t="array" ref="AD150">IF(OR(AD52="W",AD52="AN"), SUMPRODUCT((totalDemandsData!$A$2:$A$127 = "Normal or Better Demands (acre-feet/year)") * (totalDemandsData!$C$2:$C$127 = 'To Code In Python'!AD$108) * (totalDemandsData!$D$1:$H$1 = 'To Code In Python'!$B$2) * totalDemandsData!$D$2:$H$127), IF(AND(OR(AD52 = "BN", AD52 = "D", AD52 = "C"), OR(AD51="W",AD51="AN")),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0" s="4">
        <f t="array" ref="AE150">IF(OR(AE52="W",AE52="AN"), SUMPRODUCT((totalDemandsData!$A$2:$A$127 = "Normal or Better Demands (acre-feet/year)") * (totalDemandsData!$C$2:$C$127 = 'To Code In Python'!AE$108) * (totalDemandsData!$D$1:$H$1 = 'To Code In Python'!$B$2) * totalDemandsData!$D$2:$H$127), IF(AND(OR(AE52 = "BN", AE52 = "D", AE52 = "C"), OR(AE51="W",AE51="AN")),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0" s="4">
        <f t="array" ref="AF150">IF(OR(AF52="W",AF52="AN"), SUMPRODUCT((totalDemandsData!$A$2:$A$127 = "Normal or Better Demands (acre-feet/year)") * (totalDemandsData!$C$2:$C$127 = 'To Code In Python'!AF$108) * (totalDemandsData!$D$1:$H$1 = 'To Code In Python'!$B$2) * totalDemandsData!$D$2:$H$127), IF(AND(OR(AF52 = "BN", AF52 = "D", AF52 = "C"), OR(AF51="W",AF51="AN")),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0" s="4">
        <f t="array" ref="AG150">IF(OR(AG52="W",AG52="AN"), SUMPRODUCT((totalDemandsData!$A$2:$A$127 = "Normal or Better Demands (acre-feet/year)") * (totalDemandsData!$C$2:$C$127 = 'To Code In Python'!AG$108) * (totalDemandsData!$D$1:$H$1 = 'To Code In Python'!$B$2) * totalDemandsData!$D$2:$H$127), IF(AND(OR(AG52 = "BN", AG52 = "D", AG52 = "C"), OR(AG51="W",AG51="AN")),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0" s="4">
        <f t="array" ref="AH150">IF(OR(AH52="W",AH52="AN"), SUMPRODUCT((totalDemandsData!$A$2:$A$127 = "Normal or Better Demands (acre-feet/year)") * (totalDemandsData!$C$2:$C$127 = 'To Code In Python'!AH$108) * (totalDemandsData!$D$1:$H$1 = 'To Code In Python'!$B$2) * totalDemandsData!$D$2:$H$127), IF(AND(OR(AH52 = "BN", AH52 = "D", AH52 = "C"), OR(AH51="W",AH51="AN")),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0" s="4">
        <f t="array" ref="AI150">IF(OR(AI52="W",AI52="AN"), SUMPRODUCT((totalDemandsData!$A$2:$A$127 = "Normal or Better Demands (acre-feet/year)") * (totalDemandsData!$C$2:$C$127 = 'To Code In Python'!AI$108) * (totalDemandsData!$D$1:$H$1 = 'To Code In Python'!$B$2) * totalDemandsData!$D$2:$H$127), IF(AND(OR(AI52 = "BN", AI52 = "D", AI52 = "C"), OR(AI51="W",AI51="AN")),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0" s="4">
        <f t="array" ref="AJ150">IF(OR(AJ52="W",AJ52="AN"), SUMPRODUCT((totalDemandsData!$A$2:$A$127 = "Normal or Better Demands (acre-feet/year)") * (totalDemandsData!$C$2:$C$127 = 'To Code In Python'!AJ$108) * (totalDemandsData!$D$1:$H$1 = 'To Code In Python'!$B$2) * totalDemandsData!$D$2:$H$127), IF(AND(OR(AJ52 = "BN", AJ52 = "D", AJ52 = "C"), OR(AJ51="W",AJ51="AN")),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0" s="4">
        <f t="array" ref="AK150">IF(OR(AK52="W",AK52="AN"), SUMPRODUCT((totalDemandsData!$A$2:$A$127 = "Normal or Better Demands (acre-feet/year)") * (totalDemandsData!$C$2:$C$127 = 'To Code In Python'!AK$108) * (totalDemandsData!$D$1:$H$1 = 'To Code In Python'!$B$2) * totalDemandsData!$D$2:$H$127), IF(AND(OR(AK52 = "BN", AK52 = "D", AK52 = "C"), OR(AK51="W",AK51="AN")),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0" s="4">
        <f t="array" ref="AL150">IF(OR(AL52="W",AL52="AN"), SUMPRODUCT((totalDemandsData!$A$2:$A$127 = "Normal or Better Demands (acre-feet/year)") * (totalDemandsData!$C$2:$C$127 = 'To Code In Python'!AL$108) * (totalDemandsData!$D$1:$H$1 = 'To Code In Python'!$B$2) * totalDemandsData!$D$2:$H$127), IF(AND(OR(AL52 = "BN", AL52 = "D", AL52 = "C"), OR(AL51="W",AL51="AN")),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0" s="4">
        <f t="array" ref="AM150">IF(OR(AM52="W",AM52="AN"), SUMPRODUCT((totalDemandsData!$A$2:$A$127 = "Normal or Better Demands (acre-feet/year)") * (totalDemandsData!$C$2:$C$127 = 'To Code In Python'!AM$108) * (totalDemandsData!$D$1:$H$1 = 'To Code In Python'!$B$2) * totalDemandsData!$D$2:$H$127), IF(AND(OR(AM52 = "BN", AM52 = "D", AM52 = "C"), OR(AM51="W",AM51="AN")),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0" s="4">
        <f t="array" ref="AN150">IF(OR(AN52="W",AN52="AN"), SUMPRODUCT((totalDemandsData!$A$2:$A$127 = "Normal or Better Demands (acre-feet/year)") * (totalDemandsData!$C$2:$C$127 = 'To Code In Python'!AN$108) * (totalDemandsData!$D$1:$H$1 = 'To Code In Python'!$B$2) * totalDemandsData!$D$2:$H$127), IF(AND(OR(AN52 = "BN", AN52 = "D", AN52 = "C"), OR(AN51="W",AN51="AN")),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0" s="4">
        <f t="array" ref="AO150">IF(OR(AO52="W",AO52="AN"), SUMPRODUCT((totalDemandsData!$A$2:$A$127 = "Normal or Better Demands (acre-feet/year)") * (totalDemandsData!$C$2:$C$127 = 'To Code In Python'!AO$108) * (totalDemandsData!$D$1:$H$1 = 'To Code In Python'!$B$2) * totalDemandsData!$D$2:$H$127), IF(AND(OR(AO52 = "BN", AO52 = "D", AO52 = "C"), OR(AO51="W",AO51="AN")),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0" s="4">
        <f t="array" ref="AP150">IF(OR(AP52="W",AP52="AN"), SUMPRODUCT((totalDemandsData!$A$2:$A$127 = "Normal or Better Demands (acre-feet/year)") * (totalDemandsData!$C$2:$C$127 = 'To Code In Python'!AP$108) * (totalDemandsData!$D$1:$H$1 = 'To Code In Python'!$B$2) * totalDemandsData!$D$2:$H$127), IF(AND(OR(AP52 = "BN", AP52 = "D", AP52 = "C"), OR(AP51="W",AP51="AN")),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0" s="4">
        <f t="array" ref="AQ150">IF(OR(AQ52="W",AQ52="AN"), SUMPRODUCT((totalDemandsData!$A$2:$A$127 = "Normal or Better Demands (acre-feet/year)") * (totalDemandsData!$C$2:$C$127 = 'To Code In Python'!AQ$108) * (totalDemandsData!$D$1:$H$1 = 'To Code In Python'!$B$2) * totalDemandsData!$D$2:$H$127), IF(AND(OR(AQ52 = "BN", AQ52 = "D", AQ52 = "C"), OR(AQ51="W",AQ51="AN")),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1" spans="1:43" hidden="1" outlineLevel="1" x14ac:dyDescent="0.35">
      <c r="A151" s="2">
        <v>1964</v>
      </c>
      <c r="B151" s="4">
        <f t="array" ref="B151">IF(OR(B53="W",B53="AN"), SUMPRODUCT((totalDemandsData!$A$2:$A$127 = "Normal or Better Demands (acre-feet/year)") * (totalDemandsData!$C$2:$C$127 = 'To Code In Python'!B$108) * (totalDemandsData!$D$1:$H$1 = 'To Code In Python'!$B$2) * totalDemandsData!$D$2:$H$127), IF(AND(OR(B53 = "BN", B53 = "D", B53 = "C"), OR(B52="W",B52="AN")),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1" s="4">
        <f t="array" ref="C151">IF(OR(C53="W",C53="AN"), SUMPRODUCT((totalDemandsData!$A$2:$A$127 = "Normal or Better Demands (acre-feet/year)") * (totalDemandsData!$C$2:$C$127 = 'To Code In Python'!C$108) * (totalDemandsData!$D$1:$H$1 = 'To Code In Python'!$B$2) * totalDemandsData!$D$2:$H$127), IF(AND(OR(C53 = "BN", C53 = "D", C53 = "C"), OR(C52="W",C52="AN")),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1" s="4">
        <f t="array" ref="D151">IF(OR(D53="W",D53="AN"), SUMPRODUCT((totalDemandsData!$A$2:$A$127 = "Normal or Better Demands (acre-feet/year)") * (totalDemandsData!$C$2:$C$127 = 'To Code In Python'!D$108) * (totalDemandsData!$D$1:$H$1 = 'To Code In Python'!$B$2) * totalDemandsData!$D$2:$H$127), IF(AND(OR(D53 = "BN", D53 = "D", D53 = "C"), OR(D52="W",D52="AN")),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1" s="4">
        <f t="array" ref="E151">IF(OR(E53="W",E53="AN"), SUMPRODUCT((totalDemandsData!$A$2:$A$127 = "Normal or Better Demands (acre-feet/year)") * (totalDemandsData!$C$2:$C$127 = 'To Code In Python'!E$108) * (totalDemandsData!$D$1:$H$1 = 'To Code In Python'!$B$2) * totalDemandsData!$D$2:$H$127), IF(AND(OR(E53 = "BN", E53 = "D", E53 = "C"), OR(E52="W",E52="AN")),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1" s="4">
        <f t="array" ref="F151">IF(OR(F53="W",F53="AN"), SUMPRODUCT((totalDemandsData!$A$2:$A$127 = "Normal or Better Demands (acre-feet/year)") * (totalDemandsData!$C$2:$C$127 = 'To Code In Python'!F$108) * (totalDemandsData!$D$1:$H$1 = 'To Code In Python'!$B$2) * totalDemandsData!$D$2:$H$127), IF(AND(OR(F53 = "BN", F53 = "D", F53 = "C"), OR(F52="W",F52="AN")),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1" s="4">
        <f t="array" ref="G151">IF(OR(G53="W",G53="AN"), SUMPRODUCT((totalDemandsData!$A$2:$A$127 = "Normal or Better Demands (acre-feet/year)") * (totalDemandsData!$C$2:$C$127 = 'To Code In Python'!G$108) * (totalDemandsData!$D$1:$H$1 = 'To Code In Python'!$B$2) * totalDemandsData!$D$2:$H$127), IF(AND(OR(G53 = "BN", G53 = "D", G53 = "C"), OR(G52="W",G52="AN")),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1" s="4">
        <f t="array" ref="H151">IF(OR(H53="W",H53="AN"), SUMPRODUCT((totalDemandsData!$A$2:$A$127 = "Normal or Better Demands (acre-feet/year)") * (totalDemandsData!$C$2:$C$127 = 'To Code In Python'!H$108) * (totalDemandsData!$D$1:$H$1 = 'To Code In Python'!$B$2) * totalDemandsData!$D$2:$H$127), IF(AND(OR(H53 = "BN", H53 = "D", H53 = "C"), OR(H52="W",H52="AN")),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1" s="4">
        <f t="array" ref="I151">IF(OR(I53="W",I53="AN"), SUMPRODUCT((totalDemandsData!$A$2:$A$127 = "Normal or Better Demands (acre-feet/year)") * (totalDemandsData!$C$2:$C$127 = 'To Code In Python'!I$108) * (totalDemandsData!$D$1:$H$1 = 'To Code In Python'!$B$2) * totalDemandsData!$D$2:$H$127), IF(AND(OR(I53 = "BN", I53 = "D", I53 = "C"), OR(I52="W",I52="AN")),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1" s="4">
        <f t="array" ref="J151">IF(OR(J53="W",J53="AN"), SUMPRODUCT((totalDemandsData!$A$2:$A$127 = "Normal or Better Demands (acre-feet/year)") * (totalDemandsData!$C$2:$C$127 = 'To Code In Python'!J$108) * (totalDemandsData!$D$1:$H$1 = 'To Code In Python'!$B$2) * totalDemandsData!$D$2:$H$127), IF(AND(OR(J53 = "BN", J53 = "D", J53 = "C"), OR(J52="W",J52="AN")),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1" s="4">
        <f t="array" ref="K151">IF(OR(K53="W",K53="AN"), SUMPRODUCT((totalDemandsData!$A$2:$A$127 = "Normal or Better Demands (acre-feet/year)") * (totalDemandsData!$C$2:$C$127 = 'To Code In Python'!K$108) * (totalDemandsData!$D$1:$H$1 = 'To Code In Python'!$B$2) * totalDemandsData!$D$2:$H$127), IF(AND(OR(K53 = "BN", K53 = "D", K53 = "C"), OR(K52="W",K52="AN")),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1" s="4">
        <f t="array" ref="L151">IF(OR(L53="W",L53="AN"), SUMPRODUCT((totalDemandsData!$A$2:$A$127 = "Normal or Better Demands (acre-feet/year)") * (totalDemandsData!$C$2:$C$127 = 'To Code In Python'!L$108) * (totalDemandsData!$D$1:$H$1 = 'To Code In Python'!$B$2) * totalDemandsData!$D$2:$H$127), IF(AND(OR(L53 = "BN", L53 = "D", L53 = "C"), OR(L52="W",L52="AN")),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1" s="4">
        <f t="array" ref="M151">IF(OR(M53="W",M53="AN"), SUMPRODUCT((totalDemandsData!$A$2:$A$127 = "Normal or Better Demands (acre-feet/year)") * (totalDemandsData!$C$2:$C$127 = 'To Code In Python'!M$108) * (totalDemandsData!$D$1:$H$1 = 'To Code In Python'!$B$2) * totalDemandsData!$D$2:$H$127), IF(AND(OR(M53 = "BN", M53 = "D", M53 = "C"), OR(M52="W",M52="AN")),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1" s="4">
        <f t="array" ref="N151">IF(OR(N53="W",N53="AN"), SUMPRODUCT((totalDemandsData!$A$2:$A$127 = "Normal or Better Demands (acre-feet/year)") * (totalDemandsData!$C$2:$C$127 = 'To Code In Python'!N$108) * (totalDemandsData!$D$1:$H$1 = 'To Code In Python'!$B$2) * totalDemandsData!$D$2:$H$127), IF(AND(OR(N53 = "BN", N53 = "D", N53 = "C"), OR(N52="W",N52="AN")),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1" s="4">
        <f t="array" ref="O151">IF(OR(O53="W",O53="AN"), SUMPRODUCT((totalDemandsData!$A$2:$A$127 = "Normal or Better Demands (acre-feet/year)") * (totalDemandsData!$C$2:$C$127 = 'To Code In Python'!O$108) * (totalDemandsData!$D$1:$H$1 = 'To Code In Python'!$B$2) * totalDemandsData!$D$2:$H$127), IF(AND(OR(O53 = "BN", O53 = "D", O53 = "C"), OR(O52="W",O52="AN")),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1" s="4">
        <f t="array" ref="P151">IF(OR(P53="W",P53="AN"), SUMPRODUCT((totalDemandsData!$A$2:$A$127 = "Normal or Better Demands (acre-feet/year)") * (totalDemandsData!$C$2:$C$127 = 'To Code In Python'!P$108) * (totalDemandsData!$D$1:$H$1 = 'To Code In Python'!$B$2) * totalDemandsData!$D$2:$H$127), IF(AND(OR(P53 = "BN", P53 = "D", P53 = "C"), OR(P52="W",P52="AN")),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1" s="4">
        <f t="array" ref="Q151">IF(OR(Q53="W",Q53="AN"), SUMPRODUCT((totalDemandsData!$A$2:$A$127 = "Normal or Better Demands (acre-feet/year)") * (totalDemandsData!$C$2:$C$127 = 'To Code In Python'!Q$108) * (totalDemandsData!$D$1:$H$1 = 'To Code In Python'!$B$2) * totalDemandsData!$D$2:$H$127), IF(AND(OR(Q53 = "BN", Q53 = "D", Q53 = "C"), OR(Q52="W",Q52="AN")),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1" s="4">
        <f t="array" ref="R151">IF(OR(R53="W",R53="AN"), SUMPRODUCT((totalDemandsData!$A$2:$A$127 = "Normal or Better Demands (acre-feet/year)") * (totalDemandsData!$C$2:$C$127 = 'To Code In Python'!R$108) * (totalDemandsData!$D$1:$H$1 = 'To Code In Python'!$B$2) * totalDemandsData!$D$2:$H$127), IF(AND(OR(R53 = "BN", R53 = "D", R53 = "C"), OR(R52="W",R52="AN")),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1" s="4">
        <f t="array" ref="S151">IF(OR(S53="W",S53="AN"), SUMPRODUCT((totalDemandsData!$A$2:$A$127 = "Normal or Better Demands (acre-feet/year)") * (totalDemandsData!$C$2:$C$127 = 'To Code In Python'!S$108) * (totalDemandsData!$D$1:$H$1 = 'To Code In Python'!$B$2) * totalDemandsData!$D$2:$H$127), IF(AND(OR(S53 = "BN", S53 = "D", S53 = "C"), OR(S52="W",S52="AN")),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1" s="4">
        <f t="array" ref="T151">IF(OR(T53="W",T53="AN"), SUMPRODUCT((totalDemandsData!$A$2:$A$127 = "Normal or Better Demands (acre-feet/year)") * (totalDemandsData!$C$2:$C$127 = 'To Code In Python'!T$108) * (totalDemandsData!$D$1:$H$1 = 'To Code In Python'!$B$2) * totalDemandsData!$D$2:$H$127), IF(AND(OR(T53 = "BN", T53 = "D", T53 = "C"), OR(T52="W",T52="AN")),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1" s="4">
        <f t="array" ref="U151">IF(OR(U53="W",U53="AN"), SUMPRODUCT((totalDemandsData!$A$2:$A$127 = "Normal or Better Demands (acre-feet/year)") * (totalDemandsData!$C$2:$C$127 = 'To Code In Python'!U$108) * (totalDemandsData!$D$1:$H$1 = 'To Code In Python'!$B$2) * totalDemandsData!$D$2:$H$127), IF(AND(OR(U53 = "BN", U53 = "D", U53 = "C"), OR(U52="W",U52="AN")),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1" s="4">
        <f t="array" ref="V151">IF(OR(V53="W",V53="AN"), SUMPRODUCT((totalDemandsData!$A$2:$A$127 = "Normal or Better Demands (acre-feet/year)") * (totalDemandsData!$C$2:$C$127 = 'To Code In Python'!V$108) * (totalDemandsData!$D$1:$H$1 = 'To Code In Python'!$B$2) * totalDemandsData!$D$2:$H$127), IF(AND(OR(V53 = "BN", V53 = "D", V53 = "C"), OR(V52="W",V52="AN")),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1" s="4">
        <f t="array" ref="W151">IF(OR(W53="W",W53="AN"), SUMPRODUCT((totalDemandsData!$A$2:$A$127 = "Normal or Better Demands (acre-feet/year)") * (totalDemandsData!$C$2:$C$127 = 'To Code In Python'!W$108) * (totalDemandsData!$D$1:$H$1 = 'To Code In Python'!$B$2) * totalDemandsData!$D$2:$H$127), IF(AND(OR(W53 = "BN", W53 = "D", W53 = "C"), OR(W52="W",W52="AN")),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1" s="4">
        <f t="array" ref="X151">IF(OR(X53="W",X53="AN"), SUMPRODUCT((totalDemandsData!$A$2:$A$127 = "Normal or Better Demands (acre-feet/year)") * (totalDemandsData!$C$2:$C$127 = 'To Code In Python'!X$108) * (totalDemandsData!$D$1:$H$1 = 'To Code In Python'!$B$2) * totalDemandsData!$D$2:$H$127), IF(AND(OR(X53 = "BN", X53 = "D", X53 = "C"), OR(X52="W",X52="AN")),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1" s="4">
        <f t="array" ref="Y151">IF(OR(Y53="W",Y53="AN"), SUMPRODUCT((totalDemandsData!$A$2:$A$127 = "Normal or Better Demands (acre-feet/year)") * (totalDemandsData!$C$2:$C$127 = 'To Code In Python'!Y$108) * (totalDemandsData!$D$1:$H$1 = 'To Code In Python'!$B$2) * totalDemandsData!$D$2:$H$127), IF(AND(OR(Y53 = "BN", Y53 = "D", Y53 = "C"), OR(Y52="W",Y52="AN")),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1" s="4">
        <f t="array" ref="Z151">IF(OR(Z53="W",Z53="AN"), SUMPRODUCT((totalDemandsData!$A$2:$A$127 = "Normal or Better Demands (acre-feet/year)") * (totalDemandsData!$C$2:$C$127 = 'To Code In Python'!Z$108) * (totalDemandsData!$D$1:$H$1 = 'To Code In Python'!$B$2) * totalDemandsData!$D$2:$H$127), IF(AND(OR(Z53 = "BN", Z53 = "D", Z53 = "C"), OR(Z52="W",Z52="AN")),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1" s="4">
        <f t="array" ref="AA151">IF(OR(AA53="W",AA53="AN"), SUMPRODUCT((totalDemandsData!$A$2:$A$127 = "Normal or Better Demands (acre-feet/year)") * (totalDemandsData!$C$2:$C$127 = 'To Code In Python'!AA$108) * (totalDemandsData!$D$1:$H$1 = 'To Code In Python'!$B$2) * totalDemandsData!$D$2:$H$127), IF(AND(OR(AA53 = "BN", AA53 = "D", AA53 = "C"), OR(AA52="W",AA52="AN")),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1" s="4">
        <f t="array" ref="AB151">IF(OR(AB53="W",AB53="AN"), SUMPRODUCT((totalDemandsData!$A$2:$A$127 = "Normal or Better Demands (acre-feet/year)") * (totalDemandsData!$C$2:$C$127 = 'To Code In Python'!AB$108) * (totalDemandsData!$D$1:$H$1 = 'To Code In Python'!$B$2) * totalDemandsData!$D$2:$H$127), IF(AND(OR(AB53 = "BN", AB53 = "D", AB53 = "C"), OR(AB52="W",AB52="AN")),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1" s="4">
        <f t="array" ref="AC151">IF(OR(AC53="W",AC53="AN"), SUMPRODUCT((totalDemandsData!$A$2:$A$127 = "Normal or Better Demands (acre-feet/year)") * (totalDemandsData!$C$2:$C$127 = 'To Code In Python'!AC$108) * (totalDemandsData!$D$1:$H$1 = 'To Code In Python'!$B$2) * totalDemandsData!$D$2:$H$127), IF(AND(OR(AC53 = "BN", AC53 = "D", AC53 = "C"), OR(AC52="W",AC52="AN")),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1" s="4">
        <f t="array" ref="AD151">IF(OR(AD53="W",AD53="AN"), SUMPRODUCT((totalDemandsData!$A$2:$A$127 = "Normal or Better Demands (acre-feet/year)") * (totalDemandsData!$C$2:$C$127 = 'To Code In Python'!AD$108) * (totalDemandsData!$D$1:$H$1 = 'To Code In Python'!$B$2) * totalDemandsData!$D$2:$H$127), IF(AND(OR(AD53 = "BN", AD53 = "D", AD53 = "C"), OR(AD52="W",AD52="AN")),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1" s="4">
        <f t="array" ref="AE151">IF(OR(AE53="W",AE53="AN"), SUMPRODUCT((totalDemandsData!$A$2:$A$127 = "Normal or Better Demands (acre-feet/year)") * (totalDemandsData!$C$2:$C$127 = 'To Code In Python'!AE$108) * (totalDemandsData!$D$1:$H$1 = 'To Code In Python'!$B$2) * totalDemandsData!$D$2:$H$127), IF(AND(OR(AE53 = "BN", AE53 = "D", AE53 = "C"), OR(AE52="W",AE52="AN")),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1" s="4">
        <f t="array" ref="AF151">IF(OR(AF53="W",AF53="AN"), SUMPRODUCT((totalDemandsData!$A$2:$A$127 = "Normal or Better Demands (acre-feet/year)") * (totalDemandsData!$C$2:$C$127 = 'To Code In Python'!AF$108) * (totalDemandsData!$D$1:$H$1 = 'To Code In Python'!$B$2) * totalDemandsData!$D$2:$H$127), IF(AND(OR(AF53 = "BN", AF53 = "D", AF53 = "C"), OR(AF52="W",AF52="AN")),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1" s="4">
        <f t="array" ref="AG151">IF(OR(AG53="W",AG53="AN"), SUMPRODUCT((totalDemandsData!$A$2:$A$127 = "Normal or Better Demands (acre-feet/year)") * (totalDemandsData!$C$2:$C$127 = 'To Code In Python'!AG$108) * (totalDemandsData!$D$1:$H$1 = 'To Code In Python'!$B$2) * totalDemandsData!$D$2:$H$127), IF(AND(OR(AG53 = "BN", AG53 = "D", AG53 = "C"), OR(AG52="W",AG52="AN")),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1" s="4">
        <f t="array" ref="AH151">IF(OR(AH53="W",AH53="AN"), SUMPRODUCT((totalDemandsData!$A$2:$A$127 = "Normal or Better Demands (acre-feet/year)") * (totalDemandsData!$C$2:$C$127 = 'To Code In Python'!AH$108) * (totalDemandsData!$D$1:$H$1 = 'To Code In Python'!$B$2) * totalDemandsData!$D$2:$H$127), IF(AND(OR(AH53 = "BN", AH53 = "D", AH53 = "C"), OR(AH52="W",AH52="AN")),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1" s="4">
        <f t="array" ref="AI151">IF(OR(AI53="W",AI53="AN"), SUMPRODUCT((totalDemandsData!$A$2:$A$127 = "Normal or Better Demands (acre-feet/year)") * (totalDemandsData!$C$2:$C$127 = 'To Code In Python'!AI$108) * (totalDemandsData!$D$1:$H$1 = 'To Code In Python'!$B$2) * totalDemandsData!$D$2:$H$127), IF(AND(OR(AI53 = "BN", AI53 = "D", AI53 = "C"), OR(AI52="W",AI52="AN")),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1" s="4">
        <f t="array" ref="AJ151">IF(OR(AJ53="W",AJ53="AN"), SUMPRODUCT((totalDemandsData!$A$2:$A$127 = "Normal or Better Demands (acre-feet/year)") * (totalDemandsData!$C$2:$C$127 = 'To Code In Python'!AJ$108) * (totalDemandsData!$D$1:$H$1 = 'To Code In Python'!$B$2) * totalDemandsData!$D$2:$H$127), IF(AND(OR(AJ53 = "BN", AJ53 = "D", AJ53 = "C"), OR(AJ52="W",AJ52="AN")),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1" s="4">
        <f t="array" ref="AK151">IF(OR(AK53="W",AK53="AN"), SUMPRODUCT((totalDemandsData!$A$2:$A$127 = "Normal or Better Demands (acre-feet/year)") * (totalDemandsData!$C$2:$C$127 = 'To Code In Python'!AK$108) * (totalDemandsData!$D$1:$H$1 = 'To Code In Python'!$B$2) * totalDemandsData!$D$2:$H$127), IF(AND(OR(AK53 = "BN", AK53 = "D", AK53 = "C"), OR(AK52="W",AK52="AN")),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1" s="4">
        <f t="array" ref="AL151">IF(OR(AL53="W",AL53="AN"), SUMPRODUCT((totalDemandsData!$A$2:$A$127 = "Normal or Better Demands (acre-feet/year)") * (totalDemandsData!$C$2:$C$127 = 'To Code In Python'!AL$108) * (totalDemandsData!$D$1:$H$1 = 'To Code In Python'!$B$2) * totalDemandsData!$D$2:$H$127), IF(AND(OR(AL53 = "BN", AL53 = "D", AL53 = "C"), OR(AL52="W",AL52="AN")),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1" s="4">
        <f t="array" ref="AM151">IF(OR(AM53="W",AM53="AN"), SUMPRODUCT((totalDemandsData!$A$2:$A$127 = "Normal or Better Demands (acre-feet/year)") * (totalDemandsData!$C$2:$C$127 = 'To Code In Python'!AM$108) * (totalDemandsData!$D$1:$H$1 = 'To Code In Python'!$B$2) * totalDemandsData!$D$2:$H$127), IF(AND(OR(AM53 = "BN", AM53 = "D", AM53 = "C"), OR(AM52="W",AM52="AN")),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1" s="4">
        <f t="array" ref="AN151">IF(OR(AN53="W",AN53="AN"), SUMPRODUCT((totalDemandsData!$A$2:$A$127 = "Normal or Better Demands (acre-feet/year)") * (totalDemandsData!$C$2:$C$127 = 'To Code In Python'!AN$108) * (totalDemandsData!$D$1:$H$1 = 'To Code In Python'!$B$2) * totalDemandsData!$D$2:$H$127), IF(AND(OR(AN53 = "BN", AN53 = "D", AN53 = "C"), OR(AN52="W",AN52="AN")),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1" s="4">
        <f t="array" ref="AO151">IF(OR(AO53="W",AO53="AN"), SUMPRODUCT((totalDemandsData!$A$2:$A$127 = "Normal or Better Demands (acre-feet/year)") * (totalDemandsData!$C$2:$C$127 = 'To Code In Python'!AO$108) * (totalDemandsData!$D$1:$H$1 = 'To Code In Python'!$B$2) * totalDemandsData!$D$2:$H$127), IF(AND(OR(AO53 = "BN", AO53 = "D", AO53 = "C"), OR(AO52="W",AO52="AN")),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1" s="4">
        <f t="array" ref="AP151">IF(OR(AP53="W",AP53="AN"), SUMPRODUCT((totalDemandsData!$A$2:$A$127 = "Normal or Better Demands (acre-feet/year)") * (totalDemandsData!$C$2:$C$127 = 'To Code In Python'!AP$108) * (totalDemandsData!$D$1:$H$1 = 'To Code In Python'!$B$2) * totalDemandsData!$D$2:$H$127), IF(AND(OR(AP53 = "BN", AP53 = "D", AP53 = "C"), OR(AP52="W",AP52="AN")),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1" s="4">
        <f t="array" ref="AQ151">IF(OR(AQ53="W",AQ53="AN"), SUMPRODUCT((totalDemandsData!$A$2:$A$127 = "Normal or Better Demands (acre-feet/year)") * (totalDemandsData!$C$2:$C$127 = 'To Code In Python'!AQ$108) * (totalDemandsData!$D$1:$H$1 = 'To Code In Python'!$B$2) * totalDemandsData!$D$2:$H$127), IF(AND(OR(AQ53 = "BN", AQ53 = "D", AQ53 = "C"), OR(AQ52="W",AQ52="AN")),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2" spans="1:43" hidden="1" outlineLevel="1" x14ac:dyDescent="0.35">
      <c r="A152" s="2">
        <v>1965</v>
      </c>
      <c r="B152" s="4">
        <f t="array" ref="B152">IF(OR(B54="W",B54="AN"), SUMPRODUCT((totalDemandsData!$A$2:$A$127 = "Normal or Better Demands (acre-feet/year)") * (totalDemandsData!$C$2:$C$127 = 'To Code In Python'!B$108) * (totalDemandsData!$D$1:$H$1 = 'To Code In Python'!$B$2) * totalDemandsData!$D$2:$H$127), IF(AND(OR(B54 = "BN", B54 = "D", B54 = "C"), OR(B53="W",B53="AN")),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2" s="4">
        <f t="array" ref="C152">IF(OR(C54="W",C54="AN"), SUMPRODUCT((totalDemandsData!$A$2:$A$127 = "Normal or Better Demands (acre-feet/year)") * (totalDemandsData!$C$2:$C$127 = 'To Code In Python'!C$108) * (totalDemandsData!$D$1:$H$1 = 'To Code In Python'!$B$2) * totalDemandsData!$D$2:$H$127), IF(AND(OR(C54 = "BN", C54 = "D", C54 = "C"), OR(C53="W",C53="AN")),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2" s="4">
        <f t="array" ref="D152">IF(OR(D54="W",D54="AN"), SUMPRODUCT((totalDemandsData!$A$2:$A$127 = "Normal or Better Demands (acre-feet/year)") * (totalDemandsData!$C$2:$C$127 = 'To Code In Python'!D$108) * (totalDemandsData!$D$1:$H$1 = 'To Code In Python'!$B$2) * totalDemandsData!$D$2:$H$127), IF(AND(OR(D54 = "BN", D54 = "D", D54 = "C"), OR(D53="W",D53="AN")),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2" s="4">
        <f t="array" ref="E152">IF(OR(E54="W",E54="AN"), SUMPRODUCT((totalDemandsData!$A$2:$A$127 = "Normal or Better Demands (acre-feet/year)") * (totalDemandsData!$C$2:$C$127 = 'To Code In Python'!E$108) * (totalDemandsData!$D$1:$H$1 = 'To Code In Python'!$B$2) * totalDemandsData!$D$2:$H$127), IF(AND(OR(E54 = "BN", E54 = "D", E54 = "C"), OR(E53="W",E53="AN")),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2" s="4">
        <f t="array" ref="F152">IF(OR(F54="W",F54="AN"), SUMPRODUCT((totalDemandsData!$A$2:$A$127 = "Normal or Better Demands (acre-feet/year)") * (totalDemandsData!$C$2:$C$127 = 'To Code In Python'!F$108) * (totalDemandsData!$D$1:$H$1 = 'To Code In Python'!$B$2) * totalDemandsData!$D$2:$H$127), IF(AND(OR(F54 = "BN", F54 = "D", F54 = "C"), OR(F53="W",F53="AN")),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2" s="4">
        <f t="array" ref="G152">IF(OR(G54="W",G54="AN"), SUMPRODUCT((totalDemandsData!$A$2:$A$127 = "Normal or Better Demands (acre-feet/year)") * (totalDemandsData!$C$2:$C$127 = 'To Code In Python'!G$108) * (totalDemandsData!$D$1:$H$1 = 'To Code In Python'!$B$2) * totalDemandsData!$D$2:$H$127), IF(AND(OR(G54 = "BN", G54 = "D", G54 = "C"), OR(G53="W",G53="AN")),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2" s="4">
        <f t="array" ref="H152">IF(OR(H54="W",H54="AN"), SUMPRODUCT((totalDemandsData!$A$2:$A$127 = "Normal or Better Demands (acre-feet/year)") * (totalDemandsData!$C$2:$C$127 = 'To Code In Python'!H$108) * (totalDemandsData!$D$1:$H$1 = 'To Code In Python'!$B$2) * totalDemandsData!$D$2:$H$127), IF(AND(OR(H54 = "BN", H54 = "D", H54 = "C"), OR(H53="W",H53="AN")),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2" s="4">
        <f t="array" ref="I152">IF(OR(I54="W",I54="AN"), SUMPRODUCT((totalDemandsData!$A$2:$A$127 = "Normal or Better Demands (acre-feet/year)") * (totalDemandsData!$C$2:$C$127 = 'To Code In Python'!I$108) * (totalDemandsData!$D$1:$H$1 = 'To Code In Python'!$B$2) * totalDemandsData!$D$2:$H$127), IF(AND(OR(I54 = "BN", I54 = "D", I54 = "C"), OR(I53="W",I53="AN")),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2" s="4">
        <f t="array" ref="J152">IF(OR(J54="W",J54="AN"), SUMPRODUCT((totalDemandsData!$A$2:$A$127 = "Normal or Better Demands (acre-feet/year)") * (totalDemandsData!$C$2:$C$127 = 'To Code In Python'!J$108) * (totalDemandsData!$D$1:$H$1 = 'To Code In Python'!$B$2) * totalDemandsData!$D$2:$H$127), IF(AND(OR(J54 = "BN", J54 = "D", J54 = "C"), OR(J53="W",J53="AN")),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2" s="4">
        <f t="array" ref="K152">IF(OR(K54="W",K54="AN"), SUMPRODUCT((totalDemandsData!$A$2:$A$127 = "Normal or Better Demands (acre-feet/year)") * (totalDemandsData!$C$2:$C$127 = 'To Code In Python'!K$108) * (totalDemandsData!$D$1:$H$1 = 'To Code In Python'!$B$2) * totalDemandsData!$D$2:$H$127), IF(AND(OR(K54 = "BN", K54 = "D", K54 = "C"), OR(K53="W",K53="AN")),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2" s="4">
        <f t="array" ref="L152">IF(OR(L54="W",L54="AN"), SUMPRODUCT((totalDemandsData!$A$2:$A$127 = "Normal or Better Demands (acre-feet/year)") * (totalDemandsData!$C$2:$C$127 = 'To Code In Python'!L$108) * (totalDemandsData!$D$1:$H$1 = 'To Code In Python'!$B$2) * totalDemandsData!$D$2:$H$127), IF(AND(OR(L54 = "BN", L54 = "D", L54 = "C"), OR(L53="W",L53="AN")),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2" s="4">
        <f t="array" ref="M152">IF(OR(M54="W",M54="AN"), SUMPRODUCT((totalDemandsData!$A$2:$A$127 = "Normal or Better Demands (acre-feet/year)") * (totalDemandsData!$C$2:$C$127 = 'To Code In Python'!M$108) * (totalDemandsData!$D$1:$H$1 = 'To Code In Python'!$B$2) * totalDemandsData!$D$2:$H$127), IF(AND(OR(M54 = "BN", M54 = "D", M54 = "C"), OR(M53="W",M53="AN")),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2" s="4">
        <f t="array" ref="N152">IF(OR(N54="W",N54="AN"), SUMPRODUCT((totalDemandsData!$A$2:$A$127 = "Normal or Better Demands (acre-feet/year)") * (totalDemandsData!$C$2:$C$127 = 'To Code In Python'!N$108) * (totalDemandsData!$D$1:$H$1 = 'To Code In Python'!$B$2) * totalDemandsData!$D$2:$H$127), IF(AND(OR(N54 = "BN", N54 = "D", N54 = "C"), OR(N53="W",N53="AN")),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2" s="4">
        <f t="array" ref="O152">IF(OR(O54="W",O54="AN"), SUMPRODUCT((totalDemandsData!$A$2:$A$127 = "Normal or Better Demands (acre-feet/year)") * (totalDemandsData!$C$2:$C$127 = 'To Code In Python'!O$108) * (totalDemandsData!$D$1:$H$1 = 'To Code In Python'!$B$2) * totalDemandsData!$D$2:$H$127), IF(AND(OR(O54 = "BN", O54 = "D", O54 = "C"), OR(O53="W",O53="AN")),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2" s="4">
        <f t="array" ref="P152">IF(OR(P54="W",P54="AN"), SUMPRODUCT((totalDemandsData!$A$2:$A$127 = "Normal or Better Demands (acre-feet/year)") * (totalDemandsData!$C$2:$C$127 = 'To Code In Python'!P$108) * (totalDemandsData!$D$1:$H$1 = 'To Code In Python'!$B$2) * totalDemandsData!$D$2:$H$127), IF(AND(OR(P54 = "BN", P54 = "D", P54 = "C"), OR(P53="W",P53="AN")),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2" s="4">
        <f t="array" ref="Q152">IF(OR(Q54="W",Q54="AN"), SUMPRODUCT((totalDemandsData!$A$2:$A$127 = "Normal or Better Demands (acre-feet/year)") * (totalDemandsData!$C$2:$C$127 = 'To Code In Python'!Q$108) * (totalDemandsData!$D$1:$H$1 = 'To Code In Python'!$B$2) * totalDemandsData!$D$2:$H$127), IF(AND(OR(Q54 = "BN", Q54 = "D", Q54 = "C"), OR(Q53="W",Q53="AN")),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2" s="4">
        <f t="array" ref="R152">IF(OR(R54="W",R54="AN"), SUMPRODUCT((totalDemandsData!$A$2:$A$127 = "Normal or Better Demands (acre-feet/year)") * (totalDemandsData!$C$2:$C$127 = 'To Code In Python'!R$108) * (totalDemandsData!$D$1:$H$1 = 'To Code In Python'!$B$2) * totalDemandsData!$D$2:$H$127), IF(AND(OR(R54 = "BN", R54 = "D", R54 = "C"), OR(R53="W",R53="AN")),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2" s="4">
        <f t="array" ref="S152">IF(OR(S54="W",S54="AN"), SUMPRODUCT((totalDemandsData!$A$2:$A$127 = "Normal or Better Demands (acre-feet/year)") * (totalDemandsData!$C$2:$C$127 = 'To Code In Python'!S$108) * (totalDemandsData!$D$1:$H$1 = 'To Code In Python'!$B$2) * totalDemandsData!$D$2:$H$127), IF(AND(OR(S54 = "BN", S54 = "D", S54 = "C"), OR(S53="W",S53="AN")),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2" s="4">
        <f t="array" ref="T152">IF(OR(T54="W",T54="AN"), SUMPRODUCT((totalDemandsData!$A$2:$A$127 = "Normal or Better Demands (acre-feet/year)") * (totalDemandsData!$C$2:$C$127 = 'To Code In Python'!T$108) * (totalDemandsData!$D$1:$H$1 = 'To Code In Python'!$B$2) * totalDemandsData!$D$2:$H$127), IF(AND(OR(T54 = "BN", T54 = "D", T54 = "C"), OR(T53="W",T53="AN")),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2" s="4">
        <f t="array" ref="U152">IF(OR(U54="W",U54="AN"), SUMPRODUCT((totalDemandsData!$A$2:$A$127 = "Normal or Better Demands (acre-feet/year)") * (totalDemandsData!$C$2:$C$127 = 'To Code In Python'!U$108) * (totalDemandsData!$D$1:$H$1 = 'To Code In Python'!$B$2) * totalDemandsData!$D$2:$H$127), IF(AND(OR(U54 = "BN", U54 = "D", U54 = "C"), OR(U53="W",U53="AN")),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2" s="4">
        <f t="array" ref="V152">IF(OR(V54="W",V54="AN"), SUMPRODUCT((totalDemandsData!$A$2:$A$127 = "Normal or Better Demands (acre-feet/year)") * (totalDemandsData!$C$2:$C$127 = 'To Code In Python'!V$108) * (totalDemandsData!$D$1:$H$1 = 'To Code In Python'!$B$2) * totalDemandsData!$D$2:$H$127), IF(AND(OR(V54 = "BN", V54 = "D", V54 = "C"), OR(V53="W",V53="AN")),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2" s="4">
        <f t="array" ref="W152">IF(OR(W54="W",W54="AN"), SUMPRODUCT((totalDemandsData!$A$2:$A$127 = "Normal or Better Demands (acre-feet/year)") * (totalDemandsData!$C$2:$C$127 = 'To Code In Python'!W$108) * (totalDemandsData!$D$1:$H$1 = 'To Code In Python'!$B$2) * totalDemandsData!$D$2:$H$127), IF(AND(OR(W54 = "BN", W54 = "D", W54 = "C"), OR(W53="W",W53="AN")),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2" s="4">
        <f t="array" ref="X152">IF(OR(X54="W",X54="AN"), SUMPRODUCT((totalDemandsData!$A$2:$A$127 = "Normal or Better Demands (acre-feet/year)") * (totalDemandsData!$C$2:$C$127 = 'To Code In Python'!X$108) * (totalDemandsData!$D$1:$H$1 = 'To Code In Python'!$B$2) * totalDemandsData!$D$2:$H$127), IF(AND(OR(X54 = "BN", X54 = "D", X54 = "C"), OR(X53="W",X53="AN")),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2" s="4">
        <f t="array" ref="Y152">IF(OR(Y54="W",Y54="AN"), SUMPRODUCT((totalDemandsData!$A$2:$A$127 = "Normal or Better Demands (acre-feet/year)") * (totalDemandsData!$C$2:$C$127 = 'To Code In Python'!Y$108) * (totalDemandsData!$D$1:$H$1 = 'To Code In Python'!$B$2) * totalDemandsData!$D$2:$H$127), IF(AND(OR(Y54 = "BN", Y54 = "D", Y54 = "C"), OR(Y53="W",Y53="AN")),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2" s="4">
        <f t="array" ref="Z152">IF(OR(Z54="W",Z54="AN"), SUMPRODUCT((totalDemandsData!$A$2:$A$127 = "Normal or Better Demands (acre-feet/year)") * (totalDemandsData!$C$2:$C$127 = 'To Code In Python'!Z$108) * (totalDemandsData!$D$1:$H$1 = 'To Code In Python'!$B$2) * totalDemandsData!$D$2:$H$127), IF(AND(OR(Z54 = "BN", Z54 = "D", Z54 = "C"), OR(Z53="W",Z53="AN")),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2" s="4">
        <f t="array" ref="AA152">IF(OR(AA54="W",AA54="AN"), SUMPRODUCT((totalDemandsData!$A$2:$A$127 = "Normal or Better Demands (acre-feet/year)") * (totalDemandsData!$C$2:$C$127 = 'To Code In Python'!AA$108) * (totalDemandsData!$D$1:$H$1 = 'To Code In Python'!$B$2) * totalDemandsData!$D$2:$H$127), IF(AND(OR(AA54 = "BN", AA54 = "D", AA54 = "C"), OR(AA53="W",AA53="AN")),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2" s="4">
        <f t="array" ref="AB152">IF(OR(AB54="W",AB54="AN"), SUMPRODUCT((totalDemandsData!$A$2:$A$127 = "Normal or Better Demands (acre-feet/year)") * (totalDemandsData!$C$2:$C$127 = 'To Code In Python'!AB$108) * (totalDemandsData!$D$1:$H$1 = 'To Code In Python'!$B$2) * totalDemandsData!$D$2:$H$127), IF(AND(OR(AB54 = "BN", AB54 = "D", AB54 = "C"), OR(AB53="W",AB53="AN")),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2" s="4">
        <f t="array" ref="AC152">IF(OR(AC54="W",AC54="AN"), SUMPRODUCT((totalDemandsData!$A$2:$A$127 = "Normal or Better Demands (acre-feet/year)") * (totalDemandsData!$C$2:$C$127 = 'To Code In Python'!AC$108) * (totalDemandsData!$D$1:$H$1 = 'To Code In Python'!$B$2) * totalDemandsData!$D$2:$H$127), IF(AND(OR(AC54 = "BN", AC54 = "D", AC54 = "C"), OR(AC53="W",AC53="AN")),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2" s="4">
        <f t="array" ref="AD152">IF(OR(AD54="W",AD54="AN"), SUMPRODUCT((totalDemandsData!$A$2:$A$127 = "Normal or Better Demands (acre-feet/year)") * (totalDemandsData!$C$2:$C$127 = 'To Code In Python'!AD$108) * (totalDemandsData!$D$1:$H$1 = 'To Code In Python'!$B$2) * totalDemandsData!$D$2:$H$127), IF(AND(OR(AD54 = "BN", AD54 = "D", AD54 = "C"), OR(AD53="W",AD53="AN")),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2" s="4">
        <f t="array" ref="AE152">IF(OR(AE54="W",AE54="AN"), SUMPRODUCT((totalDemandsData!$A$2:$A$127 = "Normal or Better Demands (acre-feet/year)") * (totalDemandsData!$C$2:$C$127 = 'To Code In Python'!AE$108) * (totalDemandsData!$D$1:$H$1 = 'To Code In Python'!$B$2) * totalDemandsData!$D$2:$H$127), IF(AND(OR(AE54 = "BN", AE54 = "D", AE54 = "C"), OR(AE53="W",AE53="AN")),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2" s="4">
        <f t="array" ref="AF152">IF(OR(AF54="W",AF54="AN"), SUMPRODUCT((totalDemandsData!$A$2:$A$127 = "Normal or Better Demands (acre-feet/year)") * (totalDemandsData!$C$2:$C$127 = 'To Code In Python'!AF$108) * (totalDemandsData!$D$1:$H$1 = 'To Code In Python'!$B$2) * totalDemandsData!$D$2:$H$127), IF(AND(OR(AF54 = "BN", AF54 = "D", AF54 = "C"), OR(AF53="W",AF53="AN")),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2" s="4">
        <f t="array" ref="AG152">IF(OR(AG54="W",AG54="AN"), SUMPRODUCT((totalDemandsData!$A$2:$A$127 = "Normal or Better Demands (acre-feet/year)") * (totalDemandsData!$C$2:$C$127 = 'To Code In Python'!AG$108) * (totalDemandsData!$D$1:$H$1 = 'To Code In Python'!$B$2) * totalDemandsData!$D$2:$H$127), IF(AND(OR(AG54 = "BN", AG54 = "D", AG54 = "C"), OR(AG53="W",AG53="AN")),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2" s="4">
        <f t="array" ref="AH152">IF(OR(AH54="W",AH54="AN"), SUMPRODUCT((totalDemandsData!$A$2:$A$127 = "Normal or Better Demands (acre-feet/year)") * (totalDemandsData!$C$2:$C$127 = 'To Code In Python'!AH$108) * (totalDemandsData!$D$1:$H$1 = 'To Code In Python'!$B$2) * totalDemandsData!$D$2:$H$127), IF(AND(OR(AH54 = "BN", AH54 = "D", AH54 = "C"), OR(AH53="W",AH53="AN")),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2" s="4">
        <f t="array" ref="AI152">IF(OR(AI54="W",AI54="AN"), SUMPRODUCT((totalDemandsData!$A$2:$A$127 = "Normal or Better Demands (acre-feet/year)") * (totalDemandsData!$C$2:$C$127 = 'To Code In Python'!AI$108) * (totalDemandsData!$D$1:$H$1 = 'To Code In Python'!$B$2) * totalDemandsData!$D$2:$H$127), IF(AND(OR(AI54 = "BN", AI54 = "D", AI54 = "C"), OR(AI53="W",AI53="AN")),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2" s="4">
        <f t="array" ref="AJ152">IF(OR(AJ54="W",AJ54="AN"), SUMPRODUCT((totalDemandsData!$A$2:$A$127 = "Normal or Better Demands (acre-feet/year)") * (totalDemandsData!$C$2:$C$127 = 'To Code In Python'!AJ$108) * (totalDemandsData!$D$1:$H$1 = 'To Code In Python'!$B$2) * totalDemandsData!$D$2:$H$127), IF(AND(OR(AJ54 = "BN", AJ54 = "D", AJ54 = "C"), OR(AJ53="W",AJ53="AN")),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2" s="4">
        <f t="array" ref="AK152">IF(OR(AK54="W",AK54="AN"), SUMPRODUCT((totalDemandsData!$A$2:$A$127 = "Normal or Better Demands (acre-feet/year)") * (totalDemandsData!$C$2:$C$127 = 'To Code In Python'!AK$108) * (totalDemandsData!$D$1:$H$1 = 'To Code In Python'!$B$2) * totalDemandsData!$D$2:$H$127), IF(AND(OR(AK54 = "BN", AK54 = "D", AK54 = "C"), OR(AK53="W",AK53="AN")),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2" s="4">
        <f t="array" ref="AL152">IF(OR(AL54="W",AL54="AN"), SUMPRODUCT((totalDemandsData!$A$2:$A$127 = "Normal or Better Demands (acre-feet/year)") * (totalDemandsData!$C$2:$C$127 = 'To Code In Python'!AL$108) * (totalDemandsData!$D$1:$H$1 = 'To Code In Python'!$B$2) * totalDemandsData!$D$2:$H$127), IF(AND(OR(AL54 = "BN", AL54 = "D", AL54 = "C"), OR(AL53="W",AL53="AN")),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2" s="4">
        <f t="array" ref="AM152">IF(OR(AM54="W",AM54="AN"), SUMPRODUCT((totalDemandsData!$A$2:$A$127 = "Normal or Better Demands (acre-feet/year)") * (totalDemandsData!$C$2:$C$127 = 'To Code In Python'!AM$108) * (totalDemandsData!$D$1:$H$1 = 'To Code In Python'!$B$2) * totalDemandsData!$D$2:$H$127), IF(AND(OR(AM54 = "BN", AM54 = "D", AM54 = "C"), OR(AM53="W",AM53="AN")),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2" s="4">
        <f t="array" ref="AN152">IF(OR(AN54="W",AN54="AN"), SUMPRODUCT((totalDemandsData!$A$2:$A$127 = "Normal or Better Demands (acre-feet/year)") * (totalDemandsData!$C$2:$C$127 = 'To Code In Python'!AN$108) * (totalDemandsData!$D$1:$H$1 = 'To Code In Python'!$B$2) * totalDemandsData!$D$2:$H$127), IF(AND(OR(AN54 = "BN", AN54 = "D", AN54 = "C"), OR(AN53="W",AN53="AN")),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2" s="4">
        <f t="array" ref="AO152">IF(OR(AO54="W",AO54="AN"), SUMPRODUCT((totalDemandsData!$A$2:$A$127 = "Normal or Better Demands (acre-feet/year)") * (totalDemandsData!$C$2:$C$127 = 'To Code In Python'!AO$108) * (totalDemandsData!$D$1:$H$1 = 'To Code In Python'!$B$2) * totalDemandsData!$D$2:$H$127), IF(AND(OR(AO54 = "BN", AO54 = "D", AO54 = "C"), OR(AO53="W",AO53="AN")),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2" s="4">
        <f t="array" ref="AP152">IF(OR(AP54="W",AP54="AN"), SUMPRODUCT((totalDemandsData!$A$2:$A$127 = "Normal or Better Demands (acre-feet/year)") * (totalDemandsData!$C$2:$C$127 = 'To Code In Python'!AP$108) * (totalDemandsData!$D$1:$H$1 = 'To Code In Python'!$B$2) * totalDemandsData!$D$2:$H$127), IF(AND(OR(AP54 = "BN", AP54 = "D", AP54 = "C"), OR(AP53="W",AP53="AN")),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2" s="4">
        <f t="array" ref="AQ152">IF(OR(AQ54="W",AQ54="AN"), SUMPRODUCT((totalDemandsData!$A$2:$A$127 = "Normal or Better Demands (acre-feet/year)") * (totalDemandsData!$C$2:$C$127 = 'To Code In Python'!AQ$108) * (totalDemandsData!$D$1:$H$1 = 'To Code In Python'!$B$2) * totalDemandsData!$D$2:$H$127), IF(AND(OR(AQ54 = "BN", AQ54 = "D", AQ54 = "C"), OR(AQ53="W",AQ53="AN")),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3" spans="1:43" hidden="1" outlineLevel="1" x14ac:dyDescent="0.35">
      <c r="A153" s="2">
        <v>1966</v>
      </c>
      <c r="B153" s="4">
        <f t="array" ref="B153">IF(OR(B55="W",B55="AN"), SUMPRODUCT((totalDemandsData!$A$2:$A$127 = "Normal or Better Demands (acre-feet/year)") * (totalDemandsData!$C$2:$C$127 = 'To Code In Python'!B$108) * (totalDemandsData!$D$1:$H$1 = 'To Code In Python'!$B$2) * totalDemandsData!$D$2:$H$127), IF(AND(OR(B55 = "BN", B55 = "D", B55 = "C"), OR(B54="W",B54="AN")),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3" s="4">
        <f t="array" ref="C153">IF(OR(C55="W",C55="AN"), SUMPRODUCT((totalDemandsData!$A$2:$A$127 = "Normal or Better Demands (acre-feet/year)") * (totalDemandsData!$C$2:$C$127 = 'To Code In Python'!C$108) * (totalDemandsData!$D$1:$H$1 = 'To Code In Python'!$B$2) * totalDemandsData!$D$2:$H$127), IF(AND(OR(C55 = "BN", C55 = "D", C55 = "C"), OR(C54="W",C54="AN")),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3" s="4">
        <f t="array" ref="D153">IF(OR(D55="W",D55="AN"), SUMPRODUCT((totalDemandsData!$A$2:$A$127 = "Normal or Better Demands (acre-feet/year)") * (totalDemandsData!$C$2:$C$127 = 'To Code In Python'!D$108) * (totalDemandsData!$D$1:$H$1 = 'To Code In Python'!$B$2) * totalDemandsData!$D$2:$H$127), IF(AND(OR(D55 = "BN", D55 = "D", D55 = "C"), OR(D54="W",D54="AN")),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3" s="4">
        <f t="array" ref="E153">IF(OR(E55="W",E55="AN"), SUMPRODUCT((totalDemandsData!$A$2:$A$127 = "Normal or Better Demands (acre-feet/year)") * (totalDemandsData!$C$2:$C$127 = 'To Code In Python'!E$108) * (totalDemandsData!$D$1:$H$1 = 'To Code In Python'!$B$2) * totalDemandsData!$D$2:$H$127), IF(AND(OR(E55 = "BN", E55 = "D", E55 = "C"), OR(E54="W",E54="AN")),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3" s="4">
        <f t="array" ref="F153">IF(OR(F55="W",F55="AN"), SUMPRODUCT((totalDemandsData!$A$2:$A$127 = "Normal or Better Demands (acre-feet/year)") * (totalDemandsData!$C$2:$C$127 = 'To Code In Python'!F$108) * (totalDemandsData!$D$1:$H$1 = 'To Code In Python'!$B$2) * totalDemandsData!$D$2:$H$127), IF(AND(OR(F55 = "BN", F55 = "D", F55 = "C"), OR(F54="W",F54="AN")),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3" s="4">
        <f t="array" ref="G153">IF(OR(G55="W",G55="AN"), SUMPRODUCT((totalDemandsData!$A$2:$A$127 = "Normal or Better Demands (acre-feet/year)") * (totalDemandsData!$C$2:$C$127 = 'To Code In Python'!G$108) * (totalDemandsData!$D$1:$H$1 = 'To Code In Python'!$B$2) * totalDemandsData!$D$2:$H$127), IF(AND(OR(G55 = "BN", G55 = "D", G55 = "C"), OR(G54="W",G54="AN")),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3" s="4">
        <f t="array" ref="H153">IF(OR(H55="W",H55="AN"), SUMPRODUCT((totalDemandsData!$A$2:$A$127 = "Normal or Better Demands (acre-feet/year)") * (totalDemandsData!$C$2:$C$127 = 'To Code In Python'!H$108) * (totalDemandsData!$D$1:$H$1 = 'To Code In Python'!$B$2) * totalDemandsData!$D$2:$H$127), IF(AND(OR(H55 = "BN", H55 = "D", H55 = "C"), OR(H54="W",H54="AN")),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3" s="4">
        <f t="array" ref="I153">IF(OR(I55="W",I55="AN"), SUMPRODUCT((totalDemandsData!$A$2:$A$127 = "Normal or Better Demands (acre-feet/year)") * (totalDemandsData!$C$2:$C$127 = 'To Code In Python'!I$108) * (totalDemandsData!$D$1:$H$1 = 'To Code In Python'!$B$2) * totalDemandsData!$D$2:$H$127), IF(AND(OR(I55 = "BN", I55 = "D", I55 = "C"), OR(I54="W",I54="AN")),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3" s="4">
        <f t="array" ref="J153">IF(OR(J55="W",J55="AN"), SUMPRODUCT((totalDemandsData!$A$2:$A$127 = "Normal or Better Demands (acre-feet/year)") * (totalDemandsData!$C$2:$C$127 = 'To Code In Python'!J$108) * (totalDemandsData!$D$1:$H$1 = 'To Code In Python'!$B$2) * totalDemandsData!$D$2:$H$127), IF(AND(OR(J55 = "BN", J55 = "D", J55 = "C"), OR(J54="W",J54="AN")),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3" s="4">
        <f t="array" ref="K153">IF(OR(K55="W",K55="AN"), SUMPRODUCT((totalDemandsData!$A$2:$A$127 = "Normal or Better Demands (acre-feet/year)") * (totalDemandsData!$C$2:$C$127 = 'To Code In Python'!K$108) * (totalDemandsData!$D$1:$H$1 = 'To Code In Python'!$B$2) * totalDemandsData!$D$2:$H$127), IF(AND(OR(K55 = "BN", K55 = "D", K55 = "C"), OR(K54="W",K54="AN")),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3" s="4">
        <f t="array" ref="L153">IF(OR(L55="W",L55="AN"), SUMPRODUCT((totalDemandsData!$A$2:$A$127 = "Normal or Better Demands (acre-feet/year)") * (totalDemandsData!$C$2:$C$127 = 'To Code In Python'!L$108) * (totalDemandsData!$D$1:$H$1 = 'To Code In Python'!$B$2) * totalDemandsData!$D$2:$H$127), IF(AND(OR(L55 = "BN", L55 = "D", L55 = "C"), OR(L54="W",L54="AN")),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3" s="4">
        <f t="array" ref="M153">IF(OR(M55="W",M55="AN"), SUMPRODUCT((totalDemandsData!$A$2:$A$127 = "Normal or Better Demands (acre-feet/year)") * (totalDemandsData!$C$2:$C$127 = 'To Code In Python'!M$108) * (totalDemandsData!$D$1:$H$1 = 'To Code In Python'!$B$2) * totalDemandsData!$D$2:$H$127), IF(AND(OR(M55 = "BN", M55 = "D", M55 = "C"), OR(M54="W",M54="AN")),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3" s="4">
        <f t="array" ref="N153">IF(OR(N55="W",N55="AN"), SUMPRODUCT((totalDemandsData!$A$2:$A$127 = "Normal or Better Demands (acre-feet/year)") * (totalDemandsData!$C$2:$C$127 = 'To Code In Python'!N$108) * (totalDemandsData!$D$1:$H$1 = 'To Code In Python'!$B$2) * totalDemandsData!$D$2:$H$127), IF(AND(OR(N55 = "BN", N55 = "D", N55 = "C"), OR(N54="W",N54="AN")),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3" s="4">
        <f t="array" ref="O153">IF(OR(O55="W",O55="AN"), SUMPRODUCT((totalDemandsData!$A$2:$A$127 = "Normal or Better Demands (acre-feet/year)") * (totalDemandsData!$C$2:$C$127 = 'To Code In Python'!O$108) * (totalDemandsData!$D$1:$H$1 = 'To Code In Python'!$B$2) * totalDemandsData!$D$2:$H$127), IF(AND(OR(O55 = "BN", O55 = "D", O55 = "C"), OR(O54="W",O54="AN")),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3" s="4">
        <f t="array" ref="P153">IF(OR(P55="W",P55="AN"), SUMPRODUCT((totalDemandsData!$A$2:$A$127 = "Normal or Better Demands (acre-feet/year)") * (totalDemandsData!$C$2:$C$127 = 'To Code In Python'!P$108) * (totalDemandsData!$D$1:$H$1 = 'To Code In Python'!$B$2) * totalDemandsData!$D$2:$H$127), IF(AND(OR(P55 = "BN", P55 = "D", P55 = "C"), OR(P54="W",P54="AN")),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3" s="4">
        <f t="array" ref="Q153">IF(OR(Q55="W",Q55="AN"), SUMPRODUCT((totalDemandsData!$A$2:$A$127 = "Normal or Better Demands (acre-feet/year)") * (totalDemandsData!$C$2:$C$127 = 'To Code In Python'!Q$108) * (totalDemandsData!$D$1:$H$1 = 'To Code In Python'!$B$2) * totalDemandsData!$D$2:$H$127), IF(AND(OR(Q55 = "BN", Q55 = "D", Q55 = "C"), OR(Q54="W",Q54="AN")),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3" s="4">
        <f t="array" ref="R153">IF(OR(R55="W",R55="AN"), SUMPRODUCT((totalDemandsData!$A$2:$A$127 = "Normal or Better Demands (acre-feet/year)") * (totalDemandsData!$C$2:$C$127 = 'To Code In Python'!R$108) * (totalDemandsData!$D$1:$H$1 = 'To Code In Python'!$B$2) * totalDemandsData!$D$2:$H$127), IF(AND(OR(R55 = "BN", R55 = "D", R55 = "C"), OR(R54="W",R54="AN")),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3" s="4">
        <f t="array" ref="S153">IF(OR(S55="W",S55="AN"), SUMPRODUCT((totalDemandsData!$A$2:$A$127 = "Normal or Better Demands (acre-feet/year)") * (totalDemandsData!$C$2:$C$127 = 'To Code In Python'!S$108) * (totalDemandsData!$D$1:$H$1 = 'To Code In Python'!$B$2) * totalDemandsData!$D$2:$H$127), IF(AND(OR(S55 = "BN", S55 = "D", S55 = "C"), OR(S54="W",S54="AN")),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3" s="4">
        <f t="array" ref="T153">IF(OR(T55="W",T55="AN"), SUMPRODUCT((totalDemandsData!$A$2:$A$127 = "Normal or Better Demands (acre-feet/year)") * (totalDemandsData!$C$2:$C$127 = 'To Code In Python'!T$108) * (totalDemandsData!$D$1:$H$1 = 'To Code In Python'!$B$2) * totalDemandsData!$D$2:$H$127), IF(AND(OR(T55 = "BN", T55 = "D", T55 = "C"), OR(T54="W",T54="AN")),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3" s="4">
        <f t="array" ref="U153">IF(OR(U55="W",U55="AN"), SUMPRODUCT((totalDemandsData!$A$2:$A$127 = "Normal or Better Demands (acre-feet/year)") * (totalDemandsData!$C$2:$C$127 = 'To Code In Python'!U$108) * (totalDemandsData!$D$1:$H$1 = 'To Code In Python'!$B$2) * totalDemandsData!$D$2:$H$127), IF(AND(OR(U55 = "BN", U55 = "D", U55 = "C"), OR(U54="W",U54="AN")),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3" s="4">
        <f t="array" ref="V153">IF(OR(V55="W",V55="AN"), SUMPRODUCT((totalDemandsData!$A$2:$A$127 = "Normal or Better Demands (acre-feet/year)") * (totalDemandsData!$C$2:$C$127 = 'To Code In Python'!V$108) * (totalDemandsData!$D$1:$H$1 = 'To Code In Python'!$B$2) * totalDemandsData!$D$2:$H$127), IF(AND(OR(V55 = "BN", V55 = "D", V55 = "C"), OR(V54="W",V54="AN")),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3" s="4">
        <f t="array" ref="W153">IF(OR(W55="W",W55="AN"), SUMPRODUCT((totalDemandsData!$A$2:$A$127 = "Normal or Better Demands (acre-feet/year)") * (totalDemandsData!$C$2:$C$127 = 'To Code In Python'!W$108) * (totalDemandsData!$D$1:$H$1 = 'To Code In Python'!$B$2) * totalDemandsData!$D$2:$H$127), IF(AND(OR(W55 = "BN", W55 = "D", W55 = "C"), OR(W54="W",W54="AN")),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3" s="4">
        <f t="array" ref="X153">IF(OR(X55="W",X55="AN"), SUMPRODUCT((totalDemandsData!$A$2:$A$127 = "Normal or Better Demands (acre-feet/year)") * (totalDemandsData!$C$2:$C$127 = 'To Code In Python'!X$108) * (totalDemandsData!$D$1:$H$1 = 'To Code In Python'!$B$2) * totalDemandsData!$D$2:$H$127), IF(AND(OR(X55 = "BN", X55 = "D", X55 = "C"), OR(X54="W",X54="AN")),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3" s="4">
        <f t="array" ref="Y153">IF(OR(Y55="W",Y55="AN"), SUMPRODUCT((totalDemandsData!$A$2:$A$127 = "Normal or Better Demands (acre-feet/year)") * (totalDemandsData!$C$2:$C$127 = 'To Code In Python'!Y$108) * (totalDemandsData!$D$1:$H$1 = 'To Code In Python'!$B$2) * totalDemandsData!$D$2:$H$127), IF(AND(OR(Y55 = "BN", Y55 = "D", Y55 = "C"), OR(Y54="W",Y54="AN")),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3" s="4">
        <f t="array" ref="Z153">IF(OR(Z55="W",Z55="AN"), SUMPRODUCT((totalDemandsData!$A$2:$A$127 = "Normal or Better Demands (acre-feet/year)") * (totalDemandsData!$C$2:$C$127 = 'To Code In Python'!Z$108) * (totalDemandsData!$D$1:$H$1 = 'To Code In Python'!$B$2) * totalDemandsData!$D$2:$H$127), IF(AND(OR(Z55 = "BN", Z55 = "D", Z55 = "C"), OR(Z54="W",Z54="AN")),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3" s="4">
        <f t="array" ref="AA153">IF(OR(AA55="W",AA55="AN"), SUMPRODUCT((totalDemandsData!$A$2:$A$127 = "Normal or Better Demands (acre-feet/year)") * (totalDemandsData!$C$2:$C$127 = 'To Code In Python'!AA$108) * (totalDemandsData!$D$1:$H$1 = 'To Code In Python'!$B$2) * totalDemandsData!$D$2:$H$127), IF(AND(OR(AA55 = "BN", AA55 = "D", AA55 = "C"), OR(AA54="W",AA54="AN")),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3" s="4">
        <f t="array" ref="AB153">IF(OR(AB55="W",AB55="AN"), SUMPRODUCT((totalDemandsData!$A$2:$A$127 = "Normal or Better Demands (acre-feet/year)") * (totalDemandsData!$C$2:$C$127 = 'To Code In Python'!AB$108) * (totalDemandsData!$D$1:$H$1 = 'To Code In Python'!$B$2) * totalDemandsData!$D$2:$H$127), IF(AND(OR(AB55 = "BN", AB55 = "D", AB55 = "C"), OR(AB54="W",AB54="AN")),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3" s="4">
        <f t="array" ref="AC153">IF(OR(AC55="W",AC55="AN"), SUMPRODUCT((totalDemandsData!$A$2:$A$127 = "Normal or Better Demands (acre-feet/year)") * (totalDemandsData!$C$2:$C$127 = 'To Code In Python'!AC$108) * (totalDemandsData!$D$1:$H$1 = 'To Code In Python'!$B$2) * totalDemandsData!$D$2:$H$127), IF(AND(OR(AC55 = "BN", AC55 = "D", AC55 = "C"), OR(AC54="W",AC54="AN")),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3" s="4">
        <f t="array" ref="AD153">IF(OR(AD55="W",AD55="AN"), SUMPRODUCT((totalDemandsData!$A$2:$A$127 = "Normal or Better Demands (acre-feet/year)") * (totalDemandsData!$C$2:$C$127 = 'To Code In Python'!AD$108) * (totalDemandsData!$D$1:$H$1 = 'To Code In Python'!$B$2) * totalDemandsData!$D$2:$H$127), IF(AND(OR(AD55 = "BN", AD55 = "D", AD55 = "C"), OR(AD54="W",AD54="AN")),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3" s="4">
        <f t="array" ref="AE153">IF(OR(AE55="W",AE55="AN"), SUMPRODUCT((totalDemandsData!$A$2:$A$127 = "Normal or Better Demands (acre-feet/year)") * (totalDemandsData!$C$2:$C$127 = 'To Code In Python'!AE$108) * (totalDemandsData!$D$1:$H$1 = 'To Code In Python'!$B$2) * totalDemandsData!$D$2:$H$127), IF(AND(OR(AE55 = "BN", AE55 = "D", AE55 = "C"), OR(AE54="W",AE54="AN")),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3" s="4">
        <f t="array" ref="AF153">IF(OR(AF55="W",AF55="AN"), SUMPRODUCT((totalDemandsData!$A$2:$A$127 = "Normal or Better Demands (acre-feet/year)") * (totalDemandsData!$C$2:$C$127 = 'To Code In Python'!AF$108) * (totalDemandsData!$D$1:$H$1 = 'To Code In Python'!$B$2) * totalDemandsData!$D$2:$H$127), IF(AND(OR(AF55 = "BN", AF55 = "D", AF55 = "C"), OR(AF54="W",AF54="AN")),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3" s="4">
        <f t="array" ref="AG153">IF(OR(AG55="W",AG55="AN"), SUMPRODUCT((totalDemandsData!$A$2:$A$127 = "Normal or Better Demands (acre-feet/year)") * (totalDemandsData!$C$2:$C$127 = 'To Code In Python'!AG$108) * (totalDemandsData!$D$1:$H$1 = 'To Code In Python'!$B$2) * totalDemandsData!$D$2:$H$127), IF(AND(OR(AG55 = "BN", AG55 = "D", AG55 = "C"), OR(AG54="W",AG54="AN")),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3" s="4">
        <f t="array" ref="AH153">IF(OR(AH55="W",AH55="AN"), SUMPRODUCT((totalDemandsData!$A$2:$A$127 = "Normal or Better Demands (acre-feet/year)") * (totalDemandsData!$C$2:$C$127 = 'To Code In Python'!AH$108) * (totalDemandsData!$D$1:$H$1 = 'To Code In Python'!$B$2) * totalDemandsData!$D$2:$H$127), IF(AND(OR(AH55 = "BN", AH55 = "D", AH55 = "C"), OR(AH54="W",AH54="AN")),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3" s="4">
        <f t="array" ref="AI153">IF(OR(AI55="W",AI55="AN"), SUMPRODUCT((totalDemandsData!$A$2:$A$127 = "Normal or Better Demands (acre-feet/year)") * (totalDemandsData!$C$2:$C$127 = 'To Code In Python'!AI$108) * (totalDemandsData!$D$1:$H$1 = 'To Code In Python'!$B$2) * totalDemandsData!$D$2:$H$127), IF(AND(OR(AI55 = "BN", AI55 = "D", AI55 = "C"), OR(AI54="W",AI54="AN")),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3" s="4">
        <f t="array" ref="AJ153">IF(OR(AJ55="W",AJ55="AN"), SUMPRODUCT((totalDemandsData!$A$2:$A$127 = "Normal or Better Demands (acre-feet/year)") * (totalDemandsData!$C$2:$C$127 = 'To Code In Python'!AJ$108) * (totalDemandsData!$D$1:$H$1 = 'To Code In Python'!$B$2) * totalDemandsData!$D$2:$H$127), IF(AND(OR(AJ55 = "BN", AJ55 = "D", AJ55 = "C"), OR(AJ54="W",AJ54="AN")),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3" s="4">
        <f t="array" ref="AK153">IF(OR(AK55="W",AK55="AN"), SUMPRODUCT((totalDemandsData!$A$2:$A$127 = "Normal or Better Demands (acre-feet/year)") * (totalDemandsData!$C$2:$C$127 = 'To Code In Python'!AK$108) * (totalDemandsData!$D$1:$H$1 = 'To Code In Python'!$B$2) * totalDemandsData!$D$2:$H$127), IF(AND(OR(AK55 = "BN", AK55 = "D", AK55 = "C"), OR(AK54="W",AK54="AN")),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3" s="4">
        <f t="array" ref="AL153">IF(OR(AL55="W",AL55="AN"), SUMPRODUCT((totalDemandsData!$A$2:$A$127 = "Normal or Better Demands (acre-feet/year)") * (totalDemandsData!$C$2:$C$127 = 'To Code In Python'!AL$108) * (totalDemandsData!$D$1:$H$1 = 'To Code In Python'!$B$2) * totalDemandsData!$D$2:$H$127), IF(AND(OR(AL55 = "BN", AL55 = "D", AL55 = "C"), OR(AL54="W",AL54="AN")),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3" s="4">
        <f t="array" ref="AM153">IF(OR(AM55="W",AM55="AN"), SUMPRODUCT((totalDemandsData!$A$2:$A$127 = "Normal or Better Demands (acre-feet/year)") * (totalDemandsData!$C$2:$C$127 = 'To Code In Python'!AM$108) * (totalDemandsData!$D$1:$H$1 = 'To Code In Python'!$B$2) * totalDemandsData!$D$2:$H$127), IF(AND(OR(AM55 = "BN", AM55 = "D", AM55 = "C"), OR(AM54="W",AM54="AN")),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3" s="4">
        <f t="array" ref="AN153">IF(OR(AN55="W",AN55="AN"), SUMPRODUCT((totalDemandsData!$A$2:$A$127 = "Normal or Better Demands (acre-feet/year)") * (totalDemandsData!$C$2:$C$127 = 'To Code In Python'!AN$108) * (totalDemandsData!$D$1:$H$1 = 'To Code In Python'!$B$2) * totalDemandsData!$D$2:$H$127), IF(AND(OR(AN55 = "BN", AN55 = "D", AN55 = "C"), OR(AN54="W",AN54="AN")),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3" s="4">
        <f t="array" ref="AO153">IF(OR(AO55="W",AO55="AN"), SUMPRODUCT((totalDemandsData!$A$2:$A$127 = "Normal or Better Demands (acre-feet/year)") * (totalDemandsData!$C$2:$C$127 = 'To Code In Python'!AO$108) * (totalDemandsData!$D$1:$H$1 = 'To Code In Python'!$B$2) * totalDemandsData!$D$2:$H$127), IF(AND(OR(AO55 = "BN", AO55 = "D", AO55 = "C"), OR(AO54="W",AO54="AN")),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3" s="4">
        <f t="array" ref="AP153">IF(OR(AP55="W",AP55="AN"), SUMPRODUCT((totalDemandsData!$A$2:$A$127 = "Normal or Better Demands (acre-feet/year)") * (totalDemandsData!$C$2:$C$127 = 'To Code In Python'!AP$108) * (totalDemandsData!$D$1:$H$1 = 'To Code In Python'!$B$2) * totalDemandsData!$D$2:$H$127), IF(AND(OR(AP55 = "BN", AP55 = "D", AP55 = "C"), OR(AP54="W",AP54="AN")),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3" s="4">
        <f t="array" ref="AQ153">IF(OR(AQ55="W",AQ55="AN"), SUMPRODUCT((totalDemandsData!$A$2:$A$127 = "Normal or Better Demands (acre-feet/year)") * (totalDemandsData!$C$2:$C$127 = 'To Code In Python'!AQ$108) * (totalDemandsData!$D$1:$H$1 = 'To Code In Python'!$B$2) * totalDemandsData!$D$2:$H$127), IF(AND(OR(AQ55 = "BN", AQ55 = "D", AQ55 = "C"), OR(AQ54="W",AQ54="AN")),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4" spans="1:43" hidden="1" outlineLevel="1" x14ac:dyDescent="0.35">
      <c r="A154" s="2">
        <v>1967</v>
      </c>
      <c r="B154" s="4">
        <f t="array" ref="B154">IF(OR(B56="W",B56="AN"), SUMPRODUCT((totalDemandsData!$A$2:$A$127 = "Normal or Better Demands (acre-feet/year)") * (totalDemandsData!$C$2:$C$127 = 'To Code In Python'!B$108) * (totalDemandsData!$D$1:$H$1 = 'To Code In Python'!$B$2) * totalDemandsData!$D$2:$H$127), IF(AND(OR(B56 = "BN", B56 = "D", B56 = "C"), OR(B55="W",B55="AN")),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4" s="4">
        <f t="array" ref="C154">IF(OR(C56="W",C56="AN"), SUMPRODUCT((totalDemandsData!$A$2:$A$127 = "Normal or Better Demands (acre-feet/year)") * (totalDemandsData!$C$2:$C$127 = 'To Code In Python'!C$108) * (totalDemandsData!$D$1:$H$1 = 'To Code In Python'!$B$2) * totalDemandsData!$D$2:$H$127), IF(AND(OR(C56 = "BN", C56 = "D", C56 = "C"), OR(C55="W",C55="AN")),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4" s="4">
        <f t="array" ref="D154">IF(OR(D56="W",D56="AN"), SUMPRODUCT((totalDemandsData!$A$2:$A$127 = "Normal or Better Demands (acre-feet/year)") * (totalDemandsData!$C$2:$C$127 = 'To Code In Python'!D$108) * (totalDemandsData!$D$1:$H$1 = 'To Code In Python'!$B$2) * totalDemandsData!$D$2:$H$127), IF(AND(OR(D56 = "BN", D56 = "D", D56 = "C"), OR(D55="W",D55="AN")),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4" s="4">
        <f t="array" ref="E154">IF(OR(E56="W",E56="AN"), SUMPRODUCT((totalDemandsData!$A$2:$A$127 = "Normal or Better Demands (acre-feet/year)") * (totalDemandsData!$C$2:$C$127 = 'To Code In Python'!E$108) * (totalDemandsData!$D$1:$H$1 = 'To Code In Python'!$B$2) * totalDemandsData!$D$2:$H$127), IF(AND(OR(E56 = "BN", E56 = "D", E56 = "C"), OR(E55="W",E55="AN")),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4" s="4">
        <f t="array" ref="F154">IF(OR(F56="W",F56="AN"), SUMPRODUCT((totalDemandsData!$A$2:$A$127 = "Normal or Better Demands (acre-feet/year)") * (totalDemandsData!$C$2:$C$127 = 'To Code In Python'!F$108) * (totalDemandsData!$D$1:$H$1 = 'To Code In Python'!$B$2) * totalDemandsData!$D$2:$H$127), IF(AND(OR(F56 = "BN", F56 = "D", F56 = "C"), OR(F55="W",F55="AN")),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4" s="4">
        <f t="array" ref="G154">IF(OR(G56="W",G56="AN"), SUMPRODUCT((totalDemandsData!$A$2:$A$127 = "Normal or Better Demands (acre-feet/year)") * (totalDemandsData!$C$2:$C$127 = 'To Code In Python'!G$108) * (totalDemandsData!$D$1:$H$1 = 'To Code In Python'!$B$2) * totalDemandsData!$D$2:$H$127), IF(AND(OR(G56 = "BN", G56 = "D", G56 = "C"), OR(G55="W",G55="AN")),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4" s="4">
        <f t="array" ref="H154">IF(OR(H56="W",H56="AN"), SUMPRODUCT((totalDemandsData!$A$2:$A$127 = "Normal or Better Demands (acre-feet/year)") * (totalDemandsData!$C$2:$C$127 = 'To Code In Python'!H$108) * (totalDemandsData!$D$1:$H$1 = 'To Code In Python'!$B$2) * totalDemandsData!$D$2:$H$127), IF(AND(OR(H56 = "BN", H56 = "D", H56 = "C"), OR(H55="W",H55="AN")),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4" s="4">
        <f t="array" ref="I154">IF(OR(I56="W",I56="AN"), SUMPRODUCT((totalDemandsData!$A$2:$A$127 = "Normal or Better Demands (acre-feet/year)") * (totalDemandsData!$C$2:$C$127 = 'To Code In Python'!I$108) * (totalDemandsData!$D$1:$H$1 = 'To Code In Python'!$B$2) * totalDemandsData!$D$2:$H$127), IF(AND(OR(I56 = "BN", I56 = "D", I56 = "C"), OR(I55="W",I55="AN")),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4" s="4">
        <f t="array" ref="J154">IF(OR(J56="W",J56="AN"), SUMPRODUCT((totalDemandsData!$A$2:$A$127 = "Normal or Better Demands (acre-feet/year)") * (totalDemandsData!$C$2:$C$127 = 'To Code In Python'!J$108) * (totalDemandsData!$D$1:$H$1 = 'To Code In Python'!$B$2) * totalDemandsData!$D$2:$H$127), IF(AND(OR(J56 = "BN", J56 = "D", J56 = "C"), OR(J55="W",J55="AN")),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4" s="4">
        <f t="array" ref="K154">IF(OR(K56="W",K56="AN"), SUMPRODUCT((totalDemandsData!$A$2:$A$127 = "Normal or Better Demands (acre-feet/year)") * (totalDemandsData!$C$2:$C$127 = 'To Code In Python'!K$108) * (totalDemandsData!$D$1:$H$1 = 'To Code In Python'!$B$2) * totalDemandsData!$D$2:$H$127), IF(AND(OR(K56 = "BN", K56 = "D", K56 = "C"), OR(K55="W",K55="AN")),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4" s="4">
        <f t="array" ref="L154">IF(OR(L56="W",L56="AN"), SUMPRODUCT((totalDemandsData!$A$2:$A$127 = "Normal or Better Demands (acre-feet/year)") * (totalDemandsData!$C$2:$C$127 = 'To Code In Python'!L$108) * (totalDemandsData!$D$1:$H$1 = 'To Code In Python'!$B$2) * totalDemandsData!$D$2:$H$127), IF(AND(OR(L56 = "BN", L56 = "D", L56 = "C"), OR(L55="W",L55="AN")),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4" s="4">
        <f t="array" ref="M154">IF(OR(M56="W",M56="AN"), SUMPRODUCT((totalDemandsData!$A$2:$A$127 = "Normal or Better Demands (acre-feet/year)") * (totalDemandsData!$C$2:$C$127 = 'To Code In Python'!M$108) * (totalDemandsData!$D$1:$H$1 = 'To Code In Python'!$B$2) * totalDemandsData!$D$2:$H$127), IF(AND(OR(M56 = "BN", M56 = "D", M56 = "C"), OR(M55="W",M55="AN")),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4" s="4">
        <f t="array" ref="N154">IF(OR(N56="W",N56="AN"), SUMPRODUCT((totalDemandsData!$A$2:$A$127 = "Normal or Better Demands (acre-feet/year)") * (totalDemandsData!$C$2:$C$127 = 'To Code In Python'!N$108) * (totalDemandsData!$D$1:$H$1 = 'To Code In Python'!$B$2) * totalDemandsData!$D$2:$H$127), IF(AND(OR(N56 = "BN", N56 = "D", N56 = "C"), OR(N55="W",N55="AN")),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4" s="4">
        <f t="array" ref="O154">IF(OR(O56="W",O56="AN"), SUMPRODUCT((totalDemandsData!$A$2:$A$127 = "Normal or Better Demands (acre-feet/year)") * (totalDemandsData!$C$2:$C$127 = 'To Code In Python'!O$108) * (totalDemandsData!$D$1:$H$1 = 'To Code In Python'!$B$2) * totalDemandsData!$D$2:$H$127), IF(AND(OR(O56 = "BN", O56 = "D", O56 = "C"), OR(O55="W",O55="AN")),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4" s="4">
        <f t="array" ref="P154">IF(OR(P56="W",P56="AN"), SUMPRODUCT((totalDemandsData!$A$2:$A$127 = "Normal or Better Demands (acre-feet/year)") * (totalDemandsData!$C$2:$C$127 = 'To Code In Python'!P$108) * (totalDemandsData!$D$1:$H$1 = 'To Code In Python'!$B$2) * totalDemandsData!$D$2:$H$127), IF(AND(OR(P56 = "BN", P56 = "D", P56 = "C"), OR(P55="W",P55="AN")),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4" s="4">
        <f t="array" ref="Q154">IF(OR(Q56="W",Q56="AN"), SUMPRODUCT((totalDemandsData!$A$2:$A$127 = "Normal or Better Demands (acre-feet/year)") * (totalDemandsData!$C$2:$C$127 = 'To Code In Python'!Q$108) * (totalDemandsData!$D$1:$H$1 = 'To Code In Python'!$B$2) * totalDemandsData!$D$2:$H$127), IF(AND(OR(Q56 = "BN", Q56 = "D", Q56 = "C"), OR(Q55="W",Q55="AN")),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4" s="4">
        <f t="array" ref="R154">IF(OR(R56="W",R56="AN"), SUMPRODUCT((totalDemandsData!$A$2:$A$127 = "Normal or Better Demands (acre-feet/year)") * (totalDemandsData!$C$2:$C$127 = 'To Code In Python'!R$108) * (totalDemandsData!$D$1:$H$1 = 'To Code In Python'!$B$2) * totalDemandsData!$D$2:$H$127), IF(AND(OR(R56 = "BN", R56 = "D", R56 = "C"), OR(R55="W",R55="AN")),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4" s="4">
        <f t="array" ref="S154">IF(OR(S56="W",S56="AN"), SUMPRODUCT((totalDemandsData!$A$2:$A$127 = "Normal or Better Demands (acre-feet/year)") * (totalDemandsData!$C$2:$C$127 = 'To Code In Python'!S$108) * (totalDemandsData!$D$1:$H$1 = 'To Code In Python'!$B$2) * totalDemandsData!$D$2:$H$127), IF(AND(OR(S56 = "BN", S56 = "D", S56 = "C"), OR(S55="W",S55="AN")),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4" s="4">
        <f t="array" ref="T154">IF(OR(T56="W",T56="AN"), SUMPRODUCT((totalDemandsData!$A$2:$A$127 = "Normal or Better Demands (acre-feet/year)") * (totalDemandsData!$C$2:$C$127 = 'To Code In Python'!T$108) * (totalDemandsData!$D$1:$H$1 = 'To Code In Python'!$B$2) * totalDemandsData!$D$2:$H$127), IF(AND(OR(T56 = "BN", T56 = "D", T56 = "C"), OR(T55="W",T55="AN")),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4" s="4">
        <f t="array" ref="U154">IF(OR(U56="W",U56="AN"), SUMPRODUCT((totalDemandsData!$A$2:$A$127 = "Normal or Better Demands (acre-feet/year)") * (totalDemandsData!$C$2:$C$127 = 'To Code In Python'!U$108) * (totalDemandsData!$D$1:$H$1 = 'To Code In Python'!$B$2) * totalDemandsData!$D$2:$H$127), IF(AND(OR(U56 = "BN", U56 = "D", U56 = "C"), OR(U55="W",U55="AN")),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4" s="4">
        <f t="array" ref="V154">IF(OR(V56="W",V56="AN"), SUMPRODUCT((totalDemandsData!$A$2:$A$127 = "Normal or Better Demands (acre-feet/year)") * (totalDemandsData!$C$2:$C$127 = 'To Code In Python'!V$108) * (totalDemandsData!$D$1:$H$1 = 'To Code In Python'!$B$2) * totalDemandsData!$D$2:$H$127), IF(AND(OR(V56 = "BN", V56 = "D", V56 = "C"), OR(V55="W",V55="AN")),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4" s="4">
        <f t="array" ref="W154">IF(OR(W56="W",W56="AN"), SUMPRODUCT((totalDemandsData!$A$2:$A$127 = "Normal or Better Demands (acre-feet/year)") * (totalDemandsData!$C$2:$C$127 = 'To Code In Python'!W$108) * (totalDemandsData!$D$1:$H$1 = 'To Code In Python'!$B$2) * totalDemandsData!$D$2:$H$127), IF(AND(OR(W56 = "BN", W56 = "D", W56 = "C"), OR(W55="W",W55="AN")),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4" s="4">
        <f t="array" ref="X154">IF(OR(X56="W",X56="AN"), SUMPRODUCT((totalDemandsData!$A$2:$A$127 = "Normal or Better Demands (acre-feet/year)") * (totalDemandsData!$C$2:$C$127 = 'To Code In Python'!X$108) * (totalDemandsData!$D$1:$H$1 = 'To Code In Python'!$B$2) * totalDemandsData!$D$2:$H$127), IF(AND(OR(X56 = "BN", X56 = "D", X56 = "C"), OR(X55="W",X55="AN")),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4" s="4">
        <f t="array" ref="Y154">IF(OR(Y56="W",Y56="AN"), SUMPRODUCT((totalDemandsData!$A$2:$A$127 = "Normal or Better Demands (acre-feet/year)") * (totalDemandsData!$C$2:$C$127 = 'To Code In Python'!Y$108) * (totalDemandsData!$D$1:$H$1 = 'To Code In Python'!$B$2) * totalDemandsData!$D$2:$H$127), IF(AND(OR(Y56 = "BN", Y56 = "D", Y56 = "C"), OR(Y55="W",Y55="AN")),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4" s="4">
        <f t="array" ref="Z154">IF(OR(Z56="W",Z56="AN"), SUMPRODUCT((totalDemandsData!$A$2:$A$127 = "Normal or Better Demands (acre-feet/year)") * (totalDemandsData!$C$2:$C$127 = 'To Code In Python'!Z$108) * (totalDemandsData!$D$1:$H$1 = 'To Code In Python'!$B$2) * totalDemandsData!$D$2:$H$127), IF(AND(OR(Z56 = "BN", Z56 = "D", Z56 = "C"), OR(Z55="W",Z55="AN")),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4" s="4">
        <f t="array" ref="AA154">IF(OR(AA56="W",AA56="AN"), SUMPRODUCT((totalDemandsData!$A$2:$A$127 = "Normal or Better Demands (acre-feet/year)") * (totalDemandsData!$C$2:$C$127 = 'To Code In Python'!AA$108) * (totalDemandsData!$D$1:$H$1 = 'To Code In Python'!$B$2) * totalDemandsData!$D$2:$H$127), IF(AND(OR(AA56 = "BN", AA56 = "D", AA56 = "C"), OR(AA55="W",AA55="AN")),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4" s="4">
        <f t="array" ref="AB154">IF(OR(AB56="W",AB56="AN"), SUMPRODUCT((totalDemandsData!$A$2:$A$127 = "Normal or Better Demands (acre-feet/year)") * (totalDemandsData!$C$2:$C$127 = 'To Code In Python'!AB$108) * (totalDemandsData!$D$1:$H$1 = 'To Code In Python'!$B$2) * totalDemandsData!$D$2:$H$127), IF(AND(OR(AB56 = "BN", AB56 = "D", AB56 = "C"), OR(AB55="W",AB55="AN")),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4" s="4">
        <f t="array" ref="AC154">IF(OR(AC56="W",AC56="AN"), SUMPRODUCT((totalDemandsData!$A$2:$A$127 = "Normal or Better Demands (acre-feet/year)") * (totalDemandsData!$C$2:$C$127 = 'To Code In Python'!AC$108) * (totalDemandsData!$D$1:$H$1 = 'To Code In Python'!$B$2) * totalDemandsData!$D$2:$H$127), IF(AND(OR(AC56 = "BN", AC56 = "D", AC56 = "C"), OR(AC55="W",AC55="AN")),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4" s="4">
        <f t="array" ref="AD154">IF(OR(AD56="W",AD56="AN"), SUMPRODUCT((totalDemandsData!$A$2:$A$127 = "Normal or Better Demands (acre-feet/year)") * (totalDemandsData!$C$2:$C$127 = 'To Code In Python'!AD$108) * (totalDemandsData!$D$1:$H$1 = 'To Code In Python'!$B$2) * totalDemandsData!$D$2:$H$127), IF(AND(OR(AD56 = "BN", AD56 = "D", AD56 = "C"), OR(AD55="W",AD55="AN")),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4" s="4">
        <f t="array" ref="AE154">IF(OR(AE56="W",AE56="AN"), SUMPRODUCT((totalDemandsData!$A$2:$A$127 = "Normal or Better Demands (acre-feet/year)") * (totalDemandsData!$C$2:$C$127 = 'To Code In Python'!AE$108) * (totalDemandsData!$D$1:$H$1 = 'To Code In Python'!$B$2) * totalDemandsData!$D$2:$H$127), IF(AND(OR(AE56 = "BN", AE56 = "D", AE56 = "C"), OR(AE55="W",AE55="AN")),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4" s="4">
        <f t="array" ref="AF154">IF(OR(AF56="W",AF56="AN"), SUMPRODUCT((totalDemandsData!$A$2:$A$127 = "Normal or Better Demands (acre-feet/year)") * (totalDemandsData!$C$2:$C$127 = 'To Code In Python'!AF$108) * (totalDemandsData!$D$1:$H$1 = 'To Code In Python'!$B$2) * totalDemandsData!$D$2:$H$127), IF(AND(OR(AF56 = "BN", AF56 = "D", AF56 = "C"), OR(AF55="W",AF55="AN")),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4" s="4">
        <f t="array" ref="AG154">IF(OR(AG56="W",AG56="AN"), SUMPRODUCT((totalDemandsData!$A$2:$A$127 = "Normal or Better Demands (acre-feet/year)") * (totalDemandsData!$C$2:$C$127 = 'To Code In Python'!AG$108) * (totalDemandsData!$D$1:$H$1 = 'To Code In Python'!$B$2) * totalDemandsData!$D$2:$H$127), IF(AND(OR(AG56 = "BN", AG56 = "D", AG56 = "C"), OR(AG55="W",AG55="AN")),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4" s="4">
        <f t="array" ref="AH154">IF(OR(AH56="W",AH56="AN"), SUMPRODUCT((totalDemandsData!$A$2:$A$127 = "Normal or Better Demands (acre-feet/year)") * (totalDemandsData!$C$2:$C$127 = 'To Code In Python'!AH$108) * (totalDemandsData!$D$1:$H$1 = 'To Code In Python'!$B$2) * totalDemandsData!$D$2:$H$127), IF(AND(OR(AH56 = "BN", AH56 = "D", AH56 = "C"), OR(AH55="W",AH55="AN")),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4" s="4">
        <f t="array" ref="AI154">IF(OR(AI56="W",AI56="AN"), SUMPRODUCT((totalDemandsData!$A$2:$A$127 = "Normal or Better Demands (acre-feet/year)") * (totalDemandsData!$C$2:$C$127 = 'To Code In Python'!AI$108) * (totalDemandsData!$D$1:$H$1 = 'To Code In Python'!$B$2) * totalDemandsData!$D$2:$H$127), IF(AND(OR(AI56 = "BN", AI56 = "D", AI56 = "C"), OR(AI55="W",AI55="AN")),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4" s="4">
        <f t="array" ref="AJ154">IF(OR(AJ56="W",AJ56="AN"), SUMPRODUCT((totalDemandsData!$A$2:$A$127 = "Normal or Better Demands (acre-feet/year)") * (totalDemandsData!$C$2:$C$127 = 'To Code In Python'!AJ$108) * (totalDemandsData!$D$1:$H$1 = 'To Code In Python'!$B$2) * totalDemandsData!$D$2:$H$127), IF(AND(OR(AJ56 = "BN", AJ56 = "D", AJ56 = "C"), OR(AJ55="W",AJ55="AN")),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4" s="4">
        <f t="array" ref="AK154">IF(OR(AK56="W",AK56="AN"), SUMPRODUCT((totalDemandsData!$A$2:$A$127 = "Normal or Better Demands (acre-feet/year)") * (totalDemandsData!$C$2:$C$127 = 'To Code In Python'!AK$108) * (totalDemandsData!$D$1:$H$1 = 'To Code In Python'!$B$2) * totalDemandsData!$D$2:$H$127), IF(AND(OR(AK56 = "BN", AK56 = "D", AK56 = "C"), OR(AK55="W",AK55="AN")),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4" s="4">
        <f t="array" ref="AL154">IF(OR(AL56="W",AL56="AN"), SUMPRODUCT((totalDemandsData!$A$2:$A$127 = "Normal or Better Demands (acre-feet/year)") * (totalDemandsData!$C$2:$C$127 = 'To Code In Python'!AL$108) * (totalDemandsData!$D$1:$H$1 = 'To Code In Python'!$B$2) * totalDemandsData!$D$2:$H$127), IF(AND(OR(AL56 = "BN", AL56 = "D", AL56 = "C"), OR(AL55="W",AL55="AN")),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4" s="4">
        <f t="array" ref="AM154">IF(OR(AM56="W",AM56="AN"), SUMPRODUCT((totalDemandsData!$A$2:$A$127 = "Normal or Better Demands (acre-feet/year)") * (totalDemandsData!$C$2:$C$127 = 'To Code In Python'!AM$108) * (totalDemandsData!$D$1:$H$1 = 'To Code In Python'!$B$2) * totalDemandsData!$D$2:$H$127), IF(AND(OR(AM56 = "BN", AM56 = "D", AM56 = "C"), OR(AM55="W",AM55="AN")),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4" s="4">
        <f t="array" ref="AN154">IF(OR(AN56="W",AN56="AN"), SUMPRODUCT((totalDemandsData!$A$2:$A$127 = "Normal or Better Demands (acre-feet/year)") * (totalDemandsData!$C$2:$C$127 = 'To Code In Python'!AN$108) * (totalDemandsData!$D$1:$H$1 = 'To Code In Python'!$B$2) * totalDemandsData!$D$2:$H$127), IF(AND(OR(AN56 = "BN", AN56 = "D", AN56 = "C"), OR(AN55="W",AN55="AN")),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4" s="4">
        <f t="array" ref="AO154">IF(OR(AO56="W",AO56="AN"), SUMPRODUCT((totalDemandsData!$A$2:$A$127 = "Normal or Better Demands (acre-feet/year)") * (totalDemandsData!$C$2:$C$127 = 'To Code In Python'!AO$108) * (totalDemandsData!$D$1:$H$1 = 'To Code In Python'!$B$2) * totalDemandsData!$D$2:$H$127), IF(AND(OR(AO56 = "BN", AO56 = "D", AO56 = "C"), OR(AO55="W",AO55="AN")),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4" s="4">
        <f t="array" ref="AP154">IF(OR(AP56="W",AP56="AN"), SUMPRODUCT((totalDemandsData!$A$2:$A$127 = "Normal or Better Demands (acre-feet/year)") * (totalDemandsData!$C$2:$C$127 = 'To Code In Python'!AP$108) * (totalDemandsData!$D$1:$H$1 = 'To Code In Python'!$B$2) * totalDemandsData!$D$2:$H$127), IF(AND(OR(AP56 = "BN", AP56 = "D", AP56 = "C"), OR(AP55="W",AP55="AN")),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4" s="4">
        <f t="array" ref="AQ154">IF(OR(AQ56="W",AQ56="AN"), SUMPRODUCT((totalDemandsData!$A$2:$A$127 = "Normal or Better Demands (acre-feet/year)") * (totalDemandsData!$C$2:$C$127 = 'To Code In Python'!AQ$108) * (totalDemandsData!$D$1:$H$1 = 'To Code In Python'!$B$2) * totalDemandsData!$D$2:$H$127), IF(AND(OR(AQ56 = "BN", AQ56 = "D", AQ56 = "C"), OR(AQ55="W",AQ55="AN")),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5" spans="1:43" hidden="1" outlineLevel="1" x14ac:dyDescent="0.35">
      <c r="A155" s="2">
        <v>1968</v>
      </c>
      <c r="B155" s="4">
        <f t="array" ref="B155">IF(OR(B57="W",B57="AN"), SUMPRODUCT((totalDemandsData!$A$2:$A$127 = "Normal or Better Demands (acre-feet/year)") * (totalDemandsData!$C$2:$C$127 = 'To Code In Python'!B$108) * (totalDemandsData!$D$1:$H$1 = 'To Code In Python'!$B$2) * totalDemandsData!$D$2:$H$127), IF(AND(OR(B57 = "BN", B57 = "D", B57 = "C"), OR(B56="W",B56="AN")),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5" s="4">
        <f t="array" ref="C155">IF(OR(C57="W",C57="AN"), SUMPRODUCT((totalDemandsData!$A$2:$A$127 = "Normal or Better Demands (acre-feet/year)") * (totalDemandsData!$C$2:$C$127 = 'To Code In Python'!C$108) * (totalDemandsData!$D$1:$H$1 = 'To Code In Python'!$B$2) * totalDemandsData!$D$2:$H$127), IF(AND(OR(C57 = "BN", C57 = "D", C57 = "C"), OR(C56="W",C56="AN")),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5" s="4">
        <f t="array" ref="D155">IF(OR(D57="W",D57="AN"), SUMPRODUCT((totalDemandsData!$A$2:$A$127 = "Normal or Better Demands (acre-feet/year)") * (totalDemandsData!$C$2:$C$127 = 'To Code In Python'!D$108) * (totalDemandsData!$D$1:$H$1 = 'To Code In Python'!$B$2) * totalDemandsData!$D$2:$H$127), IF(AND(OR(D57 = "BN", D57 = "D", D57 = "C"), OR(D56="W",D56="AN")),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5" s="4">
        <f t="array" ref="E155">IF(OR(E57="W",E57="AN"), SUMPRODUCT((totalDemandsData!$A$2:$A$127 = "Normal or Better Demands (acre-feet/year)") * (totalDemandsData!$C$2:$C$127 = 'To Code In Python'!E$108) * (totalDemandsData!$D$1:$H$1 = 'To Code In Python'!$B$2) * totalDemandsData!$D$2:$H$127), IF(AND(OR(E57 = "BN", E57 = "D", E57 = "C"), OR(E56="W",E56="AN")),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5" s="4">
        <f t="array" ref="F155">IF(OR(F57="W",F57="AN"), SUMPRODUCT((totalDemandsData!$A$2:$A$127 = "Normal or Better Demands (acre-feet/year)") * (totalDemandsData!$C$2:$C$127 = 'To Code In Python'!F$108) * (totalDemandsData!$D$1:$H$1 = 'To Code In Python'!$B$2) * totalDemandsData!$D$2:$H$127), IF(AND(OR(F57 = "BN", F57 = "D", F57 = "C"), OR(F56="W",F56="AN")),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5" s="4">
        <f t="array" ref="G155">IF(OR(G57="W",G57="AN"), SUMPRODUCT((totalDemandsData!$A$2:$A$127 = "Normal or Better Demands (acre-feet/year)") * (totalDemandsData!$C$2:$C$127 = 'To Code In Python'!G$108) * (totalDemandsData!$D$1:$H$1 = 'To Code In Python'!$B$2) * totalDemandsData!$D$2:$H$127), IF(AND(OR(G57 = "BN", G57 = "D", G57 = "C"), OR(G56="W",G56="AN")),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5" s="4">
        <f t="array" ref="H155">IF(OR(H57="W",H57="AN"), SUMPRODUCT((totalDemandsData!$A$2:$A$127 = "Normal or Better Demands (acre-feet/year)") * (totalDemandsData!$C$2:$C$127 = 'To Code In Python'!H$108) * (totalDemandsData!$D$1:$H$1 = 'To Code In Python'!$B$2) * totalDemandsData!$D$2:$H$127), IF(AND(OR(H57 = "BN", H57 = "D", H57 = "C"), OR(H56="W",H56="AN")),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5" s="4">
        <f t="array" ref="I155">IF(OR(I57="W",I57="AN"), SUMPRODUCT((totalDemandsData!$A$2:$A$127 = "Normal or Better Demands (acre-feet/year)") * (totalDemandsData!$C$2:$C$127 = 'To Code In Python'!I$108) * (totalDemandsData!$D$1:$H$1 = 'To Code In Python'!$B$2) * totalDemandsData!$D$2:$H$127), IF(AND(OR(I57 = "BN", I57 = "D", I57 = "C"), OR(I56="W",I56="AN")),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5" s="4">
        <f t="array" ref="J155">IF(OR(J57="W",J57="AN"), SUMPRODUCT((totalDemandsData!$A$2:$A$127 = "Normal or Better Demands (acre-feet/year)") * (totalDemandsData!$C$2:$C$127 = 'To Code In Python'!J$108) * (totalDemandsData!$D$1:$H$1 = 'To Code In Python'!$B$2) * totalDemandsData!$D$2:$H$127), IF(AND(OR(J57 = "BN", J57 = "D", J57 = "C"), OR(J56="W",J56="AN")),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5" s="4">
        <f t="array" ref="K155">IF(OR(K57="W",K57="AN"), SUMPRODUCT((totalDemandsData!$A$2:$A$127 = "Normal or Better Demands (acre-feet/year)") * (totalDemandsData!$C$2:$C$127 = 'To Code In Python'!K$108) * (totalDemandsData!$D$1:$H$1 = 'To Code In Python'!$B$2) * totalDemandsData!$D$2:$H$127), IF(AND(OR(K57 = "BN", K57 = "D", K57 = "C"), OR(K56="W",K56="AN")),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5" s="4">
        <f t="array" ref="L155">IF(OR(L57="W",L57="AN"), SUMPRODUCT((totalDemandsData!$A$2:$A$127 = "Normal or Better Demands (acre-feet/year)") * (totalDemandsData!$C$2:$C$127 = 'To Code In Python'!L$108) * (totalDemandsData!$D$1:$H$1 = 'To Code In Python'!$B$2) * totalDemandsData!$D$2:$H$127), IF(AND(OR(L57 = "BN", L57 = "D", L57 = "C"), OR(L56="W",L56="AN")),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5" s="4">
        <f t="array" ref="M155">IF(OR(M57="W",M57="AN"), SUMPRODUCT((totalDemandsData!$A$2:$A$127 = "Normal or Better Demands (acre-feet/year)") * (totalDemandsData!$C$2:$C$127 = 'To Code In Python'!M$108) * (totalDemandsData!$D$1:$H$1 = 'To Code In Python'!$B$2) * totalDemandsData!$D$2:$H$127), IF(AND(OR(M57 = "BN", M57 = "D", M57 = "C"), OR(M56="W",M56="AN")),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5" s="4">
        <f t="array" ref="N155">IF(OR(N57="W",N57="AN"), SUMPRODUCT((totalDemandsData!$A$2:$A$127 = "Normal or Better Demands (acre-feet/year)") * (totalDemandsData!$C$2:$C$127 = 'To Code In Python'!N$108) * (totalDemandsData!$D$1:$H$1 = 'To Code In Python'!$B$2) * totalDemandsData!$D$2:$H$127), IF(AND(OR(N57 = "BN", N57 = "D", N57 = "C"), OR(N56="W",N56="AN")),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5" s="4">
        <f t="array" ref="O155">IF(OR(O57="W",O57="AN"), SUMPRODUCT((totalDemandsData!$A$2:$A$127 = "Normal or Better Demands (acre-feet/year)") * (totalDemandsData!$C$2:$C$127 = 'To Code In Python'!O$108) * (totalDemandsData!$D$1:$H$1 = 'To Code In Python'!$B$2) * totalDemandsData!$D$2:$H$127), IF(AND(OR(O57 = "BN", O57 = "D", O57 = "C"), OR(O56="W",O56="AN")),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5" s="4">
        <f t="array" ref="P155">IF(OR(P57="W",P57="AN"), SUMPRODUCT((totalDemandsData!$A$2:$A$127 = "Normal or Better Demands (acre-feet/year)") * (totalDemandsData!$C$2:$C$127 = 'To Code In Python'!P$108) * (totalDemandsData!$D$1:$H$1 = 'To Code In Python'!$B$2) * totalDemandsData!$D$2:$H$127), IF(AND(OR(P57 = "BN", P57 = "D", P57 = "C"), OR(P56="W",P56="AN")),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5" s="4">
        <f t="array" ref="Q155">IF(OR(Q57="W",Q57="AN"), SUMPRODUCT((totalDemandsData!$A$2:$A$127 = "Normal or Better Demands (acre-feet/year)") * (totalDemandsData!$C$2:$C$127 = 'To Code In Python'!Q$108) * (totalDemandsData!$D$1:$H$1 = 'To Code In Python'!$B$2) * totalDemandsData!$D$2:$H$127), IF(AND(OR(Q57 = "BN", Q57 = "D", Q57 = "C"), OR(Q56="W",Q56="AN")),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5" s="4">
        <f t="array" ref="R155">IF(OR(R57="W",R57="AN"), SUMPRODUCT((totalDemandsData!$A$2:$A$127 = "Normal or Better Demands (acre-feet/year)") * (totalDemandsData!$C$2:$C$127 = 'To Code In Python'!R$108) * (totalDemandsData!$D$1:$H$1 = 'To Code In Python'!$B$2) * totalDemandsData!$D$2:$H$127), IF(AND(OR(R57 = "BN", R57 = "D", R57 = "C"), OR(R56="W",R56="AN")),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5" s="4">
        <f t="array" ref="S155">IF(OR(S57="W",S57="AN"), SUMPRODUCT((totalDemandsData!$A$2:$A$127 = "Normal or Better Demands (acre-feet/year)") * (totalDemandsData!$C$2:$C$127 = 'To Code In Python'!S$108) * (totalDemandsData!$D$1:$H$1 = 'To Code In Python'!$B$2) * totalDemandsData!$D$2:$H$127), IF(AND(OR(S57 = "BN", S57 = "D", S57 = "C"), OR(S56="W",S56="AN")),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5" s="4">
        <f t="array" ref="T155">IF(OR(T57="W",T57="AN"), SUMPRODUCT((totalDemandsData!$A$2:$A$127 = "Normal or Better Demands (acre-feet/year)") * (totalDemandsData!$C$2:$C$127 = 'To Code In Python'!T$108) * (totalDemandsData!$D$1:$H$1 = 'To Code In Python'!$B$2) * totalDemandsData!$D$2:$H$127), IF(AND(OR(T57 = "BN", T57 = "D", T57 = "C"), OR(T56="W",T56="AN")),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5" s="4">
        <f t="array" ref="U155">IF(OR(U57="W",U57="AN"), SUMPRODUCT((totalDemandsData!$A$2:$A$127 = "Normal or Better Demands (acre-feet/year)") * (totalDemandsData!$C$2:$C$127 = 'To Code In Python'!U$108) * (totalDemandsData!$D$1:$H$1 = 'To Code In Python'!$B$2) * totalDemandsData!$D$2:$H$127), IF(AND(OR(U57 = "BN", U57 = "D", U57 = "C"), OR(U56="W",U56="AN")),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5" s="4">
        <f t="array" ref="V155">IF(OR(V57="W",V57="AN"), SUMPRODUCT((totalDemandsData!$A$2:$A$127 = "Normal or Better Demands (acre-feet/year)") * (totalDemandsData!$C$2:$C$127 = 'To Code In Python'!V$108) * (totalDemandsData!$D$1:$H$1 = 'To Code In Python'!$B$2) * totalDemandsData!$D$2:$H$127), IF(AND(OR(V57 = "BN", V57 = "D", V57 = "C"), OR(V56="W",V56="AN")),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5" s="4">
        <f t="array" ref="W155">IF(OR(W57="W",W57="AN"), SUMPRODUCT((totalDemandsData!$A$2:$A$127 = "Normal or Better Demands (acre-feet/year)") * (totalDemandsData!$C$2:$C$127 = 'To Code In Python'!W$108) * (totalDemandsData!$D$1:$H$1 = 'To Code In Python'!$B$2) * totalDemandsData!$D$2:$H$127), IF(AND(OR(W57 = "BN", W57 = "D", W57 = "C"), OR(W56="W",W56="AN")),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5" s="4">
        <f t="array" ref="X155">IF(OR(X57="W",X57="AN"), SUMPRODUCT((totalDemandsData!$A$2:$A$127 = "Normal or Better Demands (acre-feet/year)") * (totalDemandsData!$C$2:$C$127 = 'To Code In Python'!X$108) * (totalDemandsData!$D$1:$H$1 = 'To Code In Python'!$B$2) * totalDemandsData!$D$2:$H$127), IF(AND(OR(X57 = "BN", X57 = "D", X57 = "C"), OR(X56="W",X56="AN")),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5" s="4">
        <f t="array" ref="Y155">IF(OR(Y57="W",Y57="AN"), SUMPRODUCT((totalDemandsData!$A$2:$A$127 = "Normal or Better Demands (acre-feet/year)") * (totalDemandsData!$C$2:$C$127 = 'To Code In Python'!Y$108) * (totalDemandsData!$D$1:$H$1 = 'To Code In Python'!$B$2) * totalDemandsData!$D$2:$H$127), IF(AND(OR(Y57 = "BN", Y57 = "D", Y57 = "C"), OR(Y56="W",Y56="AN")),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5" s="4">
        <f t="array" ref="Z155">IF(OR(Z57="W",Z57="AN"), SUMPRODUCT((totalDemandsData!$A$2:$A$127 = "Normal or Better Demands (acre-feet/year)") * (totalDemandsData!$C$2:$C$127 = 'To Code In Python'!Z$108) * (totalDemandsData!$D$1:$H$1 = 'To Code In Python'!$B$2) * totalDemandsData!$D$2:$H$127), IF(AND(OR(Z57 = "BN", Z57 = "D", Z57 = "C"), OR(Z56="W",Z56="AN")),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5" s="4">
        <f t="array" ref="AA155">IF(OR(AA57="W",AA57="AN"), SUMPRODUCT((totalDemandsData!$A$2:$A$127 = "Normal or Better Demands (acre-feet/year)") * (totalDemandsData!$C$2:$C$127 = 'To Code In Python'!AA$108) * (totalDemandsData!$D$1:$H$1 = 'To Code In Python'!$B$2) * totalDemandsData!$D$2:$H$127), IF(AND(OR(AA57 = "BN", AA57 = "D", AA57 = "C"), OR(AA56="W",AA56="AN")),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5" s="4">
        <f t="array" ref="AB155">IF(OR(AB57="W",AB57="AN"), SUMPRODUCT((totalDemandsData!$A$2:$A$127 = "Normal or Better Demands (acre-feet/year)") * (totalDemandsData!$C$2:$C$127 = 'To Code In Python'!AB$108) * (totalDemandsData!$D$1:$H$1 = 'To Code In Python'!$B$2) * totalDemandsData!$D$2:$H$127), IF(AND(OR(AB57 = "BN", AB57 = "D", AB57 = "C"), OR(AB56="W",AB56="AN")),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5" s="4">
        <f t="array" ref="AC155">IF(OR(AC57="W",AC57="AN"), SUMPRODUCT((totalDemandsData!$A$2:$A$127 = "Normal or Better Demands (acre-feet/year)") * (totalDemandsData!$C$2:$C$127 = 'To Code In Python'!AC$108) * (totalDemandsData!$D$1:$H$1 = 'To Code In Python'!$B$2) * totalDemandsData!$D$2:$H$127), IF(AND(OR(AC57 = "BN", AC57 = "D", AC57 = "C"), OR(AC56="W",AC56="AN")),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5" s="4">
        <f t="array" ref="AD155">IF(OR(AD57="W",AD57="AN"), SUMPRODUCT((totalDemandsData!$A$2:$A$127 = "Normal or Better Demands (acre-feet/year)") * (totalDemandsData!$C$2:$C$127 = 'To Code In Python'!AD$108) * (totalDemandsData!$D$1:$H$1 = 'To Code In Python'!$B$2) * totalDemandsData!$D$2:$H$127), IF(AND(OR(AD57 = "BN", AD57 = "D", AD57 = "C"), OR(AD56="W",AD56="AN")),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5" s="4">
        <f t="array" ref="AE155">IF(OR(AE57="W",AE57="AN"), SUMPRODUCT((totalDemandsData!$A$2:$A$127 = "Normal or Better Demands (acre-feet/year)") * (totalDemandsData!$C$2:$C$127 = 'To Code In Python'!AE$108) * (totalDemandsData!$D$1:$H$1 = 'To Code In Python'!$B$2) * totalDemandsData!$D$2:$H$127), IF(AND(OR(AE57 = "BN", AE57 = "D", AE57 = "C"), OR(AE56="W",AE56="AN")),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5" s="4">
        <f t="array" ref="AF155">IF(OR(AF57="W",AF57="AN"), SUMPRODUCT((totalDemandsData!$A$2:$A$127 = "Normal or Better Demands (acre-feet/year)") * (totalDemandsData!$C$2:$C$127 = 'To Code In Python'!AF$108) * (totalDemandsData!$D$1:$H$1 = 'To Code In Python'!$B$2) * totalDemandsData!$D$2:$H$127), IF(AND(OR(AF57 = "BN", AF57 = "D", AF57 = "C"), OR(AF56="W",AF56="AN")),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5" s="4">
        <f t="array" ref="AG155">IF(OR(AG57="W",AG57="AN"), SUMPRODUCT((totalDemandsData!$A$2:$A$127 = "Normal or Better Demands (acre-feet/year)") * (totalDemandsData!$C$2:$C$127 = 'To Code In Python'!AG$108) * (totalDemandsData!$D$1:$H$1 = 'To Code In Python'!$B$2) * totalDemandsData!$D$2:$H$127), IF(AND(OR(AG57 = "BN", AG57 = "D", AG57 = "C"), OR(AG56="W",AG56="AN")),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5" s="4">
        <f t="array" ref="AH155">IF(OR(AH57="W",AH57="AN"), SUMPRODUCT((totalDemandsData!$A$2:$A$127 = "Normal or Better Demands (acre-feet/year)") * (totalDemandsData!$C$2:$C$127 = 'To Code In Python'!AH$108) * (totalDemandsData!$D$1:$H$1 = 'To Code In Python'!$B$2) * totalDemandsData!$D$2:$H$127), IF(AND(OR(AH57 = "BN", AH57 = "D", AH57 = "C"), OR(AH56="W",AH56="AN")),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5" s="4">
        <f t="array" ref="AI155">IF(OR(AI57="W",AI57="AN"), SUMPRODUCT((totalDemandsData!$A$2:$A$127 = "Normal or Better Demands (acre-feet/year)") * (totalDemandsData!$C$2:$C$127 = 'To Code In Python'!AI$108) * (totalDemandsData!$D$1:$H$1 = 'To Code In Python'!$B$2) * totalDemandsData!$D$2:$H$127), IF(AND(OR(AI57 = "BN", AI57 = "D", AI57 = "C"), OR(AI56="W",AI56="AN")),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5" s="4">
        <f t="array" ref="AJ155">IF(OR(AJ57="W",AJ57="AN"), SUMPRODUCT((totalDemandsData!$A$2:$A$127 = "Normal or Better Demands (acre-feet/year)") * (totalDemandsData!$C$2:$C$127 = 'To Code In Python'!AJ$108) * (totalDemandsData!$D$1:$H$1 = 'To Code In Python'!$B$2) * totalDemandsData!$D$2:$H$127), IF(AND(OR(AJ57 = "BN", AJ57 = "D", AJ57 = "C"), OR(AJ56="W",AJ56="AN")),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5" s="4">
        <f t="array" ref="AK155">IF(OR(AK57="W",AK57="AN"), SUMPRODUCT((totalDemandsData!$A$2:$A$127 = "Normal or Better Demands (acre-feet/year)") * (totalDemandsData!$C$2:$C$127 = 'To Code In Python'!AK$108) * (totalDemandsData!$D$1:$H$1 = 'To Code In Python'!$B$2) * totalDemandsData!$D$2:$H$127), IF(AND(OR(AK57 = "BN", AK57 = "D", AK57 = "C"), OR(AK56="W",AK56="AN")),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5" s="4">
        <f t="array" ref="AL155">IF(OR(AL57="W",AL57="AN"), SUMPRODUCT((totalDemandsData!$A$2:$A$127 = "Normal or Better Demands (acre-feet/year)") * (totalDemandsData!$C$2:$C$127 = 'To Code In Python'!AL$108) * (totalDemandsData!$D$1:$H$1 = 'To Code In Python'!$B$2) * totalDemandsData!$D$2:$H$127), IF(AND(OR(AL57 = "BN", AL57 = "D", AL57 = "C"), OR(AL56="W",AL56="AN")),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5" s="4">
        <f t="array" ref="AM155">IF(OR(AM57="W",AM57="AN"), SUMPRODUCT((totalDemandsData!$A$2:$A$127 = "Normal or Better Demands (acre-feet/year)") * (totalDemandsData!$C$2:$C$127 = 'To Code In Python'!AM$108) * (totalDemandsData!$D$1:$H$1 = 'To Code In Python'!$B$2) * totalDemandsData!$D$2:$H$127), IF(AND(OR(AM57 = "BN", AM57 = "D", AM57 = "C"), OR(AM56="W",AM56="AN")),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5" s="4">
        <f t="array" ref="AN155">IF(OR(AN57="W",AN57="AN"), SUMPRODUCT((totalDemandsData!$A$2:$A$127 = "Normal or Better Demands (acre-feet/year)") * (totalDemandsData!$C$2:$C$127 = 'To Code In Python'!AN$108) * (totalDemandsData!$D$1:$H$1 = 'To Code In Python'!$B$2) * totalDemandsData!$D$2:$H$127), IF(AND(OR(AN57 = "BN", AN57 = "D", AN57 = "C"), OR(AN56="W",AN56="AN")),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5" s="4">
        <f t="array" ref="AO155">IF(OR(AO57="W",AO57="AN"), SUMPRODUCT((totalDemandsData!$A$2:$A$127 = "Normal or Better Demands (acre-feet/year)") * (totalDemandsData!$C$2:$C$127 = 'To Code In Python'!AO$108) * (totalDemandsData!$D$1:$H$1 = 'To Code In Python'!$B$2) * totalDemandsData!$D$2:$H$127), IF(AND(OR(AO57 = "BN", AO57 = "D", AO57 = "C"), OR(AO56="W",AO56="AN")),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5" s="4">
        <f t="array" ref="AP155">IF(OR(AP57="W",AP57="AN"), SUMPRODUCT((totalDemandsData!$A$2:$A$127 = "Normal or Better Demands (acre-feet/year)") * (totalDemandsData!$C$2:$C$127 = 'To Code In Python'!AP$108) * (totalDemandsData!$D$1:$H$1 = 'To Code In Python'!$B$2) * totalDemandsData!$D$2:$H$127), IF(AND(OR(AP57 = "BN", AP57 = "D", AP57 = "C"), OR(AP56="W",AP56="AN")),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5" s="4">
        <f t="array" ref="AQ155">IF(OR(AQ57="W",AQ57="AN"), SUMPRODUCT((totalDemandsData!$A$2:$A$127 = "Normal or Better Demands (acre-feet/year)") * (totalDemandsData!$C$2:$C$127 = 'To Code In Python'!AQ$108) * (totalDemandsData!$D$1:$H$1 = 'To Code In Python'!$B$2) * totalDemandsData!$D$2:$H$127), IF(AND(OR(AQ57 = "BN", AQ57 = "D", AQ57 = "C"), OR(AQ56="W",AQ56="AN")),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6" spans="1:43" hidden="1" outlineLevel="1" x14ac:dyDescent="0.35">
      <c r="A156" s="2">
        <v>1969</v>
      </c>
      <c r="B156" s="4">
        <f t="array" ref="B156">IF(OR(B58="W",B58="AN"), SUMPRODUCT((totalDemandsData!$A$2:$A$127 = "Normal or Better Demands (acre-feet/year)") * (totalDemandsData!$C$2:$C$127 = 'To Code In Python'!B$108) * (totalDemandsData!$D$1:$H$1 = 'To Code In Python'!$B$2) * totalDemandsData!$D$2:$H$127), IF(AND(OR(B58 = "BN", B58 = "D", B58 = "C"), OR(B57="W",B57="AN")),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6" s="4">
        <f t="array" ref="C156">IF(OR(C58="W",C58="AN"), SUMPRODUCT((totalDemandsData!$A$2:$A$127 = "Normal or Better Demands (acre-feet/year)") * (totalDemandsData!$C$2:$C$127 = 'To Code In Python'!C$108) * (totalDemandsData!$D$1:$H$1 = 'To Code In Python'!$B$2) * totalDemandsData!$D$2:$H$127), IF(AND(OR(C58 = "BN", C58 = "D", C58 = "C"), OR(C57="W",C57="AN")),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6" s="4">
        <f t="array" ref="D156">IF(OR(D58="W",D58="AN"), SUMPRODUCT((totalDemandsData!$A$2:$A$127 = "Normal or Better Demands (acre-feet/year)") * (totalDemandsData!$C$2:$C$127 = 'To Code In Python'!D$108) * (totalDemandsData!$D$1:$H$1 = 'To Code In Python'!$B$2) * totalDemandsData!$D$2:$H$127), IF(AND(OR(D58 = "BN", D58 = "D", D58 = "C"), OR(D57="W",D57="AN")),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6" s="4">
        <f t="array" ref="E156">IF(OR(E58="W",E58="AN"), SUMPRODUCT((totalDemandsData!$A$2:$A$127 = "Normal or Better Demands (acre-feet/year)") * (totalDemandsData!$C$2:$C$127 = 'To Code In Python'!E$108) * (totalDemandsData!$D$1:$H$1 = 'To Code In Python'!$B$2) * totalDemandsData!$D$2:$H$127), IF(AND(OR(E58 = "BN", E58 = "D", E58 = "C"), OR(E57="W",E57="AN")),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6" s="4">
        <f t="array" ref="F156">IF(OR(F58="W",F58="AN"), SUMPRODUCT((totalDemandsData!$A$2:$A$127 = "Normal or Better Demands (acre-feet/year)") * (totalDemandsData!$C$2:$C$127 = 'To Code In Python'!F$108) * (totalDemandsData!$D$1:$H$1 = 'To Code In Python'!$B$2) * totalDemandsData!$D$2:$H$127), IF(AND(OR(F58 = "BN", F58 = "D", F58 = "C"), OR(F57="W",F57="AN")),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6" s="4">
        <f t="array" ref="G156">IF(OR(G58="W",G58="AN"), SUMPRODUCT((totalDemandsData!$A$2:$A$127 = "Normal or Better Demands (acre-feet/year)") * (totalDemandsData!$C$2:$C$127 = 'To Code In Python'!G$108) * (totalDemandsData!$D$1:$H$1 = 'To Code In Python'!$B$2) * totalDemandsData!$D$2:$H$127), IF(AND(OR(G58 = "BN", G58 = "D", G58 = "C"), OR(G57="W",G57="AN")),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6" s="4">
        <f t="array" ref="H156">IF(OR(H58="W",H58="AN"), SUMPRODUCT((totalDemandsData!$A$2:$A$127 = "Normal or Better Demands (acre-feet/year)") * (totalDemandsData!$C$2:$C$127 = 'To Code In Python'!H$108) * (totalDemandsData!$D$1:$H$1 = 'To Code In Python'!$B$2) * totalDemandsData!$D$2:$H$127), IF(AND(OR(H58 = "BN", H58 = "D", H58 = "C"), OR(H57="W",H57="AN")),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6" s="4">
        <f t="array" ref="I156">IF(OR(I58="W",I58="AN"), SUMPRODUCT((totalDemandsData!$A$2:$A$127 = "Normal or Better Demands (acre-feet/year)") * (totalDemandsData!$C$2:$C$127 = 'To Code In Python'!I$108) * (totalDemandsData!$D$1:$H$1 = 'To Code In Python'!$B$2) * totalDemandsData!$D$2:$H$127), IF(AND(OR(I58 = "BN", I58 = "D", I58 = "C"), OR(I57="W",I57="AN")),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6" s="4">
        <f t="array" ref="J156">IF(OR(J58="W",J58="AN"), SUMPRODUCT((totalDemandsData!$A$2:$A$127 = "Normal or Better Demands (acre-feet/year)") * (totalDemandsData!$C$2:$C$127 = 'To Code In Python'!J$108) * (totalDemandsData!$D$1:$H$1 = 'To Code In Python'!$B$2) * totalDemandsData!$D$2:$H$127), IF(AND(OR(J58 = "BN", J58 = "D", J58 = "C"), OR(J57="W",J57="AN")),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6" s="4">
        <f t="array" ref="K156">IF(OR(K58="W",K58="AN"), SUMPRODUCT((totalDemandsData!$A$2:$A$127 = "Normal or Better Demands (acre-feet/year)") * (totalDemandsData!$C$2:$C$127 = 'To Code In Python'!K$108) * (totalDemandsData!$D$1:$H$1 = 'To Code In Python'!$B$2) * totalDemandsData!$D$2:$H$127), IF(AND(OR(K58 = "BN", K58 = "D", K58 = "C"), OR(K57="W",K57="AN")),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6" s="4">
        <f t="array" ref="L156">IF(OR(L58="W",L58="AN"), SUMPRODUCT((totalDemandsData!$A$2:$A$127 = "Normal or Better Demands (acre-feet/year)") * (totalDemandsData!$C$2:$C$127 = 'To Code In Python'!L$108) * (totalDemandsData!$D$1:$H$1 = 'To Code In Python'!$B$2) * totalDemandsData!$D$2:$H$127), IF(AND(OR(L58 = "BN", L58 = "D", L58 = "C"), OR(L57="W",L57="AN")),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6" s="4">
        <f t="array" ref="M156">IF(OR(M58="W",M58="AN"), SUMPRODUCT((totalDemandsData!$A$2:$A$127 = "Normal or Better Demands (acre-feet/year)") * (totalDemandsData!$C$2:$C$127 = 'To Code In Python'!M$108) * (totalDemandsData!$D$1:$H$1 = 'To Code In Python'!$B$2) * totalDemandsData!$D$2:$H$127), IF(AND(OR(M58 = "BN", M58 = "D", M58 = "C"), OR(M57="W",M57="AN")),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6" s="4">
        <f t="array" ref="N156">IF(OR(N58="W",N58="AN"), SUMPRODUCT((totalDemandsData!$A$2:$A$127 = "Normal or Better Demands (acre-feet/year)") * (totalDemandsData!$C$2:$C$127 = 'To Code In Python'!N$108) * (totalDemandsData!$D$1:$H$1 = 'To Code In Python'!$B$2) * totalDemandsData!$D$2:$H$127), IF(AND(OR(N58 = "BN", N58 = "D", N58 = "C"), OR(N57="W",N57="AN")),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6" s="4">
        <f t="array" ref="O156">IF(OR(O58="W",O58="AN"), SUMPRODUCT((totalDemandsData!$A$2:$A$127 = "Normal or Better Demands (acre-feet/year)") * (totalDemandsData!$C$2:$C$127 = 'To Code In Python'!O$108) * (totalDemandsData!$D$1:$H$1 = 'To Code In Python'!$B$2) * totalDemandsData!$D$2:$H$127), IF(AND(OR(O58 = "BN", O58 = "D", O58 = "C"), OR(O57="W",O57="AN")),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6" s="4">
        <f t="array" ref="P156">IF(OR(P58="W",P58="AN"), SUMPRODUCT((totalDemandsData!$A$2:$A$127 = "Normal or Better Demands (acre-feet/year)") * (totalDemandsData!$C$2:$C$127 = 'To Code In Python'!P$108) * (totalDemandsData!$D$1:$H$1 = 'To Code In Python'!$B$2) * totalDemandsData!$D$2:$H$127), IF(AND(OR(P58 = "BN", P58 = "D", P58 = "C"), OR(P57="W",P57="AN")),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6" s="4">
        <f t="array" ref="Q156">IF(OR(Q58="W",Q58="AN"), SUMPRODUCT((totalDemandsData!$A$2:$A$127 = "Normal or Better Demands (acre-feet/year)") * (totalDemandsData!$C$2:$C$127 = 'To Code In Python'!Q$108) * (totalDemandsData!$D$1:$H$1 = 'To Code In Python'!$B$2) * totalDemandsData!$D$2:$H$127), IF(AND(OR(Q58 = "BN", Q58 = "D", Q58 = "C"), OR(Q57="W",Q57="AN")),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6" s="4">
        <f t="array" ref="R156">IF(OR(R58="W",R58="AN"), SUMPRODUCT((totalDemandsData!$A$2:$A$127 = "Normal or Better Demands (acre-feet/year)") * (totalDemandsData!$C$2:$C$127 = 'To Code In Python'!R$108) * (totalDemandsData!$D$1:$H$1 = 'To Code In Python'!$B$2) * totalDemandsData!$D$2:$H$127), IF(AND(OR(R58 = "BN", R58 = "D", R58 = "C"), OR(R57="W",R57="AN")),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6" s="4">
        <f t="array" ref="S156">IF(OR(S58="W",S58="AN"), SUMPRODUCT((totalDemandsData!$A$2:$A$127 = "Normal or Better Demands (acre-feet/year)") * (totalDemandsData!$C$2:$C$127 = 'To Code In Python'!S$108) * (totalDemandsData!$D$1:$H$1 = 'To Code In Python'!$B$2) * totalDemandsData!$D$2:$H$127), IF(AND(OR(S58 = "BN", S58 = "D", S58 = "C"), OR(S57="W",S57="AN")),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6" s="4">
        <f t="array" ref="T156">IF(OR(T58="W",T58="AN"), SUMPRODUCT((totalDemandsData!$A$2:$A$127 = "Normal or Better Demands (acre-feet/year)") * (totalDemandsData!$C$2:$C$127 = 'To Code In Python'!T$108) * (totalDemandsData!$D$1:$H$1 = 'To Code In Python'!$B$2) * totalDemandsData!$D$2:$H$127), IF(AND(OR(T58 = "BN", T58 = "D", T58 = "C"), OR(T57="W",T57="AN")),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6" s="4">
        <f t="array" ref="U156">IF(OR(U58="W",U58="AN"), SUMPRODUCT((totalDemandsData!$A$2:$A$127 = "Normal or Better Demands (acre-feet/year)") * (totalDemandsData!$C$2:$C$127 = 'To Code In Python'!U$108) * (totalDemandsData!$D$1:$H$1 = 'To Code In Python'!$B$2) * totalDemandsData!$D$2:$H$127), IF(AND(OR(U58 = "BN", U58 = "D", U58 = "C"), OR(U57="W",U57="AN")),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6" s="4">
        <f t="array" ref="V156">IF(OR(V58="W",V58="AN"), SUMPRODUCT((totalDemandsData!$A$2:$A$127 = "Normal or Better Demands (acre-feet/year)") * (totalDemandsData!$C$2:$C$127 = 'To Code In Python'!V$108) * (totalDemandsData!$D$1:$H$1 = 'To Code In Python'!$B$2) * totalDemandsData!$D$2:$H$127), IF(AND(OR(V58 = "BN", V58 = "D", V58 = "C"), OR(V57="W",V57="AN")),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6" s="4">
        <f t="array" ref="W156">IF(OR(W58="W",W58="AN"), SUMPRODUCT((totalDemandsData!$A$2:$A$127 = "Normal or Better Demands (acre-feet/year)") * (totalDemandsData!$C$2:$C$127 = 'To Code In Python'!W$108) * (totalDemandsData!$D$1:$H$1 = 'To Code In Python'!$B$2) * totalDemandsData!$D$2:$H$127), IF(AND(OR(W58 = "BN", W58 = "D", W58 = "C"), OR(W57="W",W57="AN")),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6" s="4">
        <f t="array" ref="X156">IF(OR(X58="W",X58="AN"), SUMPRODUCT((totalDemandsData!$A$2:$A$127 = "Normal or Better Demands (acre-feet/year)") * (totalDemandsData!$C$2:$C$127 = 'To Code In Python'!X$108) * (totalDemandsData!$D$1:$H$1 = 'To Code In Python'!$B$2) * totalDemandsData!$D$2:$H$127), IF(AND(OR(X58 = "BN", X58 = "D", X58 = "C"), OR(X57="W",X57="AN")),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6" s="4">
        <f t="array" ref="Y156">IF(OR(Y58="W",Y58="AN"), SUMPRODUCT((totalDemandsData!$A$2:$A$127 = "Normal or Better Demands (acre-feet/year)") * (totalDemandsData!$C$2:$C$127 = 'To Code In Python'!Y$108) * (totalDemandsData!$D$1:$H$1 = 'To Code In Python'!$B$2) * totalDemandsData!$D$2:$H$127), IF(AND(OR(Y58 = "BN", Y58 = "D", Y58 = "C"), OR(Y57="W",Y57="AN")),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6" s="4">
        <f t="array" ref="Z156">IF(OR(Z58="W",Z58="AN"), SUMPRODUCT((totalDemandsData!$A$2:$A$127 = "Normal or Better Demands (acre-feet/year)") * (totalDemandsData!$C$2:$C$127 = 'To Code In Python'!Z$108) * (totalDemandsData!$D$1:$H$1 = 'To Code In Python'!$B$2) * totalDemandsData!$D$2:$H$127), IF(AND(OR(Z58 = "BN", Z58 = "D", Z58 = "C"), OR(Z57="W",Z57="AN")),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6" s="4">
        <f t="array" ref="AA156">IF(OR(AA58="W",AA58="AN"), SUMPRODUCT((totalDemandsData!$A$2:$A$127 = "Normal or Better Demands (acre-feet/year)") * (totalDemandsData!$C$2:$C$127 = 'To Code In Python'!AA$108) * (totalDemandsData!$D$1:$H$1 = 'To Code In Python'!$B$2) * totalDemandsData!$D$2:$H$127), IF(AND(OR(AA58 = "BN", AA58 = "D", AA58 = "C"), OR(AA57="W",AA57="AN")),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6" s="4">
        <f t="array" ref="AB156">IF(OR(AB58="W",AB58="AN"), SUMPRODUCT((totalDemandsData!$A$2:$A$127 = "Normal or Better Demands (acre-feet/year)") * (totalDemandsData!$C$2:$C$127 = 'To Code In Python'!AB$108) * (totalDemandsData!$D$1:$H$1 = 'To Code In Python'!$B$2) * totalDemandsData!$D$2:$H$127), IF(AND(OR(AB58 = "BN", AB58 = "D", AB58 = "C"), OR(AB57="W",AB57="AN")),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6" s="4">
        <f t="array" ref="AC156">IF(OR(AC58="W",AC58="AN"), SUMPRODUCT((totalDemandsData!$A$2:$A$127 = "Normal or Better Demands (acre-feet/year)") * (totalDemandsData!$C$2:$C$127 = 'To Code In Python'!AC$108) * (totalDemandsData!$D$1:$H$1 = 'To Code In Python'!$B$2) * totalDemandsData!$D$2:$H$127), IF(AND(OR(AC58 = "BN", AC58 = "D", AC58 = "C"), OR(AC57="W",AC57="AN")),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6" s="4">
        <f t="array" ref="AD156">IF(OR(AD58="W",AD58="AN"), SUMPRODUCT((totalDemandsData!$A$2:$A$127 = "Normal or Better Demands (acre-feet/year)") * (totalDemandsData!$C$2:$C$127 = 'To Code In Python'!AD$108) * (totalDemandsData!$D$1:$H$1 = 'To Code In Python'!$B$2) * totalDemandsData!$D$2:$H$127), IF(AND(OR(AD58 = "BN", AD58 = "D", AD58 = "C"), OR(AD57="W",AD57="AN")),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6" s="4">
        <f t="array" ref="AE156">IF(OR(AE58="W",AE58="AN"), SUMPRODUCT((totalDemandsData!$A$2:$A$127 = "Normal or Better Demands (acre-feet/year)") * (totalDemandsData!$C$2:$C$127 = 'To Code In Python'!AE$108) * (totalDemandsData!$D$1:$H$1 = 'To Code In Python'!$B$2) * totalDemandsData!$D$2:$H$127), IF(AND(OR(AE58 = "BN", AE58 = "D", AE58 = "C"), OR(AE57="W",AE57="AN")),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6" s="4">
        <f t="array" ref="AF156">IF(OR(AF58="W",AF58="AN"), SUMPRODUCT((totalDemandsData!$A$2:$A$127 = "Normal or Better Demands (acre-feet/year)") * (totalDemandsData!$C$2:$C$127 = 'To Code In Python'!AF$108) * (totalDemandsData!$D$1:$H$1 = 'To Code In Python'!$B$2) * totalDemandsData!$D$2:$H$127), IF(AND(OR(AF58 = "BN", AF58 = "D", AF58 = "C"), OR(AF57="W",AF57="AN")),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6" s="4">
        <f t="array" ref="AG156">IF(OR(AG58="W",AG58="AN"), SUMPRODUCT((totalDemandsData!$A$2:$A$127 = "Normal or Better Demands (acre-feet/year)") * (totalDemandsData!$C$2:$C$127 = 'To Code In Python'!AG$108) * (totalDemandsData!$D$1:$H$1 = 'To Code In Python'!$B$2) * totalDemandsData!$D$2:$H$127), IF(AND(OR(AG58 = "BN", AG58 = "D", AG58 = "C"), OR(AG57="W",AG57="AN")),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6" s="4">
        <f t="array" ref="AH156">IF(OR(AH58="W",AH58="AN"), SUMPRODUCT((totalDemandsData!$A$2:$A$127 = "Normal or Better Demands (acre-feet/year)") * (totalDemandsData!$C$2:$C$127 = 'To Code In Python'!AH$108) * (totalDemandsData!$D$1:$H$1 = 'To Code In Python'!$B$2) * totalDemandsData!$D$2:$H$127), IF(AND(OR(AH58 = "BN", AH58 = "D", AH58 = "C"), OR(AH57="W",AH57="AN")),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6" s="4">
        <f t="array" ref="AI156">IF(OR(AI58="W",AI58="AN"), SUMPRODUCT((totalDemandsData!$A$2:$A$127 = "Normal or Better Demands (acre-feet/year)") * (totalDemandsData!$C$2:$C$127 = 'To Code In Python'!AI$108) * (totalDemandsData!$D$1:$H$1 = 'To Code In Python'!$B$2) * totalDemandsData!$D$2:$H$127), IF(AND(OR(AI58 = "BN", AI58 = "D", AI58 = "C"), OR(AI57="W",AI57="AN")),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6" s="4">
        <f t="array" ref="AJ156">IF(OR(AJ58="W",AJ58="AN"), SUMPRODUCT((totalDemandsData!$A$2:$A$127 = "Normal or Better Demands (acre-feet/year)") * (totalDemandsData!$C$2:$C$127 = 'To Code In Python'!AJ$108) * (totalDemandsData!$D$1:$H$1 = 'To Code In Python'!$B$2) * totalDemandsData!$D$2:$H$127), IF(AND(OR(AJ58 = "BN", AJ58 = "D", AJ58 = "C"), OR(AJ57="W",AJ57="AN")),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6" s="4">
        <f t="array" ref="AK156">IF(OR(AK58="W",AK58="AN"), SUMPRODUCT((totalDemandsData!$A$2:$A$127 = "Normal or Better Demands (acre-feet/year)") * (totalDemandsData!$C$2:$C$127 = 'To Code In Python'!AK$108) * (totalDemandsData!$D$1:$H$1 = 'To Code In Python'!$B$2) * totalDemandsData!$D$2:$H$127), IF(AND(OR(AK58 = "BN", AK58 = "D", AK58 = "C"), OR(AK57="W",AK57="AN")),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6" s="4">
        <f t="array" ref="AL156">IF(OR(AL58="W",AL58="AN"), SUMPRODUCT((totalDemandsData!$A$2:$A$127 = "Normal or Better Demands (acre-feet/year)") * (totalDemandsData!$C$2:$C$127 = 'To Code In Python'!AL$108) * (totalDemandsData!$D$1:$H$1 = 'To Code In Python'!$B$2) * totalDemandsData!$D$2:$H$127), IF(AND(OR(AL58 = "BN", AL58 = "D", AL58 = "C"), OR(AL57="W",AL57="AN")),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6" s="4">
        <f t="array" ref="AM156">IF(OR(AM58="W",AM58="AN"), SUMPRODUCT((totalDemandsData!$A$2:$A$127 = "Normal or Better Demands (acre-feet/year)") * (totalDemandsData!$C$2:$C$127 = 'To Code In Python'!AM$108) * (totalDemandsData!$D$1:$H$1 = 'To Code In Python'!$B$2) * totalDemandsData!$D$2:$H$127), IF(AND(OR(AM58 = "BN", AM58 = "D", AM58 = "C"), OR(AM57="W",AM57="AN")),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6" s="4">
        <f t="array" ref="AN156">IF(OR(AN58="W",AN58="AN"), SUMPRODUCT((totalDemandsData!$A$2:$A$127 = "Normal or Better Demands (acre-feet/year)") * (totalDemandsData!$C$2:$C$127 = 'To Code In Python'!AN$108) * (totalDemandsData!$D$1:$H$1 = 'To Code In Python'!$B$2) * totalDemandsData!$D$2:$H$127), IF(AND(OR(AN58 = "BN", AN58 = "D", AN58 = "C"), OR(AN57="W",AN57="AN")),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6" s="4">
        <f t="array" ref="AO156">IF(OR(AO58="W",AO58="AN"), SUMPRODUCT((totalDemandsData!$A$2:$A$127 = "Normal or Better Demands (acre-feet/year)") * (totalDemandsData!$C$2:$C$127 = 'To Code In Python'!AO$108) * (totalDemandsData!$D$1:$H$1 = 'To Code In Python'!$B$2) * totalDemandsData!$D$2:$H$127), IF(AND(OR(AO58 = "BN", AO58 = "D", AO58 = "C"), OR(AO57="W",AO57="AN")),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6" s="4">
        <f t="array" ref="AP156">IF(OR(AP58="W",AP58="AN"), SUMPRODUCT((totalDemandsData!$A$2:$A$127 = "Normal or Better Demands (acre-feet/year)") * (totalDemandsData!$C$2:$C$127 = 'To Code In Python'!AP$108) * (totalDemandsData!$D$1:$H$1 = 'To Code In Python'!$B$2) * totalDemandsData!$D$2:$H$127), IF(AND(OR(AP58 = "BN", AP58 = "D", AP58 = "C"), OR(AP57="W",AP57="AN")),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6" s="4">
        <f t="array" ref="AQ156">IF(OR(AQ58="W",AQ58="AN"), SUMPRODUCT((totalDemandsData!$A$2:$A$127 = "Normal or Better Demands (acre-feet/year)") * (totalDemandsData!$C$2:$C$127 = 'To Code In Python'!AQ$108) * (totalDemandsData!$D$1:$H$1 = 'To Code In Python'!$B$2) * totalDemandsData!$D$2:$H$127), IF(AND(OR(AQ58 = "BN", AQ58 = "D", AQ58 = "C"), OR(AQ57="W",AQ57="AN")),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7" spans="1:43" hidden="1" outlineLevel="1" x14ac:dyDescent="0.35">
      <c r="A157" s="2">
        <v>1970</v>
      </c>
      <c r="B157" s="4">
        <f t="array" ref="B157">IF(OR(B59="W",B59="AN"), SUMPRODUCT((totalDemandsData!$A$2:$A$127 = "Normal or Better Demands (acre-feet/year)") * (totalDemandsData!$C$2:$C$127 = 'To Code In Python'!B$108) * (totalDemandsData!$D$1:$H$1 = 'To Code In Python'!$B$2) * totalDemandsData!$D$2:$H$127), IF(AND(OR(B59 = "BN", B59 = "D", B59 = "C"), OR(B58="W",B58="AN")),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7" s="4">
        <f t="array" ref="C157">IF(OR(C59="W",C59="AN"), SUMPRODUCT((totalDemandsData!$A$2:$A$127 = "Normal or Better Demands (acre-feet/year)") * (totalDemandsData!$C$2:$C$127 = 'To Code In Python'!C$108) * (totalDemandsData!$D$1:$H$1 = 'To Code In Python'!$B$2) * totalDemandsData!$D$2:$H$127), IF(AND(OR(C59 = "BN", C59 = "D", C59 = "C"), OR(C58="W",C58="AN")),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7" s="4">
        <f t="array" ref="D157">IF(OR(D59="W",D59="AN"), SUMPRODUCT((totalDemandsData!$A$2:$A$127 = "Normal or Better Demands (acre-feet/year)") * (totalDemandsData!$C$2:$C$127 = 'To Code In Python'!D$108) * (totalDemandsData!$D$1:$H$1 = 'To Code In Python'!$B$2) * totalDemandsData!$D$2:$H$127), IF(AND(OR(D59 = "BN", D59 = "D", D59 = "C"), OR(D58="W",D58="AN")),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7" s="4">
        <f t="array" ref="E157">IF(OR(E59="W",E59="AN"), SUMPRODUCT((totalDemandsData!$A$2:$A$127 = "Normal or Better Demands (acre-feet/year)") * (totalDemandsData!$C$2:$C$127 = 'To Code In Python'!E$108) * (totalDemandsData!$D$1:$H$1 = 'To Code In Python'!$B$2) * totalDemandsData!$D$2:$H$127), IF(AND(OR(E59 = "BN", E59 = "D", E59 = "C"), OR(E58="W",E58="AN")),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7" s="4">
        <f t="array" ref="F157">IF(OR(F59="W",F59="AN"), SUMPRODUCT((totalDemandsData!$A$2:$A$127 = "Normal or Better Demands (acre-feet/year)") * (totalDemandsData!$C$2:$C$127 = 'To Code In Python'!F$108) * (totalDemandsData!$D$1:$H$1 = 'To Code In Python'!$B$2) * totalDemandsData!$D$2:$H$127), IF(AND(OR(F59 = "BN", F59 = "D", F59 = "C"), OR(F58="W",F58="AN")),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7" s="4">
        <f t="array" ref="G157">IF(OR(G59="W",G59="AN"), SUMPRODUCT((totalDemandsData!$A$2:$A$127 = "Normal or Better Demands (acre-feet/year)") * (totalDemandsData!$C$2:$C$127 = 'To Code In Python'!G$108) * (totalDemandsData!$D$1:$H$1 = 'To Code In Python'!$B$2) * totalDemandsData!$D$2:$H$127), IF(AND(OR(G59 = "BN", G59 = "D", G59 = "C"), OR(G58="W",G58="AN")),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7" s="4">
        <f t="array" ref="H157">IF(OR(H59="W",H59="AN"), SUMPRODUCT((totalDemandsData!$A$2:$A$127 = "Normal or Better Demands (acre-feet/year)") * (totalDemandsData!$C$2:$C$127 = 'To Code In Python'!H$108) * (totalDemandsData!$D$1:$H$1 = 'To Code In Python'!$B$2) * totalDemandsData!$D$2:$H$127), IF(AND(OR(H59 = "BN", H59 = "D", H59 = "C"), OR(H58="W",H58="AN")),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7" s="4">
        <f t="array" ref="I157">IF(OR(I59="W",I59="AN"), SUMPRODUCT((totalDemandsData!$A$2:$A$127 = "Normal or Better Demands (acre-feet/year)") * (totalDemandsData!$C$2:$C$127 = 'To Code In Python'!I$108) * (totalDemandsData!$D$1:$H$1 = 'To Code In Python'!$B$2) * totalDemandsData!$D$2:$H$127), IF(AND(OR(I59 = "BN", I59 = "D", I59 = "C"), OR(I58="W",I58="AN")),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7" s="4">
        <f t="array" ref="J157">IF(OR(J59="W",J59="AN"), SUMPRODUCT((totalDemandsData!$A$2:$A$127 = "Normal or Better Demands (acre-feet/year)") * (totalDemandsData!$C$2:$C$127 = 'To Code In Python'!J$108) * (totalDemandsData!$D$1:$H$1 = 'To Code In Python'!$B$2) * totalDemandsData!$D$2:$H$127), IF(AND(OR(J59 = "BN", J59 = "D", J59 = "C"), OR(J58="W",J58="AN")),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7" s="4">
        <f t="array" ref="K157">IF(OR(K59="W",K59="AN"), SUMPRODUCT((totalDemandsData!$A$2:$A$127 = "Normal or Better Demands (acre-feet/year)") * (totalDemandsData!$C$2:$C$127 = 'To Code In Python'!K$108) * (totalDemandsData!$D$1:$H$1 = 'To Code In Python'!$B$2) * totalDemandsData!$D$2:$H$127), IF(AND(OR(K59 = "BN", K59 = "D", K59 = "C"), OR(K58="W",K58="AN")),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7" s="4">
        <f t="array" ref="L157">IF(OR(L59="W",L59="AN"), SUMPRODUCT((totalDemandsData!$A$2:$A$127 = "Normal or Better Demands (acre-feet/year)") * (totalDemandsData!$C$2:$C$127 = 'To Code In Python'!L$108) * (totalDemandsData!$D$1:$H$1 = 'To Code In Python'!$B$2) * totalDemandsData!$D$2:$H$127), IF(AND(OR(L59 = "BN", L59 = "D", L59 = "C"), OR(L58="W",L58="AN")),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7" s="4">
        <f t="array" ref="M157">IF(OR(M59="W",M59="AN"), SUMPRODUCT((totalDemandsData!$A$2:$A$127 = "Normal or Better Demands (acre-feet/year)") * (totalDemandsData!$C$2:$C$127 = 'To Code In Python'!M$108) * (totalDemandsData!$D$1:$H$1 = 'To Code In Python'!$B$2) * totalDemandsData!$D$2:$H$127), IF(AND(OR(M59 = "BN", M59 = "D", M59 = "C"), OR(M58="W",M58="AN")),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7" s="4">
        <f t="array" ref="N157">IF(OR(N59="W",N59="AN"), SUMPRODUCT((totalDemandsData!$A$2:$A$127 = "Normal or Better Demands (acre-feet/year)") * (totalDemandsData!$C$2:$C$127 = 'To Code In Python'!N$108) * (totalDemandsData!$D$1:$H$1 = 'To Code In Python'!$B$2) * totalDemandsData!$D$2:$H$127), IF(AND(OR(N59 = "BN", N59 = "D", N59 = "C"), OR(N58="W",N58="AN")),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57" s="4">
        <f t="array" ref="O157">IF(OR(O59="W",O59="AN"), SUMPRODUCT((totalDemandsData!$A$2:$A$127 = "Normal or Better Demands (acre-feet/year)") * (totalDemandsData!$C$2:$C$127 = 'To Code In Python'!O$108) * (totalDemandsData!$D$1:$H$1 = 'To Code In Python'!$B$2) * totalDemandsData!$D$2:$H$127), IF(AND(OR(O59 = "BN", O59 = "D", O59 = "C"), OR(O58="W",O58="AN")),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57" s="4">
        <f t="array" ref="P157">IF(OR(P59="W",P59="AN"), SUMPRODUCT((totalDemandsData!$A$2:$A$127 = "Normal or Better Demands (acre-feet/year)") * (totalDemandsData!$C$2:$C$127 = 'To Code In Python'!P$108) * (totalDemandsData!$D$1:$H$1 = 'To Code In Python'!$B$2) * totalDemandsData!$D$2:$H$127), IF(AND(OR(P59 = "BN", P59 = "D", P59 = "C"), OR(P58="W",P58="AN")),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57" s="4">
        <f t="array" ref="Q157">IF(OR(Q59="W",Q59="AN"), SUMPRODUCT((totalDemandsData!$A$2:$A$127 = "Normal or Better Demands (acre-feet/year)") * (totalDemandsData!$C$2:$C$127 = 'To Code In Python'!Q$108) * (totalDemandsData!$D$1:$H$1 = 'To Code In Python'!$B$2) * totalDemandsData!$D$2:$H$127), IF(AND(OR(Q59 = "BN", Q59 = "D", Q59 = "C"), OR(Q58="W",Q58="AN")),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57" s="4">
        <f t="array" ref="R157">IF(OR(R59="W",R59="AN"), SUMPRODUCT((totalDemandsData!$A$2:$A$127 = "Normal or Better Demands (acre-feet/year)") * (totalDemandsData!$C$2:$C$127 = 'To Code In Python'!R$108) * (totalDemandsData!$D$1:$H$1 = 'To Code In Python'!$B$2) * totalDemandsData!$D$2:$H$127), IF(AND(OR(R59 = "BN", R59 = "D", R59 = "C"), OR(R58="W",R58="AN")),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57" s="4">
        <f t="array" ref="S157">IF(OR(S59="W",S59="AN"), SUMPRODUCT((totalDemandsData!$A$2:$A$127 = "Normal or Better Demands (acre-feet/year)") * (totalDemandsData!$C$2:$C$127 = 'To Code In Python'!S$108) * (totalDemandsData!$D$1:$H$1 = 'To Code In Python'!$B$2) * totalDemandsData!$D$2:$H$127), IF(AND(OR(S59 = "BN", S59 = "D", S59 = "C"), OR(S58="W",S58="AN")),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57" s="4">
        <f t="array" ref="T157">IF(OR(T59="W",T59="AN"), SUMPRODUCT((totalDemandsData!$A$2:$A$127 = "Normal or Better Demands (acre-feet/year)") * (totalDemandsData!$C$2:$C$127 = 'To Code In Python'!T$108) * (totalDemandsData!$D$1:$H$1 = 'To Code In Python'!$B$2) * totalDemandsData!$D$2:$H$127), IF(AND(OR(T59 = "BN", T59 = "D", T59 = "C"), OR(T58="W",T58="AN")),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57" s="4">
        <f t="array" ref="U157">IF(OR(U59="W",U59="AN"), SUMPRODUCT((totalDemandsData!$A$2:$A$127 = "Normal or Better Demands (acre-feet/year)") * (totalDemandsData!$C$2:$C$127 = 'To Code In Python'!U$108) * (totalDemandsData!$D$1:$H$1 = 'To Code In Python'!$B$2) * totalDemandsData!$D$2:$H$127), IF(AND(OR(U59 = "BN", U59 = "D", U59 = "C"), OR(U58="W",U58="AN")),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57" s="4">
        <f t="array" ref="V157">IF(OR(V59="W",V59="AN"), SUMPRODUCT((totalDemandsData!$A$2:$A$127 = "Normal or Better Demands (acre-feet/year)") * (totalDemandsData!$C$2:$C$127 = 'To Code In Python'!V$108) * (totalDemandsData!$D$1:$H$1 = 'To Code In Python'!$B$2) * totalDemandsData!$D$2:$H$127), IF(AND(OR(V59 = "BN", V59 = "D", V59 = "C"), OR(V58="W",V58="AN")),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57" s="4">
        <f t="array" ref="W157">IF(OR(W59="W",W59="AN"), SUMPRODUCT((totalDemandsData!$A$2:$A$127 = "Normal or Better Demands (acre-feet/year)") * (totalDemandsData!$C$2:$C$127 = 'To Code In Python'!W$108) * (totalDemandsData!$D$1:$H$1 = 'To Code In Python'!$B$2) * totalDemandsData!$D$2:$H$127), IF(AND(OR(W59 = "BN", W59 = "D", W59 = "C"), OR(W58="W",W58="AN")),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57" s="4">
        <f t="array" ref="X157">IF(OR(X59="W",X59="AN"), SUMPRODUCT((totalDemandsData!$A$2:$A$127 = "Normal or Better Demands (acre-feet/year)") * (totalDemandsData!$C$2:$C$127 = 'To Code In Python'!X$108) * (totalDemandsData!$D$1:$H$1 = 'To Code In Python'!$B$2) * totalDemandsData!$D$2:$H$127), IF(AND(OR(X59 = "BN", X59 = "D", X59 = "C"), OR(X58="W",X58="AN")),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7" s="4">
        <f t="array" ref="Y157">IF(OR(Y59="W",Y59="AN"), SUMPRODUCT((totalDemandsData!$A$2:$A$127 = "Normal or Better Demands (acre-feet/year)") * (totalDemandsData!$C$2:$C$127 = 'To Code In Python'!Y$108) * (totalDemandsData!$D$1:$H$1 = 'To Code In Python'!$B$2) * totalDemandsData!$D$2:$H$127), IF(AND(OR(Y59 = "BN", Y59 = "D", Y59 = "C"), OR(Y58="W",Y58="AN")),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7" s="4">
        <f t="array" ref="Z157">IF(OR(Z59="W",Z59="AN"), SUMPRODUCT((totalDemandsData!$A$2:$A$127 = "Normal or Better Demands (acre-feet/year)") * (totalDemandsData!$C$2:$C$127 = 'To Code In Python'!Z$108) * (totalDemandsData!$D$1:$H$1 = 'To Code In Python'!$B$2) * totalDemandsData!$D$2:$H$127), IF(AND(OR(Z59 = "BN", Z59 = "D", Z59 = "C"), OR(Z58="W",Z58="AN")),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7" s="4">
        <f t="array" ref="AA157">IF(OR(AA59="W",AA59="AN"), SUMPRODUCT((totalDemandsData!$A$2:$A$127 = "Normal or Better Demands (acre-feet/year)") * (totalDemandsData!$C$2:$C$127 = 'To Code In Python'!AA$108) * (totalDemandsData!$D$1:$H$1 = 'To Code In Python'!$B$2) * totalDemandsData!$D$2:$H$127), IF(AND(OR(AA59 = "BN", AA59 = "D", AA59 = "C"), OR(AA58="W",AA58="AN")),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7" s="4">
        <f t="array" ref="AB157">IF(OR(AB59="W",AB59="AN"), SUMPRODUCT((totalDemandsData!$A$2:$A$127 = "Normal or Better Demands (acre-feet/year)") * (totalDemandsData!$C$2:$C$127 = 'To Code In Python'!AB$108) * (totalDemandsData!$D$1:$H$1 = 'To Code In Python'!$B$2) * totalDemandsData!$D$2:$H$127), IF(AND(OR(AB59 = "BN", AB59 = "D", AB59 = "C"), OR(AB58="W",AB58="AN")),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7" s="4">
        <f t="array" ref="AC157">IF(OR(AC59="W",AC59="AN"), SUMPRODUCT((totalDemandsData!$A$2:$A$127 = "Normal or Better Demands (acre-feet/year)") * (totalDemandsData!$C$2:$C$127 = 'To Code In Python'!AC$108) * (totalDemandsData!$D$1:$H$1 = 'To Code In Python'!$B$2) * totalDemandsData!$D$2:$H$127), IF(AND(OR(AC59 = "BN", AC59 = "D", AC59 = "C"), OR(AC58="W",AC58="AN")),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7" s="4">
        <f t="array" ref="AD157">IF(OR(AD59="W",AD59="AN"), SUMPRODUCT((totalDemandsData!$A$2:$A$127 = "Normal or Better Demands (acre-feet/year)") * (totalDemandsData!$C$2:$C$127 = 'To Code In Python'!AD$108) * (totalDemandsData!$D$1:$H$1 = 'To Code In Python'!$B$2) * totalDemandsData!$D$2:$H$127), IF(AND(OR(AD59 = "BN", AD59 = "D", AD59 = "C"), OR(AD58="W",AD58="AN")),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57" s="4">
        <f t="array" ref="AE157">IF(OR(AE59="W",AE59="AN"), SUMPRODUCT((totalDemandsData!$A$2:$A$127 = "Normal or Better Demands (acre-feet/year)") * (totalDemandsData!$C$2:$C$127 = 'To Code In Python'!AE$108) * (totalDemandsData!$D$1:$H$1 = 'To Code In Python'!$B$2) * totalDemandsData!$D$2:$H$127), IF(AND(OR(AE59 = "BN", AE59 = "D", AE59 = "C"), OR(AE58="W",AE58="AN")),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57" s="4">
        <f t="array" ref="AF157">IF(OR(AF59="W",AF59="AN"), SUMPRODUCT((totalDemandsData!$A$2:$A$127 = "Normal or Better Demands (acre-feet/year)") * (totalDemandsData!$C$2:$C$127 = 'To Code In Python'!AF$108) * (totalDemandsData!$D$1:$H$1 = 'To Code In Python'!$B$2) * totalDemandsData!$D$2:$H$127), IF(AND(OR(AF59 = "BN", AF59 = "D", AF59 = "C"), OR(AF58="W",AF58="AN")),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57" s="4">
        <f t="array" ref="AG157">IF(OR(AG59="W",AG59="AN"), SUMPRODUCT((totalDemandsData!$A$2:$A$127 = "Normal or Better Demands (acre-feet/year)") * (totalDemandsData!$C$2:$C$127 = 'To Code In Python'!AG$108) * (totalDemandsData!$D$1:$H$1 = 'To Code In Python'!$B$2) * totalDemandsData!$D$2:$H$127), IF(AND(OR(AG59 = "BN", AG59 = "D", AG59 = "C"), OR(AG58="W",AG58="AN")),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57" s="4">
        <f t="array" ref="AH157">IF(OR(AH59="W",AH59="AN"), SUMPRODUCT((totalDemandsData!$A$2:$A$127 = "Normal or Better Demands (acre-feet/year)") * (totalDemandsData!$C$2:$C$127 = 'To Code In Python'!AH$108) * (totalDemandsData!$D$1:$H$1 = 'To Code In Python'!$B$2) * totalDemandsData!$D$2:$H$127), IF(AND(OR(AH59 = "BN", AH59 = "D", AH59 = "C"), OR(AH58="W",AH58="AN")),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57" s="4">
        <f t="array" ref="AI157">IF(OR(AI59="W",AI59="AN"), SUMPRODUCT((totalDemandsData!$A$2:$A$127 = "Normal or Better Demands (acre-feet/year)") * (totalDemandsData!$C$2:$C$127 = 'To Code In Python'!AI$108) * (totalDemandsData!$D$1:$H$1 = 'To Code In Python'!$B$2) * totalDemandsData!$D$2:$H$127), IF(AND(OR(AI59 = "BN", AI59 = "D", AI59 = "C"), OR(AI58="W",AI58="AN")),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57" s="4">
        <f t="array" ref="AJ157">IF(OR(AJ59="W",AJ59="AN"), SUMPRODUCT((totalDemandsData!$A$2:$A$127 = "Normal or Better Demands (acre-feet/year)") * (totalDemandsData!$C$2:$C$127 = 'To Code In Python'!AJ$108) * (totalDemandsData!$D$1:$H$1 = 'To Code In Python'!$B$2) * totalDemandsData!$D$2:$H$127), IF(AND(OR(AJ59 = "BN", AJ59 = "D", AJ59 = "C"), OR(AJ58="W",AJ58="AN")),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57" s="4">
        <f t="array" ref="AK157">IF(OR(AK59="W",AK59="AN"), SUMPRODUCT((totalDemandsData!$A$2:$A$127 = "Normal or Better Demands (acre-feet/year)") * (totalDemandsData!$C$2:$C$127 = 'To Code In Python'!AK$108) * (totalDemandsData!$D$1:$H$1 = 'To Code In Python'!$B$2) * totalDemandsData!$D$2:$H$127), IF(AND(OR(AK59 = "BN", AK59 = "D", AK59 = "C"), OR(AK58="W",AK58="AN")),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57" s="4">
        <f t="array" ref="AL157">IF(OR(AL59="W",AL59="AN"), SUMPRODUCT((totalDemandsData!$A$2:$A$127 = "Normal or Better Demands (acre-feet/year)") * (totalDemandsData!$C$2:$C$127 = 'To Code In Python'!AL$108) * (totalDemandsData!$D$1:$H$1 = 'To Code In Python'!$B$2) * totalDemandsData!$D$2:$H$127), IF(AND(OR(AL59 = "BN", AL59 = "D", AL59 = "C"), OR(AL58="W",AL58="AN")),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57" s="4">
        <f t="array" ref="AM157">IF(OR(AM59="W",AM59="AN"), SUMPRODUCT((totalDemandsData!$A$2:$A$127 = "Normal or Better Demands (acre-feet/year)") * (totalDemandsData!$C$2:$C$127 = 'To Code In Python'!AM$108) * (totalDemandsData!$D$1:$H$1 = 'To Code In Python'!$B$2) * totalDemandsData!$D$2:$H$127), IF(AND(OR(AM59 = "BN", AM59 = "D", AM59 = "C"), OR(AM58="W",AM58="AN")),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57" s="4">
        <f t="array" ref="AN157">IF(OR(AN59="W",AN59="AN"), SUMPRODUCT((totalDemandsData!$A$2:$A$127 = "Normal or Better Demands (acre-feet/year)") * (totalDemandsData!$C$2:$C$127 = 'To Code In Python'!AN$108) * (totalDemandsData!$D$1:$H$1 = 'To Code In Python'!$B$2) * totalDemandsData!$D$2:$H$127), IF(AND(OR(AN59 = "BN", AN59 = "D", AN59 = "C"), OR(AN58="W",AN58="AN")),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57" s="4">
        <f t="array" ref="AO157">IF(OR(AO59="W",AO59="AN"), SUMPRODUCT((totalDemandsData!$A$2:$A$127 = "Normal or Better Demands (acre-feet/year)") * (totalDemandsData!$C$2:$C$127 = 'To Code In Python'!AO$108) * (totalDemandsData!$D$1:$H$1 = 'To Code In Python'!$B$2) * totalDemandsData!$D$2:$H$127), IF(AND(OR(AO59 = "BN", AO59 = "D", AO59 = "C"), OR(AO58="W",AO58="AN")),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57" s="4">
        <f t="array" ref="AP157">IF(OR(AP59="W",AP59="AN"), SUMPRODUCT((totalDemandsData!$A$2:$A$127 = "Normal or Better Demands (acre-feet/year)") * (totalDemandsData!$C$2:$C$127 = 'To Code In Python'!AP$108) * (totalDemandsData!$D$1:$H$1 = 'To Code In Python'!$B$2) * totalDemandsData!$D$2:$H$127), IF(AND(OR(AP59 = "BN", AP59 = "D", AP59 = "C"), OR(AP58="W",AP58="AN")),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57" s="4">
        <f t="array" ref="AQ157">IF(OR(AQ59="W",AQ59="AN"), SUMPRODUCT((totalDemandsData!$A$2:$A$127 = "Normal or Better Demands (acre-feet/year)") * (totalDemandsData!$C$2:$C$127 = 'To Code In Python'!AQ$108) * (totalDemandsData!$D$1:$H$1 = 'To Code In Python'!$B$2) * totalDemandsData!$D$2:$H$127), IF(AND(OR(AQ59 = "BN", AQ59 = "D", AQ59 = "C"), OR(AQ58="W",AQ58="AN")),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58" spans="1:43" hidden="1" outlineLevel="1" x14ac:dyDescent="0.35">
      <c r="A158" s="2">
        <v>1971</v>
      </c>
      <c r="B158" s="4">
        <f t="array" ref="B158">IF(OR(B60="W",B60="AN"), SUMPRODUCT((totalDemandsData!$A$2:$A$127 = "Normal or Better Demands (acre-feet/year)") * (totalDemandsData!$C$2:$C$127 = 'To Code In Python'!B$108) * (totalDemandsData!$D$1:$H$1 = 'To Code In Python'!$B$2) * totalDemandsData!$D$2:$H$127), IF(AND(OR(B60 = "BN", B60 = "D", B60 = "C"), OR(B59="W",B59="AN")),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58" s="4">
        <f t="array" ref="C158">IF(OR(C60="W",C60="AN"), SUMPRODUCT((totalDemandsData!$A$2:$A$127 = "Normal or Better Demands (acre-feet/year)") * (totalDemandsData!$C$2:$C$127 = 'To Code In Python'!C$108) * (totalDemandsData!$D$1:$H$1 = 'To Code In Python'!$B$2) * totalDemandsData!$D$2:$H$127), IF(AND(OR(C60 = "BN", C60 = "D", C60 = "C"), OR(C59="W",C59="AN")),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58" s="4">
        <f t="array" ref="D158">IF(OR(D60="W",D60="AN"), SUMPRODUCT((totalDemandsData!$A$2:$A$127 = "Normal or Better Demands (acre-feet/year)") * (totalDemandsData!$C$2:$C$127 = 'To Code In Python'!D$108) * (totalDemandsData!$D$1:$H$1 = 'To Code In Python'!$B$2) * totalDemandsData!$D$2:$H$127), IF(AND(OR(D60 = "BN", D60 = "D", D60 = "C"), OR(D59="W",D59="AN")),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58" s="4">
        <f t="array" ref="E158">IF(OR(E60="W",E60="AN"), SUMPRODUCT((totalDemandsData!$A$2:$A$127 = "Normal or Better Demands (acre-feet/year)") * (totalDemandsData!$C$2:$C$127 = 'To Code In Python'!E$108) * (totalDemandsData!$D$1:$H$1 = 'To Code In Python'!$B$2) * totalDemandsData!$D$2:$H$127), IF(AND(OR(E60 = "BN", E60 = "D", E60 = "C"), OR(E59="W",E59="AN")),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58" s="4">
        <f t="array" ref="F158">IF(OR(F60="W",F60="AN"), SUMPRODUCT((totalDemandsData!$A$2:$A$127 = "Normal or Better Demands (acre-feet/year)") * (totalDemandsData!$C$2:$C$127 = 'To Code In Python'!F$108) * (totalDemandsData!$D$1:$H$1 = 'To Code In Python'!$B$2) * totalDemandsData!$D$2:$H$127), IF(AND(OR(F60 = "BN", F60 = "D", F60 = "C"), OR(F59="W",F59="AN")),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58" s="4">
        <f t="array" ref="G158">IF(OR(G60="W",G60="AN"), SUMPRODUCT((totalDemandsData!$A$2:$A$127 = "Normal or Better Demands (acre-feet/year)") * (totalDemandsData!$C$2:$C$127 = 'To Code In Python'!G$108) * (totalDemandsData!$D$1:$H$1 = 'To Code In Python'!$B$2) * totalDemandsData!$D$2:$H$127), IF(AND(OR(G60 = "BN", G60 = "D", G60 = "C"), OR(G59="W",G59="AN")),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58" s="4">
        <f t="array" ref="H158">IF(OR(H60="W",H60="AN"), SUMPRODUCT((totalDemandsData!$A$2:$A$127 = "Normal or Better Demands (acre-feet/year)") * (totalDemandsData!$C$2:$C$127 = 'To Code In Python'!H$108) * (totalDemandsData!$D$1:$H$1 = 'To Code In Python'!$B$2) * totalDemandsData!$D$2:$H$127), IF(AND(OR(H60 = "BN", H60 = "D", H60 = "C"), OR(H59="W",H59="AN")),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58" s="4">
        <f t="array" ref="I158">IF(OR(I60="W",I60="AN"), SUMPRODUCT((totalDemandsData!$A$2:$A$127 = "Normal or Better Demands (acre-feet/year)") * (totalDemandsData!$C$2:$C$127 = 'To Code In Python'!I$108) * (totalDemandsData!$D$1:$H$1 = 'To Code In Python'!$B$2) * totalDemandsData!$D$2:$H$127), IF(AND(OR(I60 = "BN", I60 = "D", I60 = "C"), OR(I59="W",I59="AN")),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58" s="4">
        <f t="array" ref="J158">IF(OR(J60="W",J60="AN"), SUMPRODUCT((totalDemandsData!$A$2:$A$127 = "Normal or Better Demands (acre-feet/year)") * (totalDemandsData!$C$2:$C$127 = 'To Code In Python'!J$108) * (totalDemandsData!$D$1:$H$1 = 'To Code In Python'!$B$2) * totalDemandsData!$D$2:$H$127), IF(AND(OR(J60 = "BN", J60 = "D", J60 = "C"), OR(J59="W",J59="AN")),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58" s="4">
        <f t="array" ref="K158">IF(OR(K60="W",K60="AN"), SUMPRODUCT((totalDemandsData!$A$2:$A$127 = "Normal or Better Demands (acre-feet/year)") * (totalDemandsData!$C$2:$C$127 = 'To Code In Python'!K$108) * (totalDemandsData!$D$1:$H$1 = 'To Code In Python'!$B$2) * totalDemandsData!$D$2:$H$127), IF(AND(OR(K60 = "BN", K60 = "D", K60 = "C"), OR(K59="W",K59="AN")),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58" s="4">
        <f t="array" ref="L158">IF(OR(L60="W",L60="AN"), SUMPRODUCT((totalDemandsData!$A$2:$A$127 = "Normal or Better Demands (acre-feet/year)") * (totalDemandsData!$C$2:$C$127 = 'To Code In Python'!L$108) * (totalDemandsData!$D$1:$H$1 = 'To Code In Python'!$B$2) * totalDemandsData!$D$2:$H$127), IF(AND(OR(L60 = "BN", L60 = "D", L60 = "C"), OR(L59="W",L59="AN")),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58" s="4">
        <f t="array" ref="M158">IF(OR(M60="W",M60="AN"), SUMPRODUCT((totalDemandsData!$A$2:$A$127 = "Normal or Better Demands (acre-feet/year)") * (totalDemandsData!$C$2:$C$127 = 'To Code In Python'!M$108) * (totalDemandsData!$D$1:$H$1 = 'To Code In Python'!$B$2) * totalDemandsData!$D$2:$H$127), IF(AND(OR(M60 = "BN", M60 = "D", M60 = "C"), OR(M59="W",M59="AN")),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58" s="4">
        <f t="array" ref="N158">IF(OR(N60="W",N60="AN"), SUMPRODUCT((totalDemandsData!$A$2:$A$127 = "Normal or Better Demands (acre-feet/year)") * (totalDemandsData!$C$2:$C$127 = 'To Code In Python'!N$108) * (totalDemandsData!$D$1:$H$1 = 'To Code In Python'!$B$2) * totalDemandsData!$D$2:$H$127), IF(AND(OR(N60 = "BN", N60 = "D", N60 = "C"), OR(N59="W",N59="AN")),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58" s="4">
        <f t="array" ref="O158">IF(OR(O60="W",O60="AN"), SUMPRODUCT((totalDemandsData!$A$2:$A$127 = "Normal or Better Demands (acre-feet/year)") * (totalDemandsData!$C$2:$C$127 = 'To Code In Python'!O$108) * (totalDemandsData!$D$1:$H$1 = 'To Code In Python'!$B$2) * totalDemandsData!$D$2:$H$127), IF(AND(OR(O60 = "BN", O60 = "D", O60 = "C"), OR(O59="W",O59="AN")),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58" s="4">
        <f t="array" ref="P158">IF(OR(P60="W",P60="AN"), SUMPRODUCT((totalDemandsData!$A$2:$A$127 = "Normal or Better Demands (acre-feet/year)") * (totalDemandsData!$C$2:$C$127 = 'To Code In Python'!P$108) * (totalDemandsData!$D$1:$H$1 = 'To Code In Python'!$B$2) * totalDemandsData!$D$2:$H$127), IF(AND(OR(P60 = "BN", P60 = "D", P60 = "C"), OR(P59="W",P59="AN")),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58" s="4">
        <f t="array" ref="Q158">IF(OR(Q60="W",Q60="AN"), SUMPRODUCT((totalDemandsData!$A$2:$A$127 = "Normal or Better Demands (acre-feet/year)") * (totalDemandsData!$C$2:$C$127 = 'To Code In Python'!Q$108) * (totalDemandsData!$D$1:$H$1 = 'To Code In Python'!$B$2) * totalDemandsData!$D$2:$H$127), IF(AND(OR(Q60 = "BN", Q60 = "D", Q60 = "C"), OR(Q59="W",Q59="AN")),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58" s="4">
        <f t="array" ref="R158">IF(OR(R60="W",R60="AN"), SUMPRODUCT((totalDemandsData!$A$2:$A$127 = "Normal or Better Demands (acre-feet/year)") * (totalDemandsData!$C$2:$C$127 = 'To Code In Python'!R$108) * (totalDemandsData!$D$1:$H$1 = 'To Code In Python'!$B$2) * totalDemandsData!$D$2:$H$127), IF(AND(OR(R60 = "BN", R60 = "D", R60 = "C"), OR(R59="W",R59="AN")),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58" s="4">
        <f t="array" ref="S158">IF(OR(S60="W",S60="AN"), SUMPRODUCT((totalDemandsData!$A$2:$A$127 = "Normal or Better Demands (acre-feet/year)") * (totalDemandsData!$C$2:$C$127 = 'To Code In Python'!S$108) * (totalDemandsData!$D$1:$H$1 = 'To Code In Python'!$B$2) * totalDemandsData!$D$2:$H$127), IF(AND(OR(S60 = "BN", S60 = "D", S60 = "C"), OR(S59="W",S59="AN")),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58" s="4">
        <f t="array" ref="T158">IF(OR(T60="W",T60="AN"), SUMPRODUCT((totalDemandsData!$A$2:$A$127 = "Normal or Better Demands (acre-feet/year)") * (totalDemandsData!$C$2:$C$127 = 'To Code In Python'!T$108) * (totalDemandsData!$D$1:$H$1 = 'To Code In Python'!$B$2) * totalDemandsData!$D$2:$H$127), IF(AND(OR(T60 = "BN", T60 = "D", T60 = "C"), OR(T59="W",T59="AN")),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58" s="4">
        <f t="array" ref="U158">IF(OR(U60="W",U60="AN"), SUMPRODUCT((totalDemandsData!$A$2:$A$127 = "Normal or Better Demands (acre-feet/year)") * (totalDemandsData!$C$2:$C$127 = 'To Code In Python'!U$108) * (totalDemandsData!$D$1:$H$1 = 'To Code In Python'!$B$2) * totalDemandsData!$D$2:$H$127), IF(AND(OR(U60 = "BN", U60 = "D", U60 = "C"), OR(U59="W",U59="AN")),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58" s="4">
        <f t="array" ref="V158">IF(OR(V60="W",V60="AN"), SUMPRODUCT((totalDemandsData!$A$2:$A$127 = "Normal or Better Demands (acre-feet/year)") * (totalDemandsData!$C$2:$C$127 = 'To Code In Python'!V$108) * (totalDemandsData!$D$1:$H$1 = 'To Code In Python'!$B$2) * totalDemandsData!$D$2:$H$127), IF(AND(OR(V60 = "BN", V60 = "D", V60 = "C"), OR(V59="W",V59="AN")),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58" s="4">
        <f t="array" ref="W158">IF(OR(W60="W",W60="AN"), SUMPRODUCT((totalDemandsData!$A$2:$A$127 = "Normal or Better Demands (acre-feet/year)") * (totalDemandsData!$C$2:$C$127 = 'To Code In Python'!W$108) * (totalDemandsData!$D$1:$H$1 = 'To Code In Python'!$B$2) * totalDemandsData!$D$2:$H$127), IF(AND(OR(W60 = "BN", W60 = "D", W60 = "C"), OR(W59="W",W59="AN")),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58" s="4">
        <f t="array" ref="X158">IF(OR(X60="W",X60="AN"), SUMPRODUCT((totalDemandsData!$A$2:$A$127 = "Normal or Better Demands (acre-feet/year)") * (totalDemandsData!$C$2:$C$127 = 'To Code In Python'!X$108) * (totalDemandsData!$D$1:$H$1 = 'To Code In Python'!$B$2) * totalDemandsData!$D$2:$H$127), IF(AND(OR(X60 = "BN", X60 = "D", X60 = "C"), OR(X59="W",X59="AN")),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58" s="4">
        <f t="array" ref="Y158">IF(OR(Y60="W",Y60="AN"), SUMPRODUCT((totalDemandsData!$A$2:$A$127 = "Normal or Better Demands (acre-feet/year)") * (totalDemandsData!$C$2:$C$127 = 'To Code In Python'!Y$108) * (totalDemandsData!$D$1:$H$1 = 'To Code In Python'!$B$2) * totalDemandsData!$D$2:$H$127), IF(AND(OR(Y60 = "BN", Y60 = "D", Y60 = "C"), OR(Y59="W",Y59="AN")),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58" s="4">
        <f t="array" ref="Z158">IF(OR(Z60="W",Z60="AN"), SUMPRODUCT((totalDemandsData!$A$2:$A$127 = "Normal or Better Demands (acre-feet/year)") * (totalDemandsData!$C$2:$C$127 = 'To Code In Python'!Z$108) * (totalDemandsData!$D$1:$H$1 = 'To Code In Python'!$B$2) * totalDemandsData!$D$2:$H$127), IF(AND(OR(Z60 = "BN", Z60 = "D", Z60 = "C"), OR(Z59="W",Z59="AN")),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58" s="4">
        <f t="array" ref="AA158">IF(OR(AA60="W",AA60="AN"), SUMPRODUCT((totalDemandsData!$A$2:$A$127 = "Normal or Better Demands (acre-feet/year)") * (totalDemandsData!$C$2:$C$127 = 'To Code In Python'!AA$108) * (totalDemandsData!$D$1:$H$1 = 'To Code In Python'!$B$2) * totalDemandsData!$D$2:$H$127), IF(AND(OR(AA60 = "BN", AA60 = "D", AA60 = "C"), OR(AA59="W",AA59="AN")),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58" s="4">
        <f t="array" ref="AB158">IF(OR(AB60="W",AB60="AN"), SUMPRODUCT((totalDemandsData!$A$2:$A$127 = "Normal or Better Demands (acre-feet/year)") * (totalDemandsData!$C$2:$C$127 = 'To Code In Python'!AB$108) * (totalDemandsData!$D$1:$H$1 = 'To Code In Python'!$B$2) * totalDemandsData!$D$2:$H$127), IF(AND(OR(AB60 = "BN", AB60 = "D", AB60 = "C"), OR(AB59="W",AB59="AN")),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58" s="4">
        <f t="array" ref="AC158">IF(OR(AC60="W",AC60="AN"), SUMPRODUCT((totalDemandsData!$A$2:$A$127 = "Normal or Better Demands (acre-feet/year)") * (totalDemandsData!$C$2:$C$127 = 'To Code In Python'!AC$108) * (totalDemandsData!$D$1:$H$1 = 'To Code In Python'!$B$2) * totalDemandsData!$D$2:$H$127), IF(AND(OR(AC60 = "BN", AC60 = "D", AC60 = "C"), OR(AC59="W",AC59="AN")),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58" s="4">
        <f t="array" ref="AD158">IF(OR(AD60="W",AD60="AN"), SUMPRODUCT((totalDemandsData!$A$2:$A$127 = "Normal or Better Demands (acre-feet/year)") * (totalDemandsData!$C$2:$C$127 = 'To Code In Python'!AD$108) * (totalDemandsData!$D$1:$H$1 = 'To Code In Python'!$B$2) * totalDemandsData!$D$2:$H$127), IF(AND(OR(AD60 = "BN", AD60 = "D", AD60 = "C"), OR(AD59="W",AD59="AN")),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58" s="4">
        <f t="array" ref="AE158">IF(OR(AE60="W",AE60="AN"), SUMPRODUCT((totalDemandsData!$A$2:$A$127 = "Normal or Better Demands (acre-feet/year)") * (totalDemandsData!$C$2:$C$127 = 'To Code In Python'!AE$108) * (totalDemandsData!$D$1:$H$1 = 'To Code In Python'!$B$2) * totalDemandsData!$D$2:$H$127), IF(AND(OR(AE60 = "BN", AE60 = "D", AE60 = "C"), OR(AE59="W",AE59="AN")),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58" s="4">
        <f t="array" ref="AF158">IF(OR(AF60="W",AF60="AN"), SUMPRODUCT((totalDemandsData!$A$2:$A$127 = "Normal or Better Demands (acre-feet/year)") * (totalDemandsData!$C$2:$C$127 = 'To Code In Python'!AF$108) * (totalDemandsData!$D$1:$H$1 = 'To Code In Python'!$B$2) * totalDemandsData!$D$2:$H$127), IF(AND(OR(AF60 = "BN", AF60 = "D", AF60 = "C"), OR(AF59="W",AF59="AN")),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58" s="4">
        <f t="array" ref="AG158">IF(OR(AG60="W",AG60="AN"), SUMPRODUCT((totalDemandsData!$A$2:$A$127 = "Normal or Better Demands (acre-feet/year)") * (totalDemandsData!$C$2:$C$127 = 'To Code In Python'!AG$108) * (totalDemandsData!$D$1:$H$1 = 'To Code In Python'!$B$2) * totalDemandsData!$D$2:$H$127), IF(AND(OR(AG60 = "BN", AG60 = "D", AG60 = "C"), OR(AG59="W",AG59="AN")),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58" s="4">
        <f t="array" ref="AH158">IF(OR(AH60="W",AH60="AN"), SUMPRODUCT((totalDemandsData!$A$2:$A$127 = "Normal or Better Demands (acre-feet/year)") * (totalDemandsData!$C$2:$C$127 = 'To Code In Python'!AH$108) * (totalDemandsData!$D$1:$H$1 = 'To Code In Python'!$B$2) * totalDemandsData!$D$2:$H$127), IF(AND(OR(AH60 = "BN", AH60 = "D", AH60 = "C"), OR(AH59="W",AH59="AN")),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58" s="4">
        <f t="array" ref="AI158">IF(OR(AI60="W",AI60="AN"), SUMPRODUCT((totalDemandsData!$A$2:$A$127 = "Normal or Better Demands (acre-feet/year)") * (totalDemandsData!$C$2:$C$127 = 'To Code In Python'!AI$108) * (totalDemandsData!$D$1:$H$1 = 'To Code In Python'!$B$2) * totalDemandsData!$D$2:$H$127), IF(AND(OR(AI60 = "BN", AI60 = "D", AI60 = "C"), OR(AI59="W",AI59="AN")),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58" s="4">
        <f t="array" ref="AJ158">IF(OR(AJ60="W",AJ60="AN"), SUMPRODUCT((totalDemandsData!$A$2:$A$127 = "Normal or Better Demands (acre-feet/year)") * (totalDemandsData!$C$2:$C$127 = 'To Code In Python'!AJ$108) * (totalDemandsData!$D$1:$H$1 = 'To Code In Python'!$B$2) * totalDemandsData!$D$2:$H$127), IF(AND(OR(AJ60 = "BN", AJ60 = "D", AJ60 = "C"), OR(AJ59="W",AJ59="AN")),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58" s="4">
        <f t="array" ref="AK158">IF(OR(AK60="W",AK60="AN"), SUMPRODUCT((totalDemandsData!$A$2:$A$127 = "Normal or Better Demands (acre-feet/year)") * (totalDemandsData!$C$2:$C$127 = 'To Code In Python'!AK$108) * (totalDemandsData!$D$1:$H$1 = 'To Code In Python'!$B$2) * totalDemandsData!$D$2:$H$127), IF(AND(OR(AK60 = "BN", AK60 = "D", AK60 = "C"), OR(AK59="W",AK59="AN")),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58" s="4">
        <f t="array" ref="AL158">IF(OR(AL60="W",AL60="AN"), SUMPRODUCT((totalDemandsData!$A$2:$A$127 = "Normal or Better Demands (acre-feet/year)") * (totalDemandsData!$C$2:$C$127 = 'To Code In Python'!AL$108) * (totalDemandsData!$D$1:$H$1 = 'To Code In Python'!$B$2) * totalDemandsData!$D$2:$H$127), IF(AND(OR(AL60 = "BN", AL60 = "D", AL60 = "C"), OR(AL59="W",AL59="AN")),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58" s="4">
        <f t="array" ref="AM158">IF(OR(AM60="W",AM60="AN"), SUMPRODUCT((totalDemandsData!$A$2:$A$127 = "Normal or Better Demands (acre-feet/year)") * (totalDemandsData!$C$2:$C$127 = 'To Code In Python'!AM$108) * (totalDemandsData!$D$1:$H$1 = 'To Code In Python'!$B$2) * totalDemandsData!$D$2:$H$127), IF(AND(OR(AM60 = "BN", AM60 = "D", AM60 = "C"), OR(AM59="W",AM59="AN")),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58" s="4">
        <f t="array" ref="AN158">IF(OR(AN60="W",AN60="AN"), SUMPRODUCT((totalDemandsData!$A$2:$A$127 = "Normal or Better Demands (acre-feet/year)") * (totalDemandsData!$C$2:$C$127 = 'To Code In Python'!AN$108) * (totalDemandsData!$D$1:$H$1 = 'To Code In Python'!$B$2) * totalDemandsData!$D$2:$H$127), IF(AND(OR(AN60 = "BN", AN60 = "D", AN60 = "C"), OR(AN59="W",AN59="AN")),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58" s="4">
        <f t="array" ref="AO158">IF(OR(AO60="W",AO60="AN"), SUMPRODUCT((totalDemandsData!$A$2:$A$127 = "Normal or Better Demands (acre-feet/year)") * (totalDemandsData!$C$2:$C$127 = 'To Code In Python'!AO$108) * (totalDemandsData!$D$1:$H$1 = 'To Code In Python'!$B$2) * totalDemandsData!$D$2:$H$127), IF(AND(OR(AO60 = "BN", AO60 = "D", AO60 = "C"), OR(AO59="W",AO59="AN")),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58" s="4">
        <f t="array" ref="AP158">IF(OR(AP60="W",AP60="AN"), SUMPRODUCT((totalDemandsData!$A$2:$A$127 = "Normal or Better Demands (acre-feet/year)") * (totalDemandsData!$C$2:$C$127 = 'To Code In Python'!AP$108) * (totalDemandsData!$D$1:$H$1 = 'To Code In Python'!$B$2) * totalDemandsData!$D$2:$H$127), IF(AND(OR(AP60 = "BN", AP60 = "D", AP60 = "C"), OR(AP59="W",AP59="AN")),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58" s="4">
        <f t="array" ref="AQ158">IF(OR(AQ60="W",AQ60="AN"), SUMPRODUCT((totalDemandsData!$A$2:$A$127 = "Normal or Better Demands (acre-feet/year)") * (totalDemandsData!$C$2:$C$127 = 'To Code In Python'!AQ$108) * (totalDemandsData!$D$1:$H$1 = 'To Code In Python'!$B$2) * totalDemandsData!$D$2:$H$127), IF(AND(OR(AQ60 = "BN", AQ60 = "D", AQ60 = "C"), OR(AQ59="W",AQ59="AN")),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59" spans="1:43" hidden="1" outlineLevel="1" x14ac:dyDescent="0.35">
      <c r="A159" s="2">
        <v>1972</v>
      </c>
      <c r="B159" s="4">
        <f t="array" ref="B159">IF(OR(B61="W",B61="AN"), SUMPRODUCT((totalDemandsData!$A$2:$A$127 = "Normal or Better Demands (acre-feet/year)") * (totalDemandsData!$C$2:$C$127 = 'To Code In Python'!B$108) * (totalDemandsData!$D$1:$H$1 = 'To Code In Python'!$B$2) * totalDemandsData!$D$2:$H$127), IF(AND(OR(B61 = "BN", B61 = "D", B61 = "C"), OR(B60="W",B60="AN")),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59" s="4">
        <f t="array" ref="C159">IF(OR(C61="W",C61="AN"), SUMPRODUCT((totalDemandsData!$A$2:$A$127 = "Normal or Better Demands (acre-feet/year)") * (totalDemandsData!$C$2:$C$127 = 'To Code In Python'!C$108) * (totalDemandsData!$D$1:$H$1 = 'To Code In Python'!$B$2) * totalDemandsData!$D$2:$H$127), IF(AND(OR(C61 = "BN", C61 = "D", C61 = "C"), OR(C60="W",C60="AN")),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59" s="4">
        <f t="array" ref="D159">IF(OR(D61="W",D61="AN"), SUMPRODUCT((totalDemandsData!$A$2:$A$127 = "Normal or Better Demands (acre-feet/year)") * (totalDemandsData!$C$2:$C$127 = 'To Code In Python'!D$108) * (totalDemandsData!$D$1:$H$1 = 'To Code In Python'!$B$2) * totalDemandsData!$D$2:$H$127), IF(AND(OR(D61 = "BN", D61 = "D", D61 = "C"), OR(D60="W",D60="AN")),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59" s="4">
        <f t="array" ref="E159">IF(OR(E61="W",E61="AN"), SUMPRODUCT((totalDemandsData!$A$2:$A$127 = "Normal or Better Demands (acre-feet/year)") * (totalDemandsData!$C$2:$C$127 = 'To Code In Python'!E$108) * (totalDemandsData!$D$1:$H$1 = 'To Code In Python'!$B$2) * totalDemandsData!$D$2:$H$127), IF(AND(OR(E61 = "BN", E61 = "D", E61 = "C"), OR(E60="W",E60="AN")),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59" s="4">
        <f t="array" ref="F159">IF(OR(F61="W",F61="AN"), SUMPRODUCT((totalDemandsData!$A$2:$A$127 = "Normal or Better Demands (acre-feet/year)") * (totalDemandsData!$C$2:$C$127 = 'To Code In Python'!F$108) * (totalDemandsData!$D$1:$H$1 = 'To Code In Python'!$B$2) * totalDemandsData!$D$2:$H$127), IF(AND(OR(F61 = "BN", F61 = "D", F61 = "C"), OR(F60="W",F60="AN")),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59" s="4">
        <f t="array" ref="G159">IF(OR(G61="W",G61="AN"), SUMPRODUCT((totalDemandsData!$A$2:$A$127 = "Normal or Better Demands (acre-feet/year)") * (totalDemandsData!$C$2:$C$127 = 'To Code In Python'!G$108) * (totalDemandsData!$D$1:$H$1 = 'To Code In Python'!$B$2) * totalDemandsData!$D$2:$H$127), IF(AND(OR(G61 = "BN", G61 = "D", G61 = "C"), OR(G60="W",G60="AN")),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59" s="4">
        <f t="array" ref="H159">IF(OR(H61="W",H61="AN"), SUMPRODUCT((totalDemandsData!$A$2:$A$127 = "Normal or Better Demands (acre-feet/year)") * (totalDemandsData!$C$2:$C$127 = 'To Code In Python'!H$108) * (totalDemandsData!$D$1:$H$1 = 'To Code In Python'!$B$2) * totalDemandsData!$D$2:$H$127), IF(AND(OR(H61 = "BN", H61 = "D", H61 = "C"), OR(H60="W",H60="AN")),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59" s="4">
        <f t="array" ref="I159">IF(OR(I61="W",I61="AN"), SUMPRODUCT((totalDemandsData!$A$2:$A$127 = "Normal or Better Demands (acre-feet/year)") * (totalDemandsData!$C$2:$C$127 = 'To Code In Python'!I$108) * (totalDemandsData!$D$1:$H$1 = 'To Code In Python'!$B$2) * totalDemandsData!$D$2:$H$127), IF(AND(OR(I61 = "BN", I61 = "D", I61 = "C"), OR(I60="W",I60="AN")),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59" s="4">
        <f t="array" ref="J159">IF(OR(J61="W",J61="AN"), SUMPRODUCT((totalDemandsData!$A$2:$A$127 = "Normal or Better Demands (acre-feet/year)") * (totalDemandsData!$C$2:$C$127 = 'To Code In Python'!J$108) * (totalDemandsData!$D$1:$H$1 = 'To Code In Python'!$B$2) * totalDemandsData!$D$2:$H$127), IF(AND(OR(J61 = "BN", J61 = "D", J61 = "C"), OR(J60="W",J60="AN")),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59" s="4">
        <f t="array" ref="K159">IF(OR(K61="W",K61="AN"), SUMPRODUCT((totalDemandsData!$A$2:$A$127 = "Normal or Better Demands (acre-feet/year)") * (totalDemandsData!$C$2:$C$127 = 'To Code In Python'!K$108) * (totalDemandsData!$D$1:$H$1 = 'To Code In Python'!$B$2) * totalDemandsData!$D$2:$H$127), IF(AND(OR(K61 = "BN", K61 = "D", K61 = "C"), OR(K60="W",K60="AN")),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59" s="4">
        <f t="array" ref="L159">IF(OR(L61="W",L61="AN"), SUMPRODUCT((totalDemandsData!$A$2:$A$127 = "Normal or Better Demands (acre-feet/year)") * (totalDemandsData!$C$2:$C$127 = 'To Code In Python'!L$108) * (totalDemandsData!$D$1:$H$1 = 'To Code In Python'!$B$2) * totalDemandsData!$D$2:$H$127), IF(AND(OR(L61 = "BN", L61 = "D", L61 = "C"), OR(L60="W",L60="AN")),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59" s="4">
        <f t="array" ref="M159">IF(OR(M61="W",M61="AN"), SUMPRODUCT((totalDemandsData!$A$2:$A$127 = "Normal or Better Demands (acre-feet/year)") * (totalDemandsData!$C$2:$C$127 = 'To Code In Python'!M$108) * (totalDemandsData!$D$1:$H$1 = 'To Code In Python'!$B$2) * totalDemandsData!$D$2:$H$127), IF(AND(OR(M61 = "BN", M61 = "D", M61 = "C"), OR(M60="W",M60="AN")),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59" s="4">
        <f t="array" ref="N159">IF(OR(N61="W",N61="AN"), SUMPRODUCT((totalDemandsData!$A$2:$A$127 = "Normal or Better Demands (acre-feet/year)") * (totalDemandsData!$C$2:$C$127 = 'To Code In Python'!N$108) * (totalDemandsData!$D$1:$H$1 = 'To Code In Python'!$B$2) * totalDemandsData!$D$2:$H$127), IF(AND(OR(N61 = "BN", N61 = "D", N61 = "C"), OR(N60="W",N60="AN")),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59" s="4">
        <f t="array" ref="O159">IF(OR(O61="W",O61="AN"), SUMPRODUCT((totalDemandsData!$A$2:$A$127 = "Normal or Better Demands (acre-feet/year)") * (totalDemandsData!$C$2:$C$127 = 'To Code In Python'!O$108) * (totalDemandsData!$D$1:$H$1 = 'To Code In Python'!$B$2) * totalDemandsData!$D$2:$H$127), IF(AND(OR(O61 = "BN", O61 = "D", O61 = "C"), OR(O60="W",O60="AN")),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59" s="4">
        <f t="array" ref="P159">IF(OR(P61="W",P61="AN"), SUMPRODUCT((totalDemandsData!$A$2:$A$127 = "Normal or Better Demands (acre-feet/year)") * (totalDemandsData!$C$2:$C$127 = 'To Code In Python'!P$108) * (totalDemandsData!$D$1:$H$1 = 'To Code In Python'!$B$2) * totalDemandsData!$D$2:$H$127), IF(AND(OR(P61 = "BN", P61 = "D", P61 = "C"), OR(P60="W",P60="AN")),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59" s="4">
        <f t="array" ref="Q159">IF(OR(Q61="W",Q61="AN"), SUMPRODUCT((totalDemandsData!$A$2:$A$127 = "Normal or Better Demands (acre-feet/year)") * (totalDemandsData!$C$2:$C$127 = 'To Code In Python'!Q$108) * (totalDemandsData!$D$1:$H$1 = 'To Code In Python'!$B$2) * totalDemandsData!$D$2:$H$127), IF(AND(OR(Q61 = "BN", Q61 = "D", Q61 = "C"), OR(Q60="W",Q60="AN")),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59" s="4">
        <f t="array" ref="R159">IF(OR(R61="W",R61="AN"), SUMPRODUCT((totalDemandsData!$A$2:$A$127 = "Normal or Better Demands (acre-feet/year)") * (totalDemandsData!$C$2:$C$127 = 'To Code In Python'!R$108) * (totalDemandsData!$D$1:$H$1 = 'To Code In Python'!$B$2) * totalDemandsData!$D$2:$H$127), IF(AND(OR(R61 = "BN", R61 = "D", R61 = "C"), OR(R60="W",R60="AN")),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59" s="4">
        <f t="array" ref="S159">IF(OR(S61="W",S61="AN"), SUMPRODUCT((totalDemandsData!$A$2:$A$127 = "Normal or Better Demands (acre-feet/year)") * (totalDemandsData!$C$2:$C$127 = 'To Code In Python'!S$108) * (totalDemandsData!$D$1:$H$1 = 'To Code In Python'!$B$2) * totalDemandsData!$D$2:$H$127), IF(AND(OR(S61 = "BN", S61 = "D", S61 = "C"), OR(S60="W",S60="AN")),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59" s="4">
        <f t="array" ref="T159">IF(OR(T61="W",T61="AN"), SUMPRODUCT((totalDemandsData!$A$2:$A$127 = "Normal or Better Demands (acre-feet/year)") * (totalDemandsData!$C$2:$C$127 = 'To Code In Python'!T$108) * (totalDemandsData!$D$1:$H$1 = 'To Code In Python'!$B$2) * totalDemandsData!$D$2:$H$127), IF(AND(OR(T61 = "BN", T61 = "D", T61 = "C"), OR(T60="W",T60="AN")),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59" s="4">
        <f t="array" ref="U159">IF(OR(U61="W",U61="AN"), SUMPRODUCT((totalDemandsData!$A$2:$A$127 = "Normal or Better Demands (acre-feet/year)") * (totalDemandsData!$C$2:$C$127 = 'To Code In Python'!U$108) * (totalDemandsData!$D$1:$H$1 = 'To Code In Python'!$B$2) * totalDemandsData!$D$2:$H$127), IF(AND(OR(U61 = "BN", U61 = "D", U61 = "C"), OR(U60="W",U60="AN")),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59" s="4">
        <f t="array" ref="V159">IF(OR(V61="W",V61="AN"), SUMPRODUCT((totalDemandsData!$A$2:$A$127 = "Normal or Better Demands (acre-feet/year)") * (totalDemandsData!$C$2:$C$127 = 'To Code In Python'!V$108) * (totalDemandsData!$D$1:$H$1 = 'To Code In Python'!$B$2) * totalDemandsData!$D$2:$H$127), IF(AND(OR(V61 = "BN", V61 = "D", V61 = "C"), OR(V60="W",V60="AN")),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59" s="4">
        <f t="array" ref="W159">IF(OR(W61="W",W61="AN"), SUMPRODUCT((totalDemandsData!$A$2:$A$127 = "Normal or Better Demands (acre-feet/year)") * (totalDemandsData!$C$2:$C$127 = 'To Code In Python'!W$108) * (totalDemandsData!$D$1:$H$1 = 'To Code In Python'!$B$2) * totalDemandsData!$D$2:$H$127), IF(AND(OR(W61 = "BN", W61 = "D", W61 = "C"), OR(W60="W",W60="AN")),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59" s="4">
        <f t="array" ref="X159">IF(OR(X61="W",X61="AN"), SUMPRODUCT((totalDemandsData!$A$2:$A$127 = "Normal or Better Demands (acre-feet/year)") * (totalDemandsData!$C$2:$C$127 = 'To Code In Python'!X$108) * (totalDemandsData!$D$1:$H$1 = 'To Code In Python'!$B$2) * totalDemandsData!$D$2:$H$127), IF(AND(OR(X61 = "BN", X61 = "D", X61 = "C"), OR(X60="W",X60="AN")),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59" s="4">
        <f t="array" ref="Y159">IF(OR(Y61="W",Y61="AN"), SUMPRODUCT((totalDemandsData!$A$2:$A$127 = "Normal or Better Demands (acre-feet/year)") * (totalDemandsData!$C$2:$C$127 = 'To Code In Python'!Y$108) * (totalDemandsData!$D$1:$H$1 = 'To Code In Python'!$B$2) * totalDemandsData!$D$2:$H$127), IF(AND(OR(Y61 = "BN", Y61 = "D", Y61 = "C"), OR(Y60="W",Y60="AN")),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59" s="4">
        <f t="array" ref="Z159">IF(OR(Z61="W",Z61="AN"), SUMPRODUCT((totalDemandsData!$A$2:$A$127 = "Normal or Better Demands (acre-feet/year)") * (totalDemandsData!$C$2:$C$127 = 'To Code In Python'!Z$108) * (totalDemandsData!$D$1:$H$1 = 'To Code In Python'!$B$2) * totalDemandsData!$D$2:$H$127), IF(AND(OR(Z61 = "BN", Z61 = "D", Z61 = "C"), OR(Z60="W",Z60="AN")),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59" s="4">
        <f t="array" ref="AA159">IF(OR(AA61="W",AA61="AN"), SUMPRODUCT((totalDemandsData!$A$2:$A$127 = "Normal or Better Demands (acre-feet/year)") * (totalDemandsData!$C$2:$C$127 = 'To Code In Python'!AA$108) * (totalDemandsData!$D$1:$H$1 = 'To Code In Python'!$B$2) * totalDemandsData!$D$2:$H$127), IF(AND(OR(AA61 = "BN", AA61 = "D", AA61 = "C"), OR(AA60="W",AA60="AN")),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59" s="4">
        <f t="array" ref="AB159">IF(OR(AB61="W",AB61="AN"), SUMPRODUCT((totalDemandsData!$A$2:$A$127 = "Normal or Better Demands (acre-feet/year)") * (totalDemandsData!$C$2:$C$127 = 'To Code In Python'!AB$108) * (totalDemandsData!$D$1:$H$1 = 'To Code In Python'!$B$2) * totalDemandsData!$D$2:$H$127), IF(AND(OR(AB61 = "BN", AB61 = "D", AB61 = "C"), OR(AB60="W",AB60="AN")),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59" s="4">
        <f t="array" ref="AC159">IF(OR(AC61="W",AC61="AN"), SUMPRODUCT((totalDemandsData!$A$2:$A$127 = "Normal or Better Demands (acre-feet/year)") * (totalDemandsData!$C$2:$C$127 = 'To Code In Python'!AC$108) * (totalDemandsData!$D$1:$H$1 = 'To Code In Python'!$B$2) * totalDemandsData!$D$2:$H$127), IF(AND(OR(AC61 = "BN", AC61 = "D", AC61 = "C"), OR(AC60="W",AC60="AN")),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59" s="4">
        <f t="array" ref="AD159">IF(OR(AD61="W",AD61="AN"), SUMPRODUCT((totalDemandsData!$A$2:$A$127 = "Normal or Better Demands (acre-feet/year)") * (totalDemandsData!$C$2:$C$127 = 'To Code In Python'!AD$108) * (totalDemandsData!$D$1:$H$1 = 'To Code In Python'!$B$2) * totalDemandsData!$D$2:$H$127), IF(AND(OR(AD61 = "BN", AD61 = "D", AD61 = "C"), OR(AD60="W",AD60="AN")),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59" s="4">
        <f t="array" ref="AE159">IF(OR(AE61="W",AE61="AN"), SUMPRODUCT((totalDemandsData!$A$2:$A$127 = "Normal or Better Demands (acre-feet/year)") * (totalDemandsData!$C$2:$C$127 = 'To Code In Python'!AE$108) * (totalDemandsData!$D$1:$H$1 = 'To Code In Python'!$B$2) * totalDemandsData!$D$2:$H$127), IF(AND(OR(AE61 = "BN", AE61 = "D", AE61 = "C"), OR(AE60="W",AE60="AN")),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59" s="4">
        <f t="array" ref="AF159">IF(OR(AF61="W",AF61="AN"), SUMPRODUCT((totalDemandsData!$A$2:$A$127 = "Normal or Better Demands (acre-feet/year)") * (totalDemandsData!$C$2:$C$127 = 'To Code In Python'!AF$108) * (totalDemandsData!$D$1:$H$1 = 'To Code In Python'!$B$2) * totalDemandsData!$D$2:$H$127), IF(AND(OR(AF61 = "BN", AF61 = "D", AF61 = "C"), OR(AF60="W",AF60="AN")),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59" s="4">
        <f t="array" ref="AG159">IF(OR(AG61="W",AG61="AN"), SUMPRODUCT((totalDemandsData!$A$2:$A$127 = "Normal or Better Demands (acre-feet/year)") * (totalDemandsData!$C$2:$C$127 = 'To Code In Python'!AG$108) * (totalDemandsData!$D$1:$H$1 = 'To Code In Python'!$B$2) * totalDemandsData!$D$2:$H$127), IF(AND(OR(AG61 = "BN", AG61 = "D", AG61 = "C"), OR(AG60="W",AG60="AN")),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59" s="4">
        <f t="array" ref="AH159">IF(OR(AH61="W",AH61="AN"), SUMPRODUCT((totalDemandsData!$A$2:$A$127 = "Normal or Better Demands (acre-feet/year)") * (totalDemandsData!$C$2:$C$127 = 'To Code In Python'!AH$108) * (totalDemandsData!$D$1:$H$1 = 'To Code In Python'!$B$2) * totalDemandsData!$D$2:$H$127), IF(AND(OR(AH61 = "BN", AH61 = "D", AH61 = "C"), OR(AH60="W",AH60="AN")),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59" s="4">
        <f t="array" ref="AI159">IF(OR(AI61="W",AI61="AN"), SUMPRODUCT((totalDemandsData!$A$2:$A$127 = "Normal or Better Demands (acre-feet/year)") * (totalDemandsData!$C$2:$C$127 = 'To Code In Python'!AI$108) * (totalDemandsData!$D$1:$H$1 = 'To Code In Python'!$B$2) * totalDemandsData!$D$2:$H$127), IF(AND(OR(AI61 = "BN", AI61 = "D", AI61 = "C"), OR(AI60="W",AI60="AN")),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59" s="4">
        <f t="array" ref="AJ159">IF(OR(AJ61="W",AJ61="AN"), SUMPRODUCT((totalDemandsData!$A$2:$A$127 = "Normal or Better Demands (acre-feet/year)") * (totalDemandsData!$C$2:$C$127 = 'To Code In Python'!AJ$108) * (totalDemandsData!$D$1:$H$1 = 'To Code In Python'!$B$2) * totalDemandsData!$D$2:$H$127), IF(AND(OR(AJ61 = "BN", AJ61 = "D", AJ61 = "C"), OR(AJ60="W",AJ60="AN")),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59" s="4">
        <f t="array" ref="AK159">IF(OR(AK61="W",AK61="AN"), SUMPRODUCT((totalDemandsData!$A$2:$A$127 = "Normal or Better Demands (acre-feet/year)") * (totalDemandsData!$C$2:$C$127 = 'To Code In Python'!AK$108) * (totalDemandsData!$D$1:$H$1 = 'To Code In Python'!$B$2) * totalDemandsData!$D$2:$H$127), IF(AND(OR(AK61 = "BN", AK61 = "D", AK61 = "C"), OR(AK60="W",AK60="AN")),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59" s="4">
        <f t="array" ref="AL159">IF(OR(AL61="W",AL61="AN"), SUMPRODUCT((totalDemandsData!$A$2:$A$127 = "Normal or Better Demands (acre-feet/year)") * (totalDemandsData!$C$2:$C$127 = 'To Code In Python'!AL$108) * (totalDemandsData!$D$1:$H$1 = 'To Code In Python'!$B$2) * totalDemandsData!$D$2:$H$127), IF(AND(OR(AL61 = "BN", AL61 = "D", AL61 = "C"), OR(AL60="W",AL60="AN")),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59" s="4">
        <f t="array" ref="AM159">IF(OR(AM61="W",AM61="AN"), SUMPRODUCT((totalDemandsData!$A$2:$A$127 = "Normal or Better Demands (acre-feet/year)") * (totalDemandsData!$C$2:$C$127 = 'To Code In Python'!AM$108) * (totalDemandsData!$D$1:$H$1 = 'To Code In Python'!$B$2) * totalDemandsData!$D$2:$H$127), IF(AND(OR(AM61 = "BN", AM61 = "D", AM61 = "C"), OR(AM60="W",AM60="AN")),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59" s="4">
        <f t="array" ref="AN159">IF(OR(AN61="W",AN61="AN"), SUMPRODUCT((totalDemandsData!$A$2:$A$127 = "Normal or Better Demands (acre-feet/year)") * (totalDemandsData!$C$2:$C$127 = 'To Code In Python'!AN$108) * (totalDemandsData!$D$1:$H$1 = 'To Code In Python'!$B$2) * totalDemandsData!$D$2:$H$127), IF(AND(OR(AN61 = "BN", AN61 = "D", AN61 = "C"), OR(AN60="W",AN60="AN")),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59" s="4">
        <f t="array" ref="AO159">IF(OR(AO61="W",AO61="AN"), SUMPRODUCT((totalDemandsData!$A$2:$A$127 = "Normal or Better Demands (acre-feet/year)") * (totalDemandsData!$C$2:$C$127 = 'To Code In Python'!AO$108) * (totalDemandsData!$D$1:$H$1 = 'To Code In Python'!$B$2) * totalDemandsData!$D$2:$H$127), IF(AND(OR(AO61 = "BN", AO61 = "D", AO61 = "C"), OR(AO60="W",AO60="AN")),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59" s="4">
        <f t="array" ref="AP159">IF(OR(AP61="W",AP61="AN"), SUMPRODUCT((totalDemandsData!$A$2:$A$127 = "Normal or Better Demands (acre-feet/year)") * (totalDemandsData!$C$2:$C$127 = 'To Code In Python'!AP$108) * (totalDemandsData!$D$1:$H$1 = 'To Code In Python'!$B$2) * totalDemandsData!$D$2:$H$127), IF(AND(OR(AP61 = "BN", AP61 = "D", AP61 = "C"), OR(AP60="W",AP60="AN")),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59" s="4">
        <f t="array" ref="AQ159">IF(OR(AQ61="W",AQ61="AN"), SUMPRODUCT((totalDemandsData!$A$2:$A$127 = "Normal or Better Demands (acre-feet/year)") * (totalDemandsData!$C$2:$C$127 = 'To Code In Python'!AQ$108) * (totalDemandsData!$D$1:$H$1 = 'To Code In Python'!$B$2) * totalDemandsData!$D$2:$H$127), IF(AND(OR(AQ61 = "BN", AQ61 = "D", AQ61 = "C"), OR(AQ60="W",AQ60="AN")),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60" spans="1:43" hidden="1" outlineLevel="1" x14ac:dyDescent="0.35">
      <c r="A160" s="2">
        <v>1973</v>
      </c>
      <c r="B160" s="4">
        <f t="array" ref="B160">IF(OR(B62="W",B62="AN"), SUMPRODUCT((totalDemandsData!$A$2:$A$127 = "Normal or Better Demands (acre-feet/year)") * (totalDemandsData!$C$2:$C$127 = 'To Code In Python'!B$108) * (totalDemandsData!$D$1:$H$1 = 'To Code In Python'!$B$2) * totalDemandsData!$D$2:$H$127), IF(AND(OR(B62 = "BN", B62 = "D", B62 = "C"), OR(B61="W",B61="AN")),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0" s="4">
        <f t="array" ref="C160">IF(OR(C62="W",C62="AN"), SUMPRODUCT((totalDemandsData!$A$2:$A$127 = "Normal or Better Demands (acre-feet/year)") * (totalDemandsData!$C$2:$C$127 = 'To Code In Python'!C$108) * (totalDemandsData!$D$1:$H$1 = 'To Code In Python'!$B$2) * totalDemandsData!$D$2:$H$127), IF(AND(OR(C62 = "BN", C62 = "D", C62 = "C"), OR(C61="W",C61="AN")),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0" s="4">
        <f t="array" ref="D160">IF(OR(D62="W",D62="AN"), SUMPRODUCT((totalDemandsData!$A$2:$A$127 = "Normal or Better Demands (acre-feet/year)") * (totalDemandsData!$C$2:$C$127 = 'To Code In Python'!D$108) * (totalDemandsData!$D$1:$H$1 = 'To Code In Python'!$B$2) * totalDemandsData!$D$2:$H$127), IF(AND(OR(D62 = "BN", D62 = "D", D62 = "C"), OR(D61="W",D61="AN")),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0" s="4">
        <f t="array" ref="E160">IF(OR(E62="W",E62="AN"), SUMPRODUCT((totalDemandsData!$A$2:$A$127 = "Normal or Better Demands (acre-feet/year)") * (totalDemandsData!$C$2:$C$127 = 'To Code In Python'!E$108) * (totalDemandsData!$D$1:$H$1 = 'To Code In Python'!$B$2) * totalDemandsData!$D$2:$H$127), IF(AND(OR(E62 = "BN", E62 = "D", E62 = "C"), OR(E61="W",E61="AN")),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0" s="4">
        <f t="array" ref="F160">IF(OR(F62="W",F62="AN"), SUMPRODUCT((totalDemandsData!$A$2:$A$127 = "Normal or Better Demands (acre-feet/year)") * (totalDemandsData!$C$2:$C$127 = 'To Code In Python'!F$108) * (totalDemandsData!$D$1:$H$1 = 'To Code In Python'!$B$2) * totalDemandsData!$D$2:$H$127), IF(AND(OR(F62 = "BN", F62 = "D", F62 = "C"), OR(F61="W",F61="AN")),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0" s="4">
        <f t="array" ref="G160">IF(OR(G62="W",G62="AN"), SUMPRODUCT((totalDemandsData!$A$2:$A$127 = "Normal or Better Demands (acre-feet/year)") * (totalDemandsData!$C$2:$C$127 = 'To Code In Python'!G$108) * (totalDemandsData!$D$1:$H$1 = 'To Code In Python'!$B$2) * totalDemandsData!$D$2:$H$127), IF(AND(OR(G62 = "BN", G62 = "D", G62 = "C"), OR(G61="W",G61="AN")),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0" s="4">
        <f t="array" ref="H160">IF(OR(H62="W",H62="AN"), SUMPRODUCT((totalDemandsData!$A$2:$A$127 = "Normal or Better Demands (acre-feet/year)") * (totalDemandsData!$C$2:$C$127 = 'To Code In Python'!H$108) * (totalDemandsData!$D$1:$H$1 = 'To Code In Python'!$B$2) * totalDemandsData!$D$2:$H$127), IF(AND(OR(H62 = "BN", H62 = "D", H62 = "C"), OR(H61="W",H61="AN")),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0" s="4">
        <f t="array" ref="I160">IF(OR(I62="W",I62="AN"), SUMPRODUCT((totalDemandsData!$A$2:$A$127 = "Normal or Better Demands (acre-feet/year)") * (totalDemandsData!$C$2:$C$127 = 'To Code In Python'!I$108) * (totalDemandsData!$D$1:$H$1 = 'To Code In Python'!$B$2) * totalDemandsData!$D$2:$H$127), IF(AND(OR(I62 = "BN", I62 = "D", I62 = "C"), OR(I61="W",I61="AN")),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0" s="4">
        <f t="array" ref="J160">IF(OR(J62="W",J62="AN"), SUMPRODUCT((totalDemandsData!$A$2:$A$127 = "Normal or Better Demands (acre-feet/year)") * (totalDemandsData!$C$2:$C$127 = 'To Code In Python'!J$108) * (totalDemandsData!$D$1:$H$1 = 'To Code In Python'!$B$2) * totalDemandsData!$D$2:$H$127), IF(AND(OR(J62 = "BN", J62 = "D", J62 = "C"), OR(J61="W",J61="AN")),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0" s="4">
        <f t="array" ref="K160">IF(OR(K62="W",K62="AN"), SUMPRODUCT((totalDemandsData!$A$2:$A$127 = "Normal or Better Demands (acre-feet/year)") * (totalDemandsData!$C$2:$C$127 = 'To Code In Python'!K$108) * (totalDemandsData!$D$1:$H$1 = 'To Code In Python'!$B$2) * totalDemandsData!$D$2:$H$127), IF(AND(OR(K62 = "BN", K62 = "D", K62 = "C"), OR(K61="W",K61="AN")),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0" s="4">
        <f t="array" ref="L160">IF(OR(L62="W",L62="AN"), SUMPRODUCT((totalDemandsData!$A$2:$A$127 = "Normal or Better Demands (acre-feet/year)") * (totalDemandsData!$C$2:$C$127 = 'To Code In Python'!L$108) * (totalDemandsData!$D$1:$H$1 = 'To Code In Python'!$B$2) * totalDemandsData!$D$2:$H$127), IF(AND(OR(L62 = "BN", L62 = "D", L62 = "C"), OR(L61="W",L61="AN")),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0" s="4">
        <f t="array" ref="M160">IF(OR(M62="W",M62="AN"), SUMPRODUCT((totalDemandsData!$A$2:$A$127 = "Normal or Better Demands (acre-feet/year)") * (totalDemandsData!$C$2:$C$127 = 'To Code In Python'!M$108) * (totalDemandsData!$D$1:$H$1 = 'To Code In Python'!$B$2) * totalDemandsData!$D$2:$H$127), IF(AND(OR(M62 = "BN", M62 = "D", M62 = "C"), OR(M61="W",M61="AN")),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0" s="4">
        <f t="array" ref="N160">IF(OR(N62="W",N62="AN"), SUMPRODUCT((totalDemandsData!$A$2:$A$127 = "Normal or Better Demands (acre-feet/year)") * (totalDemandsData!$C$2:$C$127 = 'To Code In Python'!N$108) * (totalDemandsData!$D$1:$H$1 = 'To Code In Python'!$B$2) * totalDemandsData!$D$2:$H$127), IF(AND(OR(N62 = "BN", N62 = "D", N62 = "C"), OR(N61="W",N61="AN")),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0" s="4">
        <f t="array" ref="O160">IF(OR(O62="W",O62="AN"), SUMPRODUCT((totalDemandsData!$A$2:$A$127 = "Normal or Better Demands (acre-feet/year)") * (totalDemandsData!$C$2:$C$127 = 'To Code In Python'!O$108) * (totalDemandsData!$D$1:$H$1 = 'To Code In Python'!$B$2) * totalDemandsData!$D$2:$H$127), IF(AND(OR(O62 = "BN", O62 = "D", O62 = "C"), OR(O61="W",O61="AN")),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0" s="4">
        <f t="array" ref="P160">IF(OR(P62="W",P62="AN"), SUMPRODUCT((totalDemandsData!$A$2:$A$127 = "Normal or Better Demands (acre-feet/year)") * (totalDemandsData!$C$2:$C$127 = 'To Code In Python'!P$108) * (totalDemandsData!$D$1:$H$1 = 'To Code In Python'!$B$2) * totalDemandsData!$D$2:$H$127), IF(AND(OR(P62 = "BN", P62 = "D", P62 = "C"), OR(P61="W",P61="AN")),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0" s="4">
        <f t="array" ref="Q160">IF(OR(Q62="W",Q62="AN"), SUMPRODUCT((totalDemandsData!$A$2:$A$127 = "Normal or Better Demands (acre-feet/year)") * (totalDemandsData!$C$2:$C$127 = 'To Code In Python'!Q$108) * (totalDemandsData!$D$1:$H$1 = 'To Code In Python'!$B$2) * totalDemandsData!$D$2:$H$127), IF(AND(OR(Q62 = "BN", Q62 = "D", Q62 = "C"), OR(Q61="W",Q61="AN")),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0" s="4">
        <f t="array" ref="R160">IF(OR(R62="W",R62="AN"), SUMPRODUCT((totalDemandsData!$A$2:$A$127 = "Normal or Better Demands (acre-feet/year)") * (totalDemandsData!$C$2:$C$127 = 'To Code In Python'!R$108) * (totalDemandsData!$D$1:$H$1 = 'To Code In Python'!$B$2) * totalDemandsData!$D$2:$H$127), IF(AND(OR(R62 = "BN", R62 = "D", R62 = "C"), OR(R61="W",R61="AN")),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0" s="4">
        <f t="array" ref="S160">IF(OR(S62="W",S62="AN"), SUMPRODUCT((totalDemandsData!$A$2:$A$127 = "Normal or Better Demands (acre-feet/year)") * (totalDemandsData!$C$2:$C$127 = 'To Code In Python'!S$108) * (totalDemandsData!$D$1:$H$1 = 'To Code In Python'!$B$2) * totalDemandsData!$D$2:$H$127), IF(AND(OR(S62 = "BN", S62 = "D", S62 = "C"), OR(S61="W",S61="AN")),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0" s="4">
        <f t="array" ref="T160">IF(OR(T62="W",T62="AN"), SUMPRODUCT((totalDemandsData!$A$2:$A$127 = "Normal or Better Demands (acre-feet/year)") * (totalDemandsData!$C$2:$C$127 = 'To Code In Python'!T$108) * (totalDemandsData!$D$1:$H$1 = 'To Code In Python'!$B$2) * totalDemandsData!$D$2:$H$127), IF(AND(OR(T62 = "BN", T62 = "D", T62 = "C"), OR(T61="W",T61="AN")),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0" s="4">
        <f t="array" ref="U160">IF(OR(U62="W",U62="AN"), SUMPRODUCT((totalDemandsData!$A$2:$A$127 = "Normal or Better Demands (acre-feet/year)") * (totalDemandsData!$C$2:$C$127 = 'To Code In Python'!U$108) * (totalDemandsData!$D$1:$H$1 = 'To Code In Python'!$B$2) * totalDemandsData!$D$2:$H$127), IF(AND(OR(U62 = "BN", U62 = "D", U62 = "C"), OR(U61="W",U61="AN")),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0" s="4">
        <f t="array" ref="V160">IF(OR(V62="W",V62="AN"), SUMPRODUCT((totalDemandsData!$A$2:$A$127 = "Normal or Better Demands (acre-feet/year)") * (totalDemandsData!$C$2:$C$127 = 'To Code In Python'!V$108) * (totalDemandsData!$D$1:$H$1 = 'To Code In Python'!$B$2) * totalDemandsData!$D$2:$H$127), IF(AND(OR(V62 = "BN", V62 = "D", V62 = "C"), OR(V61="W",V61="AN")),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0" s="4">
        <f t="array" ref="W160">IF(OR(W62="W",W62="AN"), SUMPRODUCT((totalDemandsData!$A$2:$A$127 = "Normal or Better Demands (acre-feet/year)") * (totalDemandsData!$C$2:$C$127 = 'To Code In Python'!W$108) * (totalDemandsData!$D$1:$H$1 = 'To Code In Python'!$B$2) * totalDemandsData!$D$2:$H$127), IF(AND(OR(W62 = "BN", W62 = "D", W62 = "C"), OR(W61="W",W61="AN")),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0" s="4">
        <f t="array" ref="X160">IF(OR(X62="W",X62="AN"), SUMPRODUCT((totalDemandsData!$A$2:$A$127 = "Normal or Better Demands (acre-feet/year)") * (totalDemandsData!$C$2:$C$127 = 'To Code In Python'!X$108) * (totalDemandsData!$D$1:$H$1 = 'To Code In Python'!$B$2) * totalDemandsData!$D$2:$H$127), IF(AND(OR(X62 = "BN", X62 = "D", X62 = "C"), OR(X61="W",X61="AN")),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0" s="4">
        <f t="array" ref="Y160">IF(OR(Y62="W",Y62="AN"), SUMPRODUCT((totalDemandsData!$A$2:$A$127 = "Normal or Better Demands (acre-feet/year)") * (totalDemandsData!$C$2:$C$127 = 'To Code In Python'!Y$108) * (totalDemandsData!$D$1:$H$1 = 'To Code In Python'!$B$2) * totalDemandsData!$D$2:$H$127), IF(AND(OR(Y62 = "BN", Y62 = "D", Y62 = "C"), OR(Y61="W",Y61="AN")),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0" s="4">
        <f t="array" ref="Z160">IF(OR(Z62="W",Z62="AN"), SUMPRODUCT((totalDemandsData!$A$2:$A$127 = "Normal or Better Demands (acre-feet/year)") * (totalDemandsData!$C$2:$C$127 = 'To Code In Python'!Z$108) * (totalDemandsData!$D$1:$H$1 = 'To Code In Python'!$B$2) * totalDemandsData!$D$2:$H$127), IF(AND(OR(Z62 = "BN", Z62 = "D", Z62 = "C"), OR(Z61="W",Z61="AN")),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0" s="4">
        <f t="array" ref="AA160">IF(OR(AA62="W",AA62="AN"), SUMPRODUCT((totalDemandsData!$A$2:$A$127 = "Normal or Better Demands (acre-feet/year)") * (totalDemandsData!$C$2:$C$127 = 'To Code In Python'!AA$108) * (totalDemandsData!$D$1:$H$1 = 'To Code In Python'!$B$2) * totalDemandsData!$D$2:$H$127), IF(AND(OR(AA62 = "BN", AA62 = "D", AA62 = "C"), OR(AA61="W",AA61="AN")),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0" s="4">
        <f t="array" ref="AB160">IF(OR(AB62="W",AB62="AN"), SUMPRODUCT((totalDemandsData!$A$2:$A$127 = "Normal or Better Demands (acre-feet/year)") * (totalDemandsData!$C$2:$C$127 = 'To Code In Python'!AB$108) * (totalDemandsData!$D$1:$H$1 = 'To Code In Python'!$B$2) * totalDemandsData!$D$2:$H$127), IF(AND(OR(AB62 = "BN", AB62 = "D", AB62 = "C"), OR(AB61="W",AB61="AN")),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0" s="4">
        <f t="array" ref="AC160">IF(OR(AC62="W",AC62="AN"), SUMPRODUCT((totalDemandsData!$A$2:$A$127 = "Normal or Better Demands (acre-feet/year)") * (totalDemandsData!$C$2:$C$127 = 'To Code In Python'!AC$108) * (totalDemandsData!$D$1:$H$1 = 'To Code In Python'!$B$2) * totalDemandsData!$D$2:$H$127), IF(AND(OR(AC62 = "BN", AC62 = "D", AC62 = "C"), OR(AC61="W",AC61="AN")),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0" s="4">
        <f t="array" ref="AD160">IF(OR(AD62="W",AD62="AN"), SUMPRODUCT((totalDemandsData!$A$2:$A$127 = "Normal or Better Demands (acre-feet/year)") * (totalDemandsData!$C$2:$C$127 = 'To Code In Python'!AD$108) * (totalDemandsData!$D$1:$H$1 = 'To Code In Python'!$B$2) * totalDemandsData!$D$2:$H$127), IF(AND(OR(AD62 = "BN", AD62 = "D", AD62 = "C"), OR(AD61="W",AD61="AN")),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0" s="4">
        <f t="array" ref="AE160">IF(OR(AE62="W",AE62="AN"), SUMPRODUCT((totalDemandsData!$A$2:$A$127 = "Normal or Better Demands (acre-feet/year)") * (totalDemandsData!$C$2:$C$127 = 'To Code In Python'!AE$108) * (totalDemandsData!$D$1:$H$1 = 'To Code In Python'!$B$2) * totalDemandsData!$D$2:$H$127), IF(AND(OR(AE62 = "BN", AE62 = "D", AE62 = "C"), OR(AE61="W",AE61="AN")),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0" s="4">
        <f t="array" ref="AF160">IF(OR(AF62="W",AF62="AN"), SUMPRODUCT((totalDemandsData!$A$2:$A$127 = "Normal or Better Demands (acre-feet/year)") * (totalDemandsData!$C$2:$C$127 = 'To Code In Python'!AF$108) * (totalDemandsData!$D$1:$H$1 = 'To Code In Python'!$B$2) * totalDemandsData!$D$2:$H$127), IF(AND(OR(AF62 = "BN", AF62 = "D", AF62 = "C"), OR(AF61="W",AF61="AN")),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0" s="4">
        <f t="array" ref="AG160">IF(OR(AG62="W",AG62="AN"), SUMPRODUCT((totalDemandsData!$A$2:$A$127 = "Normal or Better Demands (acre-feet/year)") * (totalDemandsData!$C$2:$C$127 = 'To Code In Python'!AG$108) * (totalDemandsData!$D$1:$H$1 = 'To Code In Python'!$B$2) * totalDemandsData!$D$2:$H$127), IF(AND(OR(AG62 = "BN", AG62 = "D", AG62 = "C"), OR(AG61="W",AG61="AN")),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0" s="4">
        <f t="array" ref="AH160">IF(OR(AH62="W",AH62="AN"), SUMPRODUCT((totalDemandsData!$A$2:$A$127 = "Normal or Better Demands (acre-feet/year)") * (totalDemandsData!$C$2:$C$127 = 'To Code In Python'!AH$108) * (totalDemandsData!$D$1:$H$1 = 'To Code In Python'!$B$2) * totalDemandsData!$D$2:$H$127), IF(AND(OR(AH62 = "BN", AH62 = "D", AH62 = "C"), OR(AH61="W",AH61="AN")),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0" s="4">
        <f t="array" ref="AI160">IF(OR(AI62="W",AI62="AN"), SUMPRODUCT((totalDemandsData!$A$2:$A$127 = "Normal or Better Demands (acre-feet/year)") * (totalDemandsData!$C$2:$C$127 = 'To Code In Python'!AI$108) * (totalDemandsData!$D$1:$H$1 = 'To Code In Python'!$B$2) * totalDemandsData!$D$2:$H$127), IF(AND(OR(AI62 = "BN", AI62 = "D", AI62 = "C"), OR(AI61="W",AI61="AN")),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0" s="4">
        <f t="array" ref="AJ160">IF(OR(AJ62="W",AJ62="AN"), SUMPRODUCT((totalDemandsData!$A$2:$A$127 = "Normal or Better Demands (acre-feet/year)") * (totalDemandsData!$C$2:$C$127 = 'To Code In Python'!AJ$108) * (totalDemandsData!$D$1:$H$1 = 'To Code In Python'!$B$2) * totalDemandsData!$D$2:$H$127), IF(AND(OR(AJ62 = "BN", AJ62 = "D", AJ62 = "C"), OR(AJ61="W",AJ61="AN")),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0" s="4">
        <f t="array" ref="AK160">IF(OR(AK62="W",AK62="AN"), SUMPRODUCT((totalDemandsData!$A$2:$A$127 = "Normal or Better Demands (acre-feet/year)") * (totalDemandsData!$C$2:$C$127 = 'To Code In Python'!AK$108) * (totalDemandsData!$D$1:$H$1 = 'To Code In Python'!$B$2) * totalDemandsData!$D$2:$H$127), IF(AND(OR(AK62 = "BN", AK62 = "D", AK62 = "C"), OR(AK61="W",AK61="AN")),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0" s="4">
        <f t="array" ref="AL160">IF(OR(AL62="W",AL62="AN"), SUMPRODUCT((totalDemandsData!$A$2:$A$127 = "Normal or Better Demands (acre-feet/year)") * (totalDemandsData!$C$2:$C$127 = 'To Code In Python'!AL$108) * (totalDemandsData!$D$1:$H$1 = 'To Code In Python'!$B$2) * totalDemandsData!$D$2:$H$127), IF(AND(OR(AL62 = "BN", AL62 = "D", AL62 = "C"), OR(AL61="W",AL61="AN")),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0" s="4">
        <f t="array" ref="AM160">IF(OR(AM62="W",AM62="AN"), SUMPRODUCT((totalDemandsData!$A$2:$A$127 = "Normal or Better Demands (acre-feet/year)") * (totalDemandsData!$C$2:$C$127 = 'To Code In Python'!AM$108) * (totalDemandsData!$D$1:$H$1 = 'To Code In Python'!$B$2) * totalDemandsData!$D$2:$H$127), IF(AND(OR(AM62 = "BN", AM62 = "D", AM62 = "C"), OR(AM61="W",AM61="AN")),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0" s="4">
        <f t="array" ref="AN160">IF(OR(AN62="W",AN62="AN"), SUMPRODUCT((totalDemandsData!$A$2:$A$127 = "Normal or Better Demands (acre-feet/year)") * (totalDemandsData!$C$2:$C$127 = 'To Code In Python'!AN$108) * (totalDemandsData!$D$1:$H$1 = 'To Code In Python'!$B$2) * totalDemandsData!$D$2:$H$127), IF(AND(OR(AN62 = "BN", AN62 = "D", AN62 = "C"), OR(AN61="W",AN61="AN")),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0" s="4">
        <f t="array" ref="AO160">IF(OR(AO62="W",AO62="AN"), SUMPRODUCT((totalDemandsData!$A$2:$A$127 = "Normal or Better Demands (acre-feet/year)") * (totalDemandsData!$C$2:$C$127 = 'To Code In Python'!AO$108) * (totalDemandsData!$D$1:$H$1 = 'To Code In Python'!$B$2) * totalDemandsData!$D$2:$H$127), IF(AND(OR(AO62 = "BN", AO62 = "D", AO62 = "C"), OR(AO61="W",AO61="AN")),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0" s="4">
        <f t="array" ref="AP160">IF(OR(AP62="W",AP62="AN"), SUMPRODUCT((totalDemandsData!$A$2:$A$127 = "Normal or Better Demands (acre-feet/year)") * (totalDemandsData!$C$2:$C$127 = 'To Code In Python'!AP$108) * (totalDemandsData!$D$1:$H$1 = 'To Code In Python'!$B$2) * totalDemandsData!$D$2:$H$127), IF(AND(OR(AP62 = "BN", AP62 = "D", AP62 = "C"), OR(AP61="W",AP61="AN")),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0" s="4">
        <f t="array" ref="AQ160">IF(OR(AQ62="W",AQ62="AN"), SUMPRODUCT((totalDemandsData!$A$2:$A$127 = "Normal or Better Demands (acre-feet/year)") * (totalDemandsData!$C$2:$C$127 = 'To Code In Python'!AQ$108) * (totalDemandsData!$D$1:$H$1 = 'To Code In Python'!$B$2) * totalDemandsData!$D$2:$H$127), IF(AND(OR(AQ62 = "BN", AQ62 = "D", AQ62 = "C"), OR(AQ61="W",AQ61="AN")),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1" spans="1:43" hidden="1" outlineLevel="1" x14ac:dyDescent="0.35">
      <c r="A161" s="2">
        <v>1974</v>
      </c>
      <c r="B161" s="4">
        <f t="array" ref="B161">IF(OR(B63="W",B63="AN"), SUMPRODUCT((totalDemandsData!$A$2:$A$127 = "Normal or Better Demands (acre-feet/year)") * (totalDemandsData!$C$2:$C$127 = 'To Code In Python'!B$108) * (totalDemandsData!$D$1:$H$1 = 'To Code In Python'!$B$2) * totalDemandsData!$D$2:$H$127), IF(AND(OR(B63 = "BN", B63 = "D", B63 = "C"), OR(B62="W",B62="AN")),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1" s="4">
        <f t="array" ref="C161">IF(OR(C63="W",C63="AN"), SUMPRODUCT((totalDemandsData!$A$2:$A$127 = "Normal or Better Demands (acre-feet/year)") * (totalDemandsData!$C$2:$C$127 = 'To Code In Python'!C$108) * (totalDemandsData!$D$1:$H$1 = 'To Code In Python'!$B$2) * totalDemandsData!$D$2:$H$127), IF(AND(OR(C63 = "BN", C63 = "D", C63 = "C"), OR(C62="W",C62="AN")),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1" s="4">
        <f t="array" ref="D161">IF(OR(D63="W",D63="AN"), SUMPRODUCT((totalDemandsData!$A$2:$A$127 = "Normal or Better Demands (acre-feet/year)") * (totalDemandsData!$C$2:$C$127 = 'To Code In Python'!D$108) * (totalDemandsData!$D$1:$H$1 = 'To Code In Python'!$B$2) * totalDemandsData!$D$2:$H$127), IF(AND(OR(D63 = "BN", D63 = "D", D63 = "C"), OR(D62="W",D62="AN")),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1" s="4">
        <f t="array" ref="E161">IF(OR(E63="W",E63="AN"), SUMPRODUCT((totalDemandsData!$A$2:$A$127 = "Normal or Better Demands (acre-feet/year)") * (totalDemandsData!$C$2:$C$127 = 'To Code In Python'!E$108) * (totalDemandsData!$D$1:$H$1 = 'To Code In Python'!$B$2) * totalDemandsData!$D$2:$H$127), IF(AND(OR(E63 = "BN", E63 = "D", E63 = "C"), OR(E62="W",E62="AN")),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1" s="4">
        <f t="array" ref="F161">IF(OR(F63="W",F63="AN"), SUMPRODUCT((totalDemandsData!$A$2:$A$127 = "Normal or Better Demands (acre-feet/year)") * (totalDemandsData!$C$2:$C$127 = 'To Code In Python'!F$108) * (totalDemandsData!$D$1:$H$1 = 'To Code In Python'!$B$2) * totalDemandsData!$D$2:$H$127), IF(AND(OR(F63 = "BN", F63 = "D", F63 = "C"), OR(F62="W",F62="AN")),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1" s="4">
        <f t="array" ref="G161">IF(OR(G63="W",G63="AN"), SUMPRODUCT((totalDemandsData!$A$2:$A$127 = "Normal or Better Demands (acre-feet/year)") * (totalDemandsData!$C$2:$C$127 = 'To Code In Python'!G$108) * (totalDemandsData!$D$1:$H$1 = 'To Code In Python'!$B$2) * totalDemandsData!$D$2:$H$127), IF(AND(OR(G63 = "BN", G63 = "D", G63 = "C"), OR(G62="W",G62="AN")),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1" s="4">
        <f t="array" ref="H161">IF(OR(H63="W",H63="AN"), SUMPRODUCT((totalDemandsData!$A$2:$A$127 = "Normal or Better Demands (acre-feet/year)") * (totalDemandsData!$C$2:$C$127 = 'To Code In Python'!H$108) * (totalDemandsData!$D$1:$H$1 = 'To Code In Python'!$B$2) * totalDemandsData!$D$2:$H$127), IF(AND(OR(H63 = "BN", H63 = "D", H63 = "C"), OR(H62="W",H62="AN")),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1" s="4">
        <f t="array" ref="I161">IF(OR(I63="W",I63="AN"), SUMPRODUCT((totalDemandsData!$A$2:$A$127 = "Normal or Better Demands (acre-feet/year)") * (totalDemandsData!$C$2:$C$127 = 'To Code In Python'!I$108) * (totalDemandsData!$D$1:$H$1 = 'To Code In Python'!$B$2) * totalDemandsData!$D$2:$H$127), IF(AND(OR(I63 = "BN", I63 = "D", I63 = "C"), OR(I62="W",I62="AN")),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1" s="4">
        <f t="array" ref="J161">IF(OR(J63="W",J63="AN"), SUMPRODUCT((totalDemandsData!$A$2:$A$127 = "Normal or Better Demands (acre-feet/year)") * (totalDemandsData!$C$2:$C$127 = 'To Code In Python'!J$108) * (totalDemandsData!$D$1:$H$1 = 'To Code In Python'!$B$2) * totalDemandsData!$D$2:$H$127), IF(AND(OR(J63 = "BN", J63 = "D", J63 = "C"), OR(J62="W",J62="AN")),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1" s="4">
        <f t="array" ref="K161">IF(OR(K63="W",K63="AN"), SUMPRODUCT((totalDemandsData!$A$2:$A$127 = "Normal or Better Demands (acre-feet/year)") * (totalDemandsData!$C$2:$C$127 = 'To Code In Python'!K$108) * (totalDemandsData!$D$1:$H$1 = 'To Code In Python'!$B$2) * totalDemandsData!$D$2:$H$127), IF(AND(OR(K63 = "BN", K63 = "D", K63 = "C"), OR(K62="W",K62="AN")),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1" s="4">
        <f t="array" ref="L161">IF(OR(L63="W",L63="AN"), SUMPRODUCT((totalDemandsData!$A$2:$A$127 = "Normal or Better Demands (acre-feet/year)") * (totalDemandsData!$C$2:$C$127 = 'To Code In Python'!L$108) * (totalDemandsData!$D$1:$H$1 = 'To Code In Python'!$B$2) * totalDemandsData!$D$2:$H$127), IF(AND(OR(L63 = "BN", L63 = "D", L63 = "C"), OR(L62="W",L62="AN")),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1" s="4">
        <f t="array" ref="M161">IF(OR(M63="W",M63="AN"), SUMPRODUCT((totalDemandsData!$A$2:$A$127 = "Normal or Better Demands (acre-feet/year)") * (totalDemandsData!$C$2:$C$127 = 'To Code In Python'!M$108) * (totalDemandsData!$D$1:$H$1 = 'To Code In Python'!$B$2) * totalDemandsData!$D$2:$H$127), IF(AND(OR(M63 = "BN", M63 = "D", M63 = "C"), OR(M62="W",M62="AN")),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1" s="4">
        <f t="array" ref="N161">IF(OR(N63="W",N63="AN"), SUMPRODUCT((totalDemandsData!$A$2:$A$127 = "Normal or Better Demands (acre-feet/year)") * (totalDemandsData!$C$2:$C$127 = 'To Code In Python'!N$108) * (totalDemandsData!$D$1:$H$1 = 'To Code In Python'!$B$2) * totalDemandsData!$D$2:$H$127), IF(AND(OR(N63 = "BN", N63 = "D", N63 = "C"), OR(N62="W",N62="AN")),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1" s="4">
        <f t="array" ref="O161">IF(OR(O63="W",O63="AN"), SUMPRODUCT((totalDemandsData!$A$2:$A$127 = "Normal or Better Demands (acre-feet/year)") * (totalDemandsData!$C$2:$C$127 = 'To Code In Python'!O$108) * (totalDemandsData!$D$1:$H$1 = 'To Code In Python'!$B$2) * totalDemandsData!$D$2:$H$127), IF(AND(OR(O63 = "BN", O63 = "D", O63 = "C"), OR(O62="W",O62="AN")),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1" s="4">
        <f t="array" ref="P161">IF(OR(P63="W",P63="AN"), SUMPRODUCT((totalDemandsData!$A$2:$A$127 = "Normal or Better Demands (acre-feet/year)") * (totalDemandsData!$C$2:$C$127 = 'To Code In Python'!P$108) * (totalDemandsData!$D$1:$H$1 = 'To Code In Python'!$B$2) * totalDemandsData!$D$2:$H$127), IF(AND(OR(P63 = "BN", P63 = "D", P63 = "C"), OR(P62="W",P62="AN")),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1" s="4">
        <f t="array" ref="Q161">IF(OR(Q63="W",Q63="AN"), SUMPRODUCT((totalDemandsData!$A$2:$A$127 = "Normal or Better Demands (acre-feet/year)") * (totalDemandsData!$C$2:$C$127 = 'To Code In Python'!Q$108) * (totalDemandsData!$D$1:$H$1 = 'To Code In Python'!$B$2) * totalDemandsData!$D$2:$H$127), IF(AND(OR(Q63 = "BN", Q63 = "D", Q63 = "C"), OR(Q62="W",Q62="AN")),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1" s="4">
        <f t="array" ref="R161">IF(OR(R63="W",R63="AN"), SUMPRODUCT((totalDemandsData!$A$2:$A$127 = "Normal or Better Demands (acre-feet/year)") * (totalDemandsData!$C$2:$C$127 = 'To Code In Python'!R$108) * (totalDemandsData!$D$1:$H$1 = 'To Code In Python'!$B$2) * totalDemandsData!$D$2:$H$127), IF(AND(OR(R63 = "BN", R63 = "D", R63 = "C"), OR(R62="W",R62="AN")),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1" s="4">
        <f t="array" ref="S161">IF(OR(S63="W",S63="AN"), SUMPRODUCT((totalDemandsData!$A$2:$A$127 = "Normal or Better Demands (acre-feet/year)") * (totalDemandsData!$C$2:$C$127 = 'To Code In Python'!S$108) * (totalDemandsData!$D$1:$H$1 = 'To Code In Python'!$B$2) * totalDemandsData!$D$2:$H$127), IF(AND(OR(S63 = "BN", S63 = "D", S63 = "C"), OR(S62="W",S62="AN")),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1" s="4">
        <f t="array" ref="T161">IF(OR(T63="W",T63="AN"), SUMPRODUCT((totalDemandsData!$A$2:$A$127 = "Normal or Better Demands (acre-feet/year)") * (totalDemandsData!$C$2:$C$127 = 'To Code In Python'!T$108) * (totalDemandsData!$D$1:$H$1 = 'To Code In Python'!$B$2) * totalDemandsData!$D$2:$H$127), IF(AND(OR(T63 = "BN", T63 = "D", T63 = "C"), OR(T62="W",T62="AN")),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1" s="4">
        <f t="array" ref="U161">IF(OR(U63="W",U63="AN"), SUMPRODUCT((totalDemandsData!$A$2:$A$127 = "Normal or Better Demands (acre-feet/year)") * (totalDemandsData!$C$2:$C$127 = 'To Code In Python'!U$108) * (totalDemandsData!$D$1:$H$1 = 'To Code In Python'!$B$2) * totalDemandsData!$D$2:$H$127), IF(AND(OR(U63 = "BN", U63 = "D", U63 = "C"), OR(U62="W",U62="AN")),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1" s="4">
        <f t="array" ref="V161">IF(OR(V63="W",V63="AN"), SUMPRODUCT((totalDemandsData!$A$2:$A$127 = "Normal or Better Demands (acre-feet/year)") * (totalDemandsData!$C$2:$C$127 = 'To Code In Python'!V$108) * (totalDemandsData!$D$1:$H$1 = 'To Code In Python'!$B$2) * totalDemandsData!$D$2:$H$127), IF(AND(OR(V63 = "BN", V63 = "D", V63 = "C"), OR(V62="W",V62="AN")),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1" s="4">
        <f t="array" ref="W161">IF(OR(W63="W",W63="AN"), SUMPRODUCT((totalDemandsData!$A$2:$A$127 = "Normal or Better Demands (acre-feet/year)") * (totalDemandsData!$C$2:$C$127 = 'To Code In Python'!W$108) * (totalDemandsData!$D$1:$H$1 = 'To Code In Python'!$B$2) * totalDemandsData!$D$2:$H$127), IF(AND(OR(W63 = "BN", W63 = "D", W63 = "C"), OR(W62="W",W62="AN")),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1" s="4">
        <f t="array" ref="X161">IF(OR(X63="W",X63="AN"), SUMPRODUCT((totalDemandsData!$A$2:$A$127 = "Normal or Better Demands (acre-feet/year)") * (totalDemandsData!$C$2:$C$127 = 'To Code In Python'!X$108) * (totalDemandsData!$D$1:$H$1 = 'To Code In Python'!$B$2) * totalDemandsData!$D$2:$H$127), IF(AND(OR(X63 = "BN", X63 = "D", X63 = "C"), OR(X62="W",X62="AN")),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1" s="4">
        <f t="array" ref="Y161">IF(OR(Y63="W",Y63="AN"), SUMPRODUCT((totalDemandsData!$A$2:$A$127 = "Normal or Better Demands (acre-feet/year)") * (totalDemandsData!$C$2:$C$127 = 'To Code In Python'!Y$108) * (totalDemandsData!$D$1:$H$1 = 'To Code In Python'!$B$2) * totalDemandsData!$D$2:$H$127), IF(AND(OR(Y63 = "BN", Y63 = "D", Y63 = "C"), OR(Y62="W",Y62="AN")),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1" s="4">
        <f t="array" ref="Z161">IF(OR(Z63="W",Z63="AN"), SUMPRODUCT((totalDemandsData!$A$2:$A$127 = "Normal or Better Demands (acre-feet/year)") * (totalDemandsData!$C$2:$C$127 = 'To Code In Python'!Z$108) * (totalDemandsData!$D$1:$H$1 = 'To Code In Python'!$B$2) * totalDemandsData!$D$2:$H$127), IF(AND(OR(Z63 = "BN", Z63 = "D", Z63 = "C"), OR(Z62="W",Z62="AN")),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1" s="4">
        <f t="array" ref="AA161">IF(OR(AA63="W",AA63="AN"), SUMPRODUCT((totalDemandsData!$A$2:$A$127 = "Normal or Better Demands (acre-feet/year)") * (totalDemandsData!$C$2:$C$127 = 'To Code In Python'!AA$108) * (totalDemandsData!$D$1:$H$1 = 'To Code In Python'!$B$2) * totalDemandsData!$D$2:$H$127), IF(AND(OR(AA63 = "BN", AA63 = "D", AA63 = "C"), OR(AA62="W",AA62="AN")),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1" s="4">
        <f t="array" ref="AB161">IF(OR(AB63="W",AB63="AN"), SUMPRODUCT((totalDemandsData!$A$2:$A$127 = "Normal or Better Demands (acre-feet/year)") * (totalDemandsData!$C$2:$C$127 = 'To Code In Python'!AB$108) * (totalDemandsData!$D$1:$H$1 = 'To Code In Python'!$B$2) * totalDemandsData!$D$2:$H$127), IF(AND(OR(AB63 = "BN", AB63 = "D", AB63 = "C"), OR(AB62="W",AB62="AN")),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1" s="4">
        <f t="array" ref="AC161">IF(OR(AC63="W",AC63="AN"), SUMPRODUCT((totalDemandsData!$A$2:$A$127 = "Normal or Better Demands (acre-feet/year)") * (totalDemandsData!$C$2:$C$127 = 'To Code In Python'!AC$108) * (totalDemandsData!$D$1:$H$1 = 'To Code In Python'!$B$2) * totalDemandsData!$D$2:$H$127), IF(AND(OR(AC63 = "BN", AC63 = "D", AC63 = "C"), OR(AC62="W",AC62="AN")),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1" s="4">
        <f t="array" ref="AD161">IF(OR(AD63="W",AD63="AN"), SUMPRODUCT((totalDemandsData!$A$2:$A$127 = "Normal or Better Demands (acre-feet/year)") * (totalDemandsData!$C$2:$C$127 = 'To Code In Python'!AD$108) * (totalDemandsData!$D$1:$H$1 = 'To Code In Python'!$B$2) * totalDemandsData!$D$2:$H$127), IF(AND(OR(AD63 = "BN", AD63 = "D", AD63 = "C"), OR(AD62="W",AD62="AN")),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1" s="4">
        <f t="array" ref="AE161">IF(OR(AE63="W",AE63="AN"), SUMPRODUCT((totalDemandsData!$A$2:$A$127 = "Normal or Better Demands (acre-feet/year)") * (totalDemandsData!$C$2:$C$127 = 'To Code In Python'!AE$108) * (totalDemandsData!$D$1:$H$1 = 'To Code In Python'!$B$2) * totalDemandsData!$D$2:$H$127), IF(AND(OR(AE63 = "BN", AE63 = "D", AE63 = "C"), OR(AE62="W",AE62="AN")),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1" s="4">
        <f t="array" ref="AF161">IF(OR(AF63="W",AF63="AN"), SUMPRODUCT((totalDemandsData!$A$2:$A$127 = "Normal or Better Demands (acre-feet/year)") * (totalDemandsData!$C$2:$C$127 = 'To Code In Python'!AF$108) * (totalDemandsData!$D$1:$H$1 = 'To Code In Python'!$B$2) * totalDemandsData!$D$2:$H$127), IF(AND(OR(AF63 = "BN", AF63 = "D", AF63 = "C"), OR(AF62="W",AF62="AN")),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1" s="4">
        <f t="array" ref="AG161">IF(OR(AG63="W",AG63="AN"), SUMPRODUCT((totalDemandsData!$A$2:$A$127 = "Normal or Better Demands (acre-feet/year)") * (totalDemandsData!$C$2:$C$127 = 'To Code In Python'!AG$108) * (totalDemandsData!$D$1:$H$1 = 'To Code In Python'!$B$2) * totalDemandsData!$D$2:$H$127), IF(AND(OR(AG63 = "BN", AG63 = "D", AG63 = "C"), OR(AG62="W",AG62="AN")),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1" s="4">
        <f t="array" ref="AH161">IF(OR(AH63="W",AH63="AN"), SUMPRODUCT((totalDemandsData!$A$2:$A$127 = "Normal or Better Demands (acre-feet/year)") * (totalDemandsData!$C$2:$C$127 = 'To Code In Python'!AH$108) * (totalDemandsData!$D$1:$H$1 = 'To Code In Python'!$B$2) * totalDemandsData!$D$2:$H$127), IF(AND(OR(AH63 = "BN", AH63 = "D", AH63 = "C"), OR(AH62="W",AH62="AN")),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1" s="4">
        <f t="array" ref="AI161">IF(OR(AI63="W",AI63="AN"), SUMPRODUCT((totalDemandsData!$A$2:$A$127 = "Normal or Better Demands (acre-feet/year)") * (totalDemandsData!$C$2:$C$127 = 'To Code In Python'!AI$108) * (totalDemandsData!$D$1:$H$1 = 'To Code In Python'!$B$2) * totalDemandsData!$D$2:$H$127), IF(AND(OR(AI63 = "BN", AI63 = "D", AI63 = "C"), OR(AI62="W",AI62="AN")),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1" s="4">
        <f t="array" ref="AJ161">IF(OR(AJ63="W",AJ63="AN"), SUMPRODUCT((totalDemandsData!$A$2:$A$127 = "Normal or Better Demands (acre-feet/year)") * (totalDemandsData!$C$2:$C$127 = 'To Code In Python'!AJ$108) * (totalDemandsData!$D$1:$H$1 = 'To Code In Python'!$B$2) * totalDemandsData!$D$2:$H$127), IF(AND(OR(AJ63 = "BN", AJ63 = "D", AJ63 = "C"), OR(AJ62="W",AJ62="AN")),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1" s="4">
        <f t="array" ref="AK161">IF(OR(AK63="W",AK63="AN"), SUMPRODUCT((totalDemandsData!$A$2:$A$127 = "Normal or Better Demands (acre-feet/year)") * (totalDemandsData!$C$2:$C$127 = 'To Code In Python'!AK$108) * (totalDemandsData!$D$1:$H$1 = 'To Code In Python'!$B$2) * totalDemandsData!$D$2:$H$127), IF(AND(OR(AK63 = "BN", AK63 = "D", AK63 = "C"), OR(AK62="W",AK62="AN")),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1" s="4">
        <f t="array" ref="AL161">IF(OR(AL63="W",AL63="AN"), SUMPRODUCT((totalDemandsData!$A$2:$A$127 = "Normal or Better Demands (acre-feet/year)") * (totalDemandsData!$C$2:$C$127 = 'To Code In Python'!AL$108) * (totalDemandsData!$D$1:$H$1 = 'To Code In Python'!$B$2) * totalDemandsData!$D$2:$H$127), IF(AND(OR(AL63 = "BN", AL63 = "D", AL63 = "C"), OR(AL62="W",AL62="AN")),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1" s="4">
        <f t="array" ref="AM161">IF(OR(AM63="W",AM63="AN"), SUMPRODUCT((totalDemandsData!$A$2:$A$127 = "Normal or Better Demands (acre-feet/year)") * (totalDemandsData!$C$2:$C$127 = 'To Code In Python'!AM$108) * (totalDemandsData!$D$1:$H$1 = 'To Code In Python'!$B$2) * totalDemandsData!$D$2:$H$127), IF(AND(OR(AM63 = "BN", AM63 = "D", AM63 = "C"), OR(AM62="W",AM62="AN")),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1" s="4">
        <f t="array" ref="AN161">IF(OR(AN63="W",AN63="AN"), SUMPRODUCT((totalDemandsData!$A$2:$A$127 = "Normal or Better Demands (acre-feet/year)") * (totalDemandsData!$C$2:$C$127 = 'To Code In Python'!AN$108) * (totalDemandsData!$D$1:$H$1 = 'To Code In Python'!$B$2) * totalDemandsData!$D$2:$H$127), IF(AND(OR(AN63 = "BN", AN63 = "D", AN63 = "C"), OR(AN62="W",AN62="AN")),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1" s="4">
        <f t="array" ref="AO161">IF(OR(AO63="W",AO63="AN"), SUMPRODUCT((totalDemandsData!$A$2:$A$127 = "Normal or Better Demands (acre-feet/year)") * (totalDemandsData!$C$2:$C$127 = 'To Code In Python'!AO$108) * (totalDemandsData!$D$1:$H$1 = 'To Code In Python'!$B$2) * totalDemandsData!$D$2:$H$127), IF(AND(OR(AO63 = "BN", AO63 = "D", AO63 = "C"), OR(AO62="W",AO62="AN")),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1" s="4">
        <f t="array" ref="AP161">IF(OR(AP63="W",AP63="AN"), SUMPRODUCT((totalDemandsData!$A$2:$A$127 = "Normal or Better Demands (acre-feet/year)") * (totalDemandsData!$C$2:$C$127 = 'To Code In Python'!AP$108) * (totalDemandsData!$D$1:$H$1 = 'To Code In Python'!$B$2) * totalDemandsData!$D$2:$H$127), IF(AND(OR(AP63 = "BN", AP63 = "D", AP63 = "C"), OR(AP62="W",AP62="AN")),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1" s="4">
        <f t="array" ref="AQ161">IF(OR(AQ63="W",AQ63="AN"), SUMPRODUCT((totalDemandsData!$A$2:$A$127 = "Normal or Better Demands (acre-feet/year)") * (totalDemandsData!$C$2:$C$127 = 'To Code In Python'!AQ$108) * (totalDemandsData!$D$1:$H$1 = 'To Code In Python'!$B$2) * totalDemandsData!$D$2:$H$127), IF(AND(OR(AQ63 = "BN", AQ63 = "D", AQ63 = "C"), OR(AQ62="W",AQ62="AN")),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2" spans="1:43" hidden="1" outlineLevel="1" x14ac:dyDescent="0.35">
      <c r="A162" s="2">
        <v>1975</v>
      </c>
      <c r="B162" s="4">
        <f t="array" ref="B162">IF(OR(B64="W",B64="AN"), SUMPRODUCT((totalDemandsData!$A$2:$A$127 = "Normal or Better Demands (acre-feet/year)") * (totalDemandsData!$C$2:$C$127 = 'To Code In Python'!B$108) * (totalDemandsData!$D$1:$H$1 = 'To Code In Python'!$B$2) * totalDemandsData!$D$2:$H$127), IF(AND(OR(B64 = "BN", B64 = "D", B64 = "C"), OR(B63="W",B63="AN")),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2" s="4">
        <f t="array" ref="C162">IF(OR(C64="W",C64="AN"), SUMPRODUCT((totalDemandsData!$A$2:$A$127 = "Normal or Better Demands (acre-feet/year)") * (totalDemandsData!$C$2:$C$127 = 'To Code In Python'!C$108) * (totalDemandsData!$D$1:$H$1 = 'To Code In Python'!$B$2) * totalDemandsData!$D$2:$H$127), IF(AND(OR(C64 = "BN", C64 = "D", C64 = "C"), OR(C63="W",C63="AN")),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2" s="4">
        <f t="array" ref="D162">IF(OR(D64="W",D64="AN"), SUMPRODUCT((totalDemandsData!$A$2:$A$127 = "Normal or Better Demands (acre-feet/year)") * (totalDemandsData!$C$2:$C$127 = 'To Code In Python'!D$108) * (totalDemandsData!$D$1:$H$1 = 'To Code In Python'!$B$2) * totalDemandsData!$D$2:$H$127), IF(AND(OR(D64 = "BN", D64 = "D", D64 = "C"), OR(D63="W",D63="AN")),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2" s="4">
        <f t="array" ref="E162">IF(OR(E64="W",E64="AN"), SUMPRODUCT((totalDemandsData!$A$2:$A$127 = "Normal or Better Demands (acre-feet/year)") * (totalDemandsData!$C$2:$C$127 = 'To Code In Python'!E$108) * (totalDemandsData!$D$1:$H$1 = 'To Code In Python'!$B$2) * totalDemandsData!$D$2:$H$127), IF(AND(OR(E64 = "BN", E64 = "D", E64 = "C"), OR(E63="W",E63="AN")),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2" s="4">
        <f t="array" ref="F162">IF(OR(F64="W",F64="AN"), SUMPRODUCT((totalDemandsData!$A$2:$A$127 = "Normal or Better Demands (acre-feet/year)") * (totalDemandsData!$C$2:$C$127 = 'To Code In Python'!F$108) * (totalDemandsData!$D$1:$H$1 = 'To Code In Python'!$B$2) * totalDemandsData!$D$2:$H$127), IF(AND(OR(F64 = "BN", F64 = "D", F64 = "C"), OR(F63="W",F63="AN")),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2" s="4">
        <f t="array" ref="G162">IF(OR(G64="W",G64="AN"), SUMPRODUCT((totalDemandsData!$A$2:$A$127 = "Normal or Better Demands (acre-feet/year)") * (totalDemandsData!$C$2:$C$127 = 'To Code In Python'!G$108) * (totalDemandsData!$D$1:$H$1 = 'To Code In Python'!$B$2) * totalDemandsData!$D$2:$H$127), IF(AND(OR(G64 = "BN", G64 = "D", G64 = "C"), OR(G63="W",G63="AN")),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2" s="4">
        <f t="array" ref="H162">IF(OR(H64="W",H64="AN"), SUMPRODUCT((totalDemandsData!$A$2:$A$127 = "Normal or Better Demands (acre-feet/year)") * (totalDemandsData!$C$2:$C$127 = 'To Code In Python'!H$108) * (totalDemandsData!$D$1:$H$1 = 'To Code In Python'!$B$2) * totalDemandsData!$D$2:$H$127), IF(AND(OR(H64 = "BN", H64 = "D", H64 = "C"), OR(H63="W",H63="AN")),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2" s="4">
        <f t="array" ref="I162">IF(OR(I64="W",I64="AN"), SUMPRODUCT((totalDemandsData!$A$2:$A$127 = "Normal or Better Demands (acre-feet/year)") * (totalDemandsData!$C$2:$C$127 = 'To Code In Python'!I$108) * (totalDemandsData!$D$1:$H$1 = 'To Code In Python'!$B$2) * totalDemandsData!$D$2:$H$127), IF(AND(OR(I64 = "BN", I64 = "D", I64 = "C"), OR(I63="W",I63="AN")),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2" s="4">
        <f t="array" ref="J162">IF(OR(J64="W",J64="AN"), SUMPRODUCT((totalDemandsData!$A$2:$A$127 = "Normal or Better Demands (acre-feet/year)") * (totalDemandsData!$C$2:$C$127 = 'To Code In Python'!J$108) * (totalDemandsData!$D$1:$H$1 = 'To Code In Python'!$B$2) * totalDemandsData!$D$2:$H$127), IF(AND(OR(J64 = "BN", J64 = "D", J64 = "C"), OR(J63="W",J63="AN")),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2" s="4">
        <f t="array" ref="K162">IF(OR(K64="W",K64="AN"), SUMPRODUCT((totalDemandsData!$A$2:$A$127 = "Normal or Better Demands (acre-feet/year)") * (totalDemandsData!$C$2:$C$127 = 'To Code In Python'!K$108) * (totalDemandsData!$D$1:$H$1 = 'To Code In Python'!$B$2) * totalDemandsData!$D$2:$H$127), IF(AND(OR(K64 = "BN", K64 = "D", K64 = "C"), OR(K63="W",K63="AN")),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2" s="4">
        <f t="array" ref="L162">IF(OR(L64="W",L64="AN"), SUMPRODUCT((totalDemandsData!$A$2:$A$127 = "Normal or Better Demands (acre-feet/year)") * (totalDemandsData!$C$2:$C$127 = 'To Code In Python'!L$108) * (totalDemandsData!$D$1:$H$1 = 'To Code In Python'!$B$2) * totalDemandsData!$D$2:$H$127), IF(AND(OR(L64 = "BN", L64 = "D", L64 = "C"), OR(L63="W",L63="AN")),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2" s="4">
        <f t="array" ref="M162">IF(OR(M64="W",M64="AN"), SUMPRODUCT((totalDemandsData!$A$2:$A$127 = "Normal or Better Demands (acre-feet/year)") * (totalDemandsData!$C$2:$C$127 = 'To Code In Python'!M$108) * (totalDemandsData!$D$1:$H$1 = 'To Code In Python'!$B$2) * totalDemandsData!$D$2:$H$127), IF(AND(OR(M64 = "BN", M64 = "D", M64 = "C"), OR(M63="W",M63="AN")),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2" s="4">
        <f t="array" ref="N162">IF(OR(N64="W",N64="AN"), SUMPRODUCT((totalDemandsData!$A$2:$A$127 = "Normal or Better Demands (acre-feet/year)") * (totalDemandsData!$C$2:$C$127 = 'To Code In Python'!N$108) * (totalDemandsData!$D$1:$H$1 = 'To Code In Python'!$B$2) * totalDemandsData!$D$2:$H$127), IF(AND(OR(N64 = "BN", N64 = "D", N64 = "C"), OR(N63="W",N63="AN")),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2" s="4">
        <f t="array" ref="O162">IF(OR(O64="W",O64="AN"), SUMPRODUCT((totalDemandsData!$A$2:$A$127 = "Normal or Better Demands (acre-feet/year)") * (totalDemandsData!$C$2:$C$127 = 'To Code In Python'!O$108) * (totalDemandsData!$D$1:$H$1 = 'To Code In Python'!$B$2) * totalDemandsData!$D$2:$H$127), IF(AND(OR(O64 = "BN", O64 = "D", O64 = "C"), OR(O63="W",O63="AN")),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2" s="4">
        <f t="array" ref="P162">IF(OR(P64="W",P64="AN"), SUMPRODUCT((totalDemandsData!$A$2:$A$127 = "Normal or Better Demands (acre-feet/year)") * (totalDemandsData!$C$2:$C$127 = 'To Code In Python'!P$108) * (totalDemandsData!$D$1:$H$1 = 'To Code In Python'!$B$2) * totalDemandsData!$D$2:$H$127), IF(AND(OR(P64 = "BN", P64 = "D", P64 = "C"), OR(P63="W",P63="AN")),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2" s="4">
        <f t="array" ref="Q162">IF(OR(Q64="W",Q64="AN"), SUMPRODUCT((totalDemandsData!$A$2:$A$127 = "Normal or Better Demands (acre-feet/year)") * (totalDemandsData!$C$2:$C$127 = 'To Code In Python'!Q$108) * (totalDemandsData!$D$1:$H$1 = 'To Code In Python'!$B$2) * totalDemandsData!$D$2:$H$127), IF(AND(OR(Q64 = "BN", Q64 = "D", Q64 = "C"), OR(Q63="W",Q63="AN")),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2" s="4">
        <f t="array" ref="R162">IF(OR(R64="W",R64="AN"), SUMPRODUCT((totalDemandsData!$A$2:$A$127 = "Normal or Better Demands (acre-feet/year)") * (totalDemandsData!$C$2:$C$127 = 'To Code In Python'!R$108) * (totalDemandsData!$D$1:$H$1 = 'To Code In Python'!$B$2) * totalDemandsData!$D$2:$H$127), IF(AND(OR(R64 = "BN", R64 = "D", R64 = "C"), OR(R63="W",R63="AN")),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2" s="4">
        <f t="array" ref="S162">IF(OR(S64="W",S64="AN"), SUMPRODUCT((totalDemandsData!$A$2:$A$127 = "Normal or Better Demands (acre-feet/year)") * (totalDemandsData!$C$2:$C$127 = 'To Code In Python'!S$108) * (totalDemandsData!$D$1:$H$1 = 'To Code In Python'!$B$2) * totalDemandsData!$D$2:$H$127), IF(AND(OR(S64 = "BN", S64 = "D", S64 = "C"), OR(S63="W",S63="AN")),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2" s="4">
        <f t="array" ref="T162">IF(OR(T64="W",T64="AN"), SUMPRODUCT((totalDemandsData!$A$2:$A$127 = "Normal or Better Demands (acre-feet/year)") * (totalDemandsData!$C$2:$C$127 = 'To Code In Python'!T$108) * (totalDemandsData!$D$1:$H$1 = 'To Code In Python'!$B$2) * totalDemandsData!$D$2:$H$127), IF(AND(OR(T64 = "BN", T64 = "D", T64 = "C"), OR(T63="W",T63="AN")),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2" s="4">
        <f t="array" ref="U162">IF(OR(U64="W",U64="AN"), SUMPRODUCT((totalDemandsData!$A$2:$A$127 = "Normal or Better Demands (acre-feet/year)") * (totalDemandsData!$C$2:$C$127 = 'To Code In Python'!U$108) * (totalDemandsData!$D$1:$H$1 = 'To Code In Python'!$B$2) * totalDemandsData!$D$2:$H$127), IF(AND(OR(U64 = "BN", U64 = "D", U64 = "C"), OR(U63="W",U63="AN")),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2" s="4">
        <f t="array" ref="V162">IF(OR(V64="W",V64="AN"), SUMPRODUCT((totalDemandsData!$A$2:$A$127 = "Normal or Better Demands (acre-feet/year)") * (totalDemandsData!$C$2:$C$127 = 'To Code In Python'!V$108) * (totalDemandsData!$D$1:$H$1 = 'To Code In Python'!$B$2) * totalDemandsData!$D$2:$H$127), IF(AND(OR(V64 = "BN", V64 = "D", V64 = "C"), OR(V63="W",V63="AN")),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2" s="4">
        <f t="array" ref="W162">IF(OR(W64="W",W64="AN"), SUMPRODUCT((totalDemandsData!$A$2:$A$127 = "Normal or Better Demands (acre-feet/year)") * (totalDemandsData!$C$2:$C$127 = 'To Code In Python'!W$108) * (totalDemandsData!$D$1:$H$1 = 'To Code In Python'!$B$2) * totalDemandsData!$D$2:$H$127), IF(AND(OR(W64 = "BN", W64 = "D", W64 = "C"), OR(W63="W",W63="AN")),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2" s="4">
        <f t="array" ref="X162">IF(OR(X64="W",X64="AN"), SUMPRODUCT((totalDemandsData!$A$2:$A$127 = "Normal or Better Demands (acre-feet/year)") * (totalDemandsData!$C$2:$C$127 = 'To Code In Python'!X$108) * (totalDemandsData!$D$1:$H$1 = 'To Code In Python'!$B$2) * totalDemandsData!$D$2:$H$127), IF(AND(OR(X64 = "BN", X64 = "D", X64 = "C"), OR(X63="W",X63="AN")),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2" s="4">
        <f t="array" ref="Y162">IF(OR(Y64="W",Y64="AN"), SUMPRODUCT((totalDemandsData!$A$2:$A$127 = "Normal or Better Demands (acre-feet/year)") * (totalDemandsData!$C$2:$C$127 = 'To Code In Python'!Y$108) * (totalDemandsData!$D$1:$H$1 = 'To Code In Python'!$B$2) * totalDemandsData!$D$2:$H$127), IF(AND(OR(Y64 = "BN", Y64 = "D", Y64 = "C"), OR(Y63="W",Y63="AN")),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2" s="4">
        <f t="array" ref="Z162">IF(OR(Z64="W",Z64="AN"), SUMPRODUCT((totalDemandsData!$A$2:$A$127 = "Normal or Better Demands (acre-feet/year)") * (totalDemandsData!$C$2:$C$127 = 'To Code In Python'!Z$108) * (totalDemandsData!$D$1:$H$1 = 'To Code In Python'!$B$2) * totalDemandsData!$D$2:$H$127), IF(AND(OR(Z64 = "BN", Z64 = "D", Z64 = "C"), OR(Z63="W",Z63="AN")),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2" s="4">
        <f t="array" ref="AA162">IF(OR(AA64="W",AA64="AN"), SUMPRODUCT((totalDemandsData!$A$2:$A$127 = "Normal or Better Demands (acre-feet/year)") * (totalDemandsData!$C$2:$C$127 = 'To Code In Python'!AA$108) * (totalDemandsData!$D$1:$H$1 = 'To Code In Python'!$B$2) * totalDemandsData!$D$2:$H$127), IF(AND(OR(AA64 = "BN", AA64 = "D", AA64 = "C"), OR(AA63="W",AA63="AN")),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2" s="4">
        <f t="array" ref="AB162">IF(OR(AB64="W",AB64="AN"), SUMPRODUCT((totalDemandsData!$A$2:$A$127 = "Normal or Better Demands (acre-feet/year)") * (totalDemandsData!$C$2:$C$127 = 'To Code In Python'!AB$108) * (totalDemandsData!$D$1:$H$1 = 'To Code In Python'!$B$2) * totalDemandsData!$D$2:$H$127), IF(AND(OR(AB64 = "BN", AB64 = "D", AB64 = "C"), OR(AB63="W",AB63="AN")),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2" s="4">
        <f t="array" ref="AC162">IF(OR(AC64="W",AC64="AN"), SUMPRODUCT((totalDemandsData!$A$2:$A$127 = "Normal or Better Demands (acre-feet/year)") * (totalDemandsData!$C$2:$C$127 = 'To Code In Python'!AC$108) * (totalDemandsData!$D$1:$H$1 = 'To Code In Python'!$B$2) * totalDemandsData!$D$2:$H$127), IF(AND(OR(AC64 = "BN", AC64 = "D", AC64 = "C"), OR(AC63="W",AC63="AN")),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2" s="4">
        <f t="array" ref="AD162">IF(OR(AD64="W",AD64="AN"), SUMPRODUCT((totalDemandsData!$A$2:$A$127 = "Normal or Better Demands (acre-feet/year)") * (totalDemandsData!$C$2:$C$127 = 'To Code In Python'!AD$108) * (totalDemandsData!$D$1:$H$1 = 'To Code In Python'!$B$2) * totalDemandsData!$D$2:$H$127), IF(AND(OR(AD64 = "BN", AD64 = "D", AD64 = "C"), OR(AD63="W",AD63="AN")),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2" s="4">
        <f t="array" ref="AE162">IF(OR(AE64="W",AE64="AN"), SUMPRODUCT((totalDemandsData!$A$2:$A$127 = "Normal or Better Demands (acre-feet/year)") * (totalDemandsData!$C$2:$C$127 = 'To Code In Python'!AE$108) * (totalDemandsData!$D$1:$H$1 = 'To Code In Python'!$B$2) * totalDemandsData!$D$2:$H$127), IF(AND(OR(AE64 = "BN", AE64 = "D", AE64 = "C"), OR(AE63="W",AE63="AN")),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2" s="4">
        <f t="array" ref="AF162">IF(OR(AF64="W",AF64="AN"), SUMPRODUCT((totalDemandsData!$A$2:$A$127 = "Normal or Better Demands (acre-feet/year)") * (totalDemandsData!$C$2:$C$127 = 'To Code In Python'!AF$108) * (totalDemandsData!$D$1:$H$1 = 'To Code In Python'!$B$2) * totalDemandsData!$D$2:$H$127), IF(AND(OR(AF64 = "BN", AF64 = "D", AF64 = "C"), OR(AF63="W",AF63="AN")),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2" s="4">
        <f t="array" ref="AG162">IF(OR(AG64="W",AG64="AN"), SUMPRODUCT((totalDemandsData!$A$2:$A$127 = "Normal or Better Demands (acre-feet/year)") * (totalDemandsData!$C$2:$C$127 = 'To Code In Python'!AG$108) * (totalDemandsData!$D$1:$H$1 = 'To Code In Python'!$B$2) * totalDemandsData!$D$2:$H$127), IF(AND(OR(AG64 = "BN", AG64 = "D", AG64 = "C"), OR(AG63="W",AG63="AN")),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2" s="4">
        <f t="array" ref="AH162">IF(OR(AH64="W",AH64="AN"), SUMPRODUCT((totalDemandsData!$A$2:$A$127 = "Normal or Better Demands (acre-feet/year)") * (totalDemandsData!$C$2:$C$127 = 'To Code In Python'!AH$108) * (totalDemandsData!$D$1:$H$1 = 'To Code In Python'!$B$2) * totalDemandsData!$D$2:$H$127), IF(AND(OR(AH64 = "BN", AH64 = "D", AH64 = "C"), OR(AH63="W",AH63="AN")),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2" s="4">
        <f t="array" ref="AI162">IF(OR(AI64="W",AI64="AN"), SUMPRODUCT((totalDemandsData!$A$2:$A$127 = "Normal or Better Demands (acre-feet/year)") * (totalDemandsData!$C$2:$C$127 = 'To Code In Python'!AI$108) * (totalDemandsData!$D$1:$H$1 = 'To Code In Python'!$B$2) * totalDemandsData!$D$2:$H$127), IF(AND(OR(AI64 = "BN", AI64 = "D", AI64 = "C"), OR(AI63="W",AI63="AN")),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2" s="4">
        <f t="array" ref="AJ162">IF(OR(AJ64="W",AJ64="AN"), SUMPRODUCT((totalDemandsData!$A$2:$A$127 = "Normal or Better Demands (acre-feet/year)") * (totalDemandsData!$C$2:$C$127 = 'To Code In Python'!AJ$108) * (totalDemandsData!$D$1:$H$1 = 'To Code In Python'!$B$2) * totalDemandsData!$D$2:$H$127), IF(AND(OR(AJ64 = "BN", AJ64 = "D", AJ64 = "C"), OR(AJ63="W",AJ63="AN")),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2" s="4">
        <f t="array" ref="AK162">IF(OR(AK64="W",AK64="AN"), SUMPRODUCT((totalDemandsData!$A$2:$A$127 = "Normal or Better Demands (acre-feet/year)") * (totalDemandsData!$C$2:$C$127 = 'To Code In Python'!AK$108) * (totalDemandsData!$D$1:$H$1 = 'To Code In Python'!$B$2) * totalDemandsData!$D$2:$H$127), IF(AND(OR(AK64 = "BN", AK64 = "D", AK64 = "C"), OR(AK63="W",AK63="AN")),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2" s="4">
        <f t="array" ref="AL162">IF(OR(AL64="W",AL64="AN"), SUMPRODUCT((totalDemandsData!$A$2:$A$127 = "Normal or Better Demands (acre-feet/year)") * (totalDemandsData!$C$2:$C$127 = 'To Code In Python'!AL$108) * (totalDemandsData!$D$1:$H$1 = 'To Code In Python'!$B$2) * totalDemandsData!$D$2:$H$127), IF(AND(OR(AL64 = "BN", AL64 = "D", AL64 = "C"), OR(AL63="W",AL63="AN")),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2" s="4">
        <f t="array" ref="AM162">IF(OR(AM64="W",AM64="AN"), SUMPRODUCT((totalDemandsData!$A$2:$A$127 = "Normal or Better Demands (acre-feet/year)") * (totalDemandsData!$C$2:$C$127 = 'To Code In Python'!AM$108) * (totalDemandsData!$D$1:$H$1 = 'To Code In Python'!$B$2) * totalDemandsData!$D$2:$H$127), IF(AND(OR(AM64 = "BN", AM64 = "D", AM64 = "C"), OR(AM63="W",AM63="AN")),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2" s="4">
        <f t="array" ref="AN162">IF(OR(AN64="W",AN64="AN"), SUMPRODUCT((totalDemandsData!$A$2:$A$127 = "Normal or Better Demands (acre-feet/year)") * (totalDemandsData!$C$2:$C$127 = 'To Code In Python'!AN$108) * (totalDemandsData!$D$1:$H$1 = 'To Code In Python'!$B$2) * totalDemandsData!$D$2:$H$127), IF(AND(OR(AN64 = "BN", AN64 = "D", AN64 = "C"), OR(AN63="W",AN63="AN")),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2" s="4">
        <f t="array" ref="AO162">IF(OR(AO64="W",AO64="AN"), SUMPRODUCT((totalDemandsData!$A$2:$A$127 = "Normal or Better Demands (acre-feet/year)") * (totalDemandsData!$C$2:$C$127 = 'To Code In Python'!AO$108) * (totalDemandsData!$D$1:$H$1 = 'To Code In Python'!$B$2) * totalDemandsData!$D$2:$H$127), IF(AND(OR(AO64 = "BN", AO64 = "D", AO64 = "C"), OR(AO63="W",AO63="AN")),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2" s="4">
        <f t="array" ref="AP162">IF(OR(AP64="W",AP64="AN"), SUMPRODUCT((totalDemandsData!$A$2:$A$127 = "Normal or Better Demands (acre-feet/year)") * (totalDemandsData!$C$2:$C$127 = 'To Code In Python'!AP$108) * (totalDemandsData!$D$1:$H$1 = 'To Code In Python'!$B$2) * totalDemandsData!$D$2:$H$127), IF(AND(OR(AP64 = "BN", AP64 = "D", AP64 = "C"), OR(AP63="W",AP63="AN")),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2" s="4">
        <f t="array" ref="AQ162">IF(OR(AQ64="W",AQ64="AN"), SUMPRODUCT((totalDemandsData!$A$2:$A$127 = "Normal or Better Demands (acre-feet/year)") * (totalDemandsData!$C$2:$C$127 = 'To Code In Python'!AQ$108) * (totalDemandsData!$D$1:$H$1 = 'To Code In Python'!$B$2) * totalDemandsData!$D$2:$H$127), IF(AND(OR(AQ64 = "BN", AQ64 = "D", AQ64 = "C"), OR(AQ63="W",AQ63="AN")),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3" spans="1:43" hidden="1" outlineLevel="1" x14ac:dyDescent="0.35">
      <c r="A163" s="2">
        <v>1976</v>
      </c>
      <c r="B163" s="4">
        <f t="array" ref="B163">IF(OR(B65="W",B65="AN"), SUMPRODUCT((totalDemandsData!$A$2:$A$127 = "Normal or Better Demands (acre-feet/year)") * (totalDemandsData!$C$2:$C$127 = 'To Code In Python'!B$108) * (totalDemandsData!$D$1:$H$1 = 'To Code In Python'!$B$2) * totalDemandsData!$D$2:$H$127), IF(AND(OR(B65 = "BN", B65 = "D", B65 = "C"), OR(B64="W",B64="AN")),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3" s="4">
        <f t="array" ref="C163">IF(OR(C65="W",C65="AN"), SUMPRODUCT((totalDemandsData!$A$2:$A$127 = "Normal or Better Demands (acre-feet/year)") * (totalDemandsData!$C$2:$C$127 = 'To Code In Python'!C$108) * (totalDemandsData!$D$1:$H$1 = 'To Code In Python'!$B$2) * totalDemandsData!$D$2:$H$127), IF(AND(OR(C65 = "BN", C65 = "D", C65 = "C"), OR(C64="W",C64="AN")),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3" s="4">
        <f t="array" ref="D163">IF(OR(D65="W",D65="AN"), SUMPRODUCT((totalDemandsData!$A$2:$A$127 = "Normal or Better Demands (acre-feet/year)") * (totalDemandsData!$C$2:$C$127 = 'To Code In Python'!D$108) * (totalDemandsData!$D$1:$H$1 = 'To Code In Python'!$B$2) * totalDemandsData!$D$2:$H$127), IF(AND(OR(D65 = "BN", D65 = "D", D65 = "C"), OR(D64="W",D64="AN")),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3" s="4">
        <f t="array" ref="E163">IF(OR(E65="W",E65="AN"), SUMPRODUCT((totalDemandsData!$A$2:$A$127 = "Normal or Better Demands (acre-feet/year)") * (totalDemandsData!$C$2:$C$127 = 'To Code In Python'!E$108) * (totalDemandsData!$D$1:$H$1 = 'To Code In Python'!$B$2) * totalDemandsData!$D$2:$H$127), IF(AND(OR(E65 = "BN", E65 = "D", E65 = "C"), OR(E64="W",E64="AN")),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3" s="4">
        <f t="array" ref="F163">IF(OR(F65="W",F65="AN"), SUMPRODUCT((totalDemandsData!$A$2:$A$127 = "Normal or Better Demands (acre-feet/year)") * (totalDemandsData!$C$2:$C$127 = 'To Code In Python'!F$108) * (totalDemandsData!$D$1:$H$1 = 'To Code In Python'!$B$2) * totalDemandsData!$D$2:$H$127), IF(AND(OR(F65 = "BN", F65 = "D", F65 = "C"), OR(F64="W",F64="AN")),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3" s="4">
        <f t="array" ref="G163">IF(OR(G65="W",G65="AN"), SUMPRODUCT((totalDemandsData!$A$2:$A$127 = "Normal or Better Demands (acre-feet/year)") * (totalDemandsData!$C$2:$C$127 = 'To Code In Python'!G$108) * (totalDemandsData!$D$1:$H$1 = 'To Code In Python'!$B$2) * totalDemandsData!$D$2:$H$127), IF(AND(OR(G65 = "BN", G65 = "D", G65 = "C"), OR(G64="W",G64="AN")),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3" s="4">
        <f t="array" ref="H163">IF(OR(H65="W",H65="AN"), SUMPRODUCT((totalDemandsData!$A$2:$A$127 = "Normal or Better Demands (acre-feet/year)") * (totalDemandsData!$C$2:$C$127 = 'To Code In Python'!H$108) * (totalDemandsData!$D$1:$H$1 = 'To Code In Python'!$B$2) * totalDemandsData!$D$2:$H$127), IF(AND(OR(H65 = "BN", H65 = "D", H65 = "C"), OR(H64="W",H64="AN")),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3" s="4">
        <f t="array" ref="I163">IF(OR(I65="W",I65="AN"), SUMPRODUCT((totalDemandsData!$A$2:$A$127 = "Normal or Better Demands (acre-feet/year)") * (totalDemandsData!$C$2:$C$127 = 'To Code In Python'!I$108) * (totalDemandsData!$D$1:$H$1 = 'To Code In Python'!$B$2) * totalDemandsData!$D$2:$H$127), IF(AND(OR(I65 = "BN", I65 = "D", I65 = "C"), OR(I64="W",I64="AN")),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3" s="4">
        <f t="array" ref="J163">IF(OR(J65="W",J65="AN"), SUMPRODUCT((totalDemandsData!$A$2:$A$127 = "Normal or Better Demands (acre-feet/year)") * (totalDemandsData!$C$2:$C$127 = 'To Code In Python'!J$108) * (totalDemandsData!$D$1:$H$1 = 'To Code In Python'!$B$2) * totalDemandsData!$D$2:$H$127), IF(AND(OR(J65 = "BN", J65 = "D", J65 = "C"), OR(J64="W",J64="AN")),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3" s="4">
        <f t="array" ref="K163">IF(OR(K65="W",K65="AN"), SUMPRODUCT((totalDemandsData!$A$2:$A$127 = "Normal or Better Demands (acre-feet/year)") * (totalDemandsData!$C$2:$C$127 = 'To Code In Python'!K$108) * (totalDemandsData!$D$1:$H$1 = 'To Code In Python'!$B$2) * totalDemandsData!$D$2:$H$127), IF(AND(OR(K65 = "BN", K65 = "D", K65 = "C"), OR(K64="W",K64="AN")),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3" s="4">
        <f t="array" ref="L163">IF(OR(L65="W",L65="AN"), SUMPRODUCT((totalDemandsData!$A$2:$A$127 = "Normal or Better Demands (acre-feet/year)") * (totalDemandsData!$C$2:$C$127 = 'To Code In Python'!L$108) * (totalDemandsData!$D$1:$H$1 = 'To Code In Python'!$B$2) * totalDemandsData!$D$2:$H$127), IF(AND(OR(L65 = "BN", L65 = "D", L65 = "C"), OR(L64="W",L64="AN")),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3" s="4">
        <f t="array" ref="M163">IF(OR(M65="W",M65="AN"), SUMPRODUCT((totalDemandsData!$A$2:$A$127 = "Normal or Better Demands (acre-feet/year)") * (totalDemandsData!$C$2:$C$127 = 'To Code In Python'!M$108) * (totalDemandsData!$D$1:$H$1 = 'To Code In Python'!$B$2) * totalDemandsData!$D$2:$H$127), IF(AND(OR(M65 = "BN", M65 = "D", M65 = "C"), OR(M64="W",M64="AN")),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3" s="4">
        <f t="array" ref="N163">IF(OR(N65="W",N65="AN"), SUMPRODUCT((totalDemandsData!$A$2:$A$127 = "Normal or Better Demands (acre-feet/year)") * (totalDemandsData!$C$2:$C$127 = 'To Code In Python'!N$108) * (totalDemandsData!$D$1:$H$1 = 'To Code In Python'!$B$2) * totalDemandsData!$D$2:$H$127), IF(AND(OR(N65 = "BN", N65 = "D", N65 = "C"), OR(N64="W",N64="AN")),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63" s="4">
        <f t="array" ref="O163">IF(OR(O65="W",O65="AN"), SUMPRODUCT((totalDemandsData!$A$2:$A$127 = "Normal or Better Demands (acre-feet/year)") * (totalDemandsData!$C$2:$C$127 = 'To Code In Python'!O$108) * (totalDemandsData!$D$1:$H$1 = 'To Code In Python'!$B$2) * totalDemandsData!$D$2:$H$127), IF(AND(OR(O65 = "BN", O65 = "D", O65 = "C"), OR(O64="W",O64="AN")),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63" s="4">
        <f t="array" ref="P163">IF(OR(P65="W",P65="AN"), SUMPRODUCT((totalDemandsData!$A$2:$A$127 = "Normal or Better Demands (acre-feet/year)") * (totalDemandsData!$C$2:$C$127 = 'To Code In Python'!P$108) * (totalDemandsData!$D$1:$H$1 = 'To Code In Python'!$B$2) * totalDemandsData!$D$2:$H$127), IF(AND(OR(P65 = "BN", P65 = "D", P65 = "C"), OR(P64="W",P64="AN")),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63" s="4">
        <f t="array" ref="Q163">IF(OR(Q65="W",Q65="AN"), SUMPRODUCT((totalDemandsData!$A$2:$A$127 = "Normal or Better Demands (acre-feet/year)") * (totalDemandsData!$C$2:$C$127 = 'To Code In Python'!Q$108) * (totalDemandsData!$D$1:$H$1 = 'To Code In Python'!$B$2) * totalDemandsData!$D$2:$H$127), IF(AND(OR(Q65 = "BN", Q65 = "D", Q65 = "C"), OR(Q64="W",Q64="AN")),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63" s="4">
        <f t="array" ref="R163">IF(OR(R65="W",R65="AN"), SUMPRODUCT((totalDemandsData!$A$2:$A$127 = "Normal or Better Demands (acre-feet/year)") * (totalDemandsData!$C$2:$C$127 = 'To Code In Python'!R$108) * (totalDemandsData!$D$1:$H$1 = 'To Code In Python'!$B$2) * totalDemandsData!$D$2:$H$127), IF(AND(OR(R65 = "BN", R65 = "D", R65 = "C"), OR(R64="W",R64="AN")),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63" s="4">
        <f t="array" ref="S163">IF(OR(S65="W",S65="AN"), SUMPRODUCT((totalDemandsData!$A$2:$A$127 = "Normal or Better Demands (acre-feet/year)") * (totalDemandsData!$C$2:$C$127 = 'To Code In Python'!S$108) * (totalDemandsData!$D$1:$H$1 = 'To Code In Python'!$B$2) * totalDemandsData!$D$2:$H$127), IF(AND(OR(S65 = "BN", S65 = "D", S65 = "C"), OR(S64="W",S64="AN")),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63" s="4">
        <f t="array" ref="T163">IF(OR(T65="W",T65="AN"), SUMPRODUCT((totalDemandsData!$A$2:$A$127 = "Normal or Better Demands (acre-feet/year)") * (totalDemandsData!$C$2:$C$127 = 'To Code In Python'!T$108) * (totalDemandsData!$D$1:$H$1 = 'To Code In Python'!$B$2) * totalDemandsData!$D$2:$H$127), IF(AND(OR(T65 = "BN", T65 = "D", T65 = "C"), OR(T64="W",T64="AN")),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63" s="4">
        <f t="array" ref="U163">IF(OR(U65="W",U65="AN"), SUMPRODUCT((totalDemandsData!$A$2:$A$127 = "Normal or Better Demands (acre-feet/year)") * (totalDemandsData!$C$2:$C$127 = 'To Code In Python'!U$108) * (totalDemandsData!$D$1:$H$1 = 'To Code In Python'!$B$2) * totalDemandsData!$D$2:$H$127), IF(AND(OR(U65 = "BN", U65 = "D", U65 = "C"), OR(U64="W",U64="AN")),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63" s="4">
        <f t="array" ref="V163">IF(OR(V65="W",V65="AN"), SUMPRODUCT((totalDemandsData!$A$2:$A$127 = "Normal or Better Demands (acre-feet/year)") * (totalDemandsData!$C$2:$C$127 = 'To Code In Python'!V$108) * (totalDemandsData!$D$1:$H$1 = 'To Code In Python'!$B$2) * totalDemandsData!$D$2:$H$127), IF(AND(OR(V65 = "BN", V65 = "D", V65 = "C"), OR(V64="W",V64="AN")),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63" s="4">
        <f t="array" ref="W163">IF(OR(W65="W",W65="AN"), SUMPRODUCT((totalDemandsData!$A$2:$A$127 = "Normal or Better Demands (acre-feet/year)") * (totalDemandsData!$C$2:$C$127 = 'To Code In Python'!W$108) * (totalDemandsData!$D$1:$H$1 = 'To Code In Python'!$B$2) * totalDemandsData!$D$2:$H$127), IF(AND(OR(W65 = "BN", W65 = "D", W65 = "C"), OR(W64="W",W64="AN")),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63" s="4">
        <f t="array" ref="X163">IF(OR(X65="W",X65="AN"), SUMPRODUCT((totalDemandsData!$A$2:$A$127 = "Normal or Better Demands (acre-feet/year)") * (totalDemandsData!$C$2:$C$127 = 'To Code In Python'!X$108) * (totalDemandsData!$D$1:$H$1 = 'To Code In Python'!$B$2) * totalDemandsData!$D$2:$H$127), IF(AND(OR(X65 = "BN", X65 = "D", X65 = "C"), OR(X64="W",X64="AN")),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3" s="4">
        <f t="array" ref="Y163">IF(OR(Y65="W",Y65="AN"), SUMPRODUCT((totalDemandsData!$A$2:$A$127 = "Normal or Better Demands (acre-feet/year)") * (totalDemandsData!$C$2:$C$127 = 'To Code In Python'!Y$108) * (totalDemandsData!$D$1:$H$1 = 'To Code In Python'!$B$2) * totalDemandsData!$D$2:$H$127), IF(AND(OR(Y65 = "BN", Y65 = "D", Y65 = "C"), OR(Y64="W",Y64="AN")),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3" s="4">
        <f t="array" ref="Z163">IF(OR(Z65="W",Z65="AN"), SUMPRODUCT((totalDemandsData!$A$2:$A$127 = "Normal or Better Demands (acre-feet/year)") * (totalDemandsData!$C$2:$C$127 = 'To Code In Python'!Z$108) * (totalDemandsData!$D$1:$H$1 = 'To Code In Python'!$B$2) * totalDemandsData!$D$2:$H$127), IF(AND(OR(Z65 = "BN", Z65 = "D", Z65 = "C"), OR(Z64="W",Z64="AN")),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3" s="4">
        <f t="array" ref="AA163">IF(OR(AA65="W",AA65="AN"), SUMPRODUCT((totalDemandsData!$A$2:$A$127 = "Normal or Better Demands (acre-feet/year)") * (totalDemandsData!$C$2:$C$127 = 'To Code In Python'!AA$108) * (totalDemandsData!$D$1:$H$1 = 'To Code In Python'!$B$2) * totalDemandsData!$D$2:$H$127), IF(AND(OR(AA65 = "BN", AA65 = "D", AA65 = "C"), OR(AA64="W",AA64="AN")),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3" s="4">
        <f t="array" ref="AB163">IF(OR(AB65="W",AB65="AN"), SUMPRODUCT((totalDemandsData!$A$2:$A$127 = "Normal or Better Demands (acre-feet/year)") * (totalDemandsData!$C$2:$C$127 = 'To Code In Python'!AB$108) * (totalDemandsData!$D$1:$H$1 = 'To Code In Python'!$B$2) * totalDemandsData!$D$2:$H$127), IF(AND(OR(AB65 = "BN", AB65 = "D", AB65 = "C"), OR(AB64="W",AB64="AN")),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3" s="4">
        <f t="array" ref="AC163">IF(OR(AC65="W",AC65="AN"), SUMPRODUCT((totalDemandsData!$A$2:$A$127 = "Normal or Better Demands (acre-feet/year)") * (totalDemandsData!$C$2:$C$127 = 'To Code In Python'!AC$108) * (totalDemandsData!$D$1:$H$1 = 'To Code In Python'!$B$2) * totalDemandsData!$D$2:$H$127), IF(AND(OR(AC65 = "BN", AC65 = "D", AC65 = "C"), OR(AC64="W",AC64="AN")),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3" s="4">
        <f t="array" ref="AD163">IF(OR(AD65="W",AD65="AN"), SUMPRODUCT((totalDemandsData!$A$2:$A$127 = "Normal or Better Demands (acre-feet/year)") * (totalDemandsData!$C$2:$C$127 = 'To Code In Python'!AD$108) * (totalDemandsData!$D$1:$H$1 = 'To Code In Python'!$B$2) * totalDemandsData!$D$2:$H$127), IF(AND(OR(AD65 = "BN", AD65 = "D", AD65 = "C"), OR(AD64="W",AD64="AN")),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63" s="4">
        <f t="array" ref="AE163">IF(OR(AE65="W",AE65="AN"), SUMPRODUCT((totalDemandsData!$A$2:$A$127 = "Normal or Better Demands (acre-feet/year)") * (totalDemandsData!$C$2:$C$127 = 'To Code In Python'!AE$108) * (totalDemandsData!$D$1:$H$1 = 'To Code In Python'!$B$2) * totalDemandsData!$D$2:$H$127), IF(AND(OR(AE65 = "BN", AE65 = "D", AE65 = "C"), OR(AE64="W",AE64="AN")),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63" s="4">
        <f t="array" ref="AF163">IF(OR(AF65="W",AF65="AN"), SUMPRODUCT((totalDemandsData!$A$2:$A$127 = "Normal or Better Demands (acre-feet/year)") * (totalDemandsData!$C$2:$C$127 = 'To Code In Python'!AF$108) * (totalDemandsData!$D$1:$H$1 = 'To Code In Python'!$B$2) * totalDemandsData!$D$2:$H$127), IF(AND(OR(AF65 = "BN", AF65 = "D", AF65 = "C"), OR(AF64="W",AF64="AN")),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63" s="4">
        <f t="array" ref="AG163">IF(OR(AG65="W",AG65="AN"), SUMPRODUCT((totalDemandsData!$A$2:$A$127 = "Normal or Better Demands (acre-feet/year)") * (totalDemandsData!$C$2:$C$127 = 'To Code In Python'!AG$108) * (totalDemandsData!$D$1:$H$1 = 'To Code In Python'!$B$2) * totalDemandsData!$D$2:$H$127), IF(AND(OR(AG65 = "BN", AG65 = "D", AG65 = "C"), OR(AG64="W",AG64="AN")),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63" s="4">
        <f t="array" ref="AH163">IF(OR(AH65="W",AH65="AN"), SUMPRODUCT((totalDemandsData!$A$2:$A$127 = "Normal or Better Demands (acre-feet/year)") * (totalDemandsData!$C$2:$C$127 = 'To Code In Python'!AH$108) * (totalDemandsData!$D$1:$H$1 = 'To Code In Python'!$B$2) * totalDemandsData!$D$2:$H$127), IF(AND(OR(AH65 = "BN", AH65 = "D", AH65 = "C"), OR(AH64="W",AH64="AN")),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63" s="4">
        <f t="array" ref="AI163">IF(OR(AI65="W",AI65="AN"), SUMPRODUCT((totalDemandsData!$A$2:$A$127 = "Normal or Better Demands (acre-feet/year)") * (totalDemandsData!$C$2:$C$127 = 'To Code In Python'!AI$108) * (totalDemandsData!$D$1:$H$1 = 'To Code In Python'!$B$2) * totalDemandsData!$D$2:$H$127), IF(AND(OR(AI65 = "BN", AI65 = "D", AI65 = "C"), OR(AI64="W",AI64="AN")),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63" s="4">
        <f t="array" ref="AJ163">IF(OR(AJ65="W",AJ65="AN"), SUMPRODUCT((totalDemandsData!$A$2:$A$127 = "Normal or Better Demands (acre-feet/year)") * (totalDemandsData!$C$2:$C$127 = 'To Code In Python'!AJ$108) * (totalDemandsData!$D$1:$H$1 = 'To Code In Python'!$B$2) * totalDemandsData!$D$2:$H$127), IF(AND(OR(AJ65 = "BN", AJ65 = "D", AJ65 = "C"), OR(AJ64="W",AJ64="AN")),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63" s="4">
        <f t="array" ref="AK163">IF(OR(AK65="W",AK65="AN"), SUMPRODUCT((totalDemandsData!$A$2:$A$127 = "Normal or Better Demands (acre-feet/year)") * (totalDemandsData!$C$2:$C$127 = 'To Code In Python'!AK$108) * (totalDemandsData!$D$1:$H$1 = 'To Code In Python'!$B$2) * totalDemandsData!$D$2:$H$127), IF(AND(OR(AK65 = "BN", AK65 = "D", AK65 = "C"), OR(AK64="W",AK64="AN")),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63" s="4">
        <f t="array" ref="AL163">IF(OR(AL65="W",AL65="AN"), SUMPRODUCT((totalDemandsData!$A$2:$A$127 = "Normal or Better Demands (acre-feet/year)") * (totalDemandsData!$C$2:$C$127 = 'To Code In Python'!AL$108) * (totalDemandsData!$D$1:$H$1 = 'To Code In Python'!$B$2) * totalDemandsData!$D$2:$H$127), IF(AND(OR(AL65 = "BN", AL65 = "D", AL65 = "C"), OR(AL64="W",AL64="AN")),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63" s="4">
        <f t="array" ref="AM163">IF(OR(AM65="W",AM65="AN"), SUMPRODUCT((totalDemandsData!$A$2:$A$127 = "Normal or Better Demands (acre-feet/year)") * (totalDemandsData!$C$2:$C$127 = 'To Code In Python'!AM$108) * (totalDemandsData!$D$1:$H$1 = 'To Code In Python'!$B$2) * totalDemandsData!$D$2:$H$127), IF(AND(OR(AM65 = "BN", AM65 = "D", AM65 = "C"), OR(AM64="W",AM64="AN")),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63" s="4">
        <f t="array" ref="AN163">IF(OR(AN65="W",AN65="AN"), SUMPRODUCT((totalDemandsData!$A$2:$A$127 = "Normal or Better Demands (acre-feet/year)") * (totalDemandsData!$C$2:$C$127 = 'To Code In Python'!AN$108) * (totalDemandsData!$D$1:$H$1 = 'To Code In Python'!$B$2) * totalDemandsData!$D$2:$H$127), IF(AND(OR(AN65 = "BN", AN65 = "D", AN65 = "C"), OR(AN64="W",AN64="AN")),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63" s="4">
        <f t="array" ref="AO163">IF(OR(AO65="W",AO65="AN"), SUMPRODUCT((totalDemandsData!$A$2:$A$127 = "Normal or Better Demands (acre-feet/year)") * (totalDemandsData!$C$2:$C$127 = 'To Code In Python'!AO$108) * (totalDemandsData!$D$1:$H$1 = 'To Code In Python'!$B$2) * totalDemandsData!$D$2:$H$127), IF(AND(OR(AO65 = "BN", AO65 = "D", AO65 = "C"), OR(AO64="W",AO64="AN")),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63" s="4">
        <f t="array" ref="AP163">IF(OR(AP65="W",AP65="AN"), SUMPRODUCT((totalDemandsData!$A$2:$A$127 = "Normal or Better Demands (acre-feet/year)") * (totalDemandsData!$C$2:$C$127 = 'To Code In Python'!AP$108) * (totalDemandsData!$D$1:$H$1 = 'To Code In Python'!$B$2) * totalDemandsData!$D$2:$H$127), IF(AND(OR(AP65 = "BN", AP65 = "D", AP65 = "C"), OR(AP64="W",AP64="AN")),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63" s="4">
        <f t="array" ref="AQ163">IF(OR(AQ65="W",AQ65="AN"), SUMPRODUCT((totalDemandsData!$A$2:$A$127 = "Normal or Better Demands (acre-feet/year)") * (totalDemandsData!$C$2:$C$127 = 'To Code In Python'!AQ$108) * (totalDemandsData!$D$1:$H$1 = 'To Code In Python'!$B$2) * totalDemandsData!$D$2:$H$127), IF(AND(OR(AQ65 = "BN", AQ65 = "D", AQ65 = "C"), OR(AQ64="W",AQ64="AN")),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64" spans="1:43" hidden="1" outlineLevel="1" x14ac:dyDescent="0.35">
      <c r="A164" s="2">
        <v>1977</v>
      </c>
      <c r="B164" s="4">
        <f t="array" ref="B164">IF(OR(B66="W",B66="AN"), SUMPRODUCT((totalDemandsData!$A$2:$A$127 = "Normal or Better Demands (acre-feet/year)") * (totalDemandsData!$C$2:$C$127 = 'To Code In Python'!B$108) * (totalDemandsData!$D$1:$H$1 = 'To Code In Python'!$B$2) * totalDemandsData!$D$2:$H$127), IF(AND(OR(B66 = "BN", B66 = "D", B66 = "C"), OR(B65="W",B65="AN")),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64" s="4">
        <f t="array" ref="C164">IF(OR(C66="W",C66="AN"), SUMPRODUCT((totalDemandsData!$A$2:$A$127 = "Normal or Better Demands (acre-feet/year)") * (totalDemandsData!$C$2:$C$127 = 'To Code In Python'!C$108) * (totalDemandsData!$D$1:$H$1 = 'To Code In Python'!$B$2) * totalDemandsData!$D$2:$H$127), IF(AND(OR(C66 = "BN", C66 = "D", C66 = "C"), OR(C65="W",C65="AN")),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64" s="4">
        <f t="array" ref="D164">IF(OR(D66="W",D66="AN"), SUMPRODUCT((totalDemandsData!$A$2:$A$127 = "Normal or Better Demands (acre-feet/year)") * (totalDemandsData!$C$2:$C$127 = 'To Code In Python'!D$108) * (totalDemandsData!$D$1:$H$1 = 'To Code In Python'!$B$2) * totalDemandsData!$D$2:$H$127), IF(AND(OR(D66 = "BN", D66 = "D", D66 = "C"), OR(D65="W",D65="AN")),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64" s="4">
        <f t="array" ref="E164">IF(OR(E66="W",E66="AN"), SUMPRODUCT((totalDemandsData!$A$2:$A$127 = "Normal or Better Demands (acre-feet/year)") * (totalDemandsData!$C$2:$C$127 = 'To Code In Python'!E$108) * (totalDemandsData!$D$1:$H$1 = 'To Code In Python'!$B$2) * totalDemandsData!$D$2:$H$127), IF(AND(OR(E66 = "BN", E66 = "D", E66 = "C"), OR(E65="W",E65="AN")),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64" s="4">
        <f t="array" ref="F164">IF(OR(F66="W",F66="AN"), SUMPRODUCT((totalDemandsData!$A$2:$A$127 = "Normal or Better Demands (acre-feet/year)") * (totalDemandsData!$C$2:$C$127 = 'To Code In Python'!F$108) * (totalDemandsData!$D$1:$H$1 = 'To Code In Python'!$B$2) * totalDemandsData!$D$2:$H$127), IF(AND(OR(F66 = "BN", F66 = "D", F66 = "C"), OR(F65="W",F65="AN")),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64" s="4">
        <f t="array" ref="G164">IF(OR(G66="W",G66="AN"), SUMPRODUCT((totalDemandsData!$A$2:$A$127 = "Normal or Better Demands (acre-feet/year)") * (totalDemandsData!$C$2:$C$127 = 'To Code In Python'!G$108) * (totalDemandsData!$D$1:$H$1 = 'To Code In Python'!$B$2) * totalDemandsData!$D$2:$H$127), IF(AND(OR(G66 = "BN", G66 = "D", G66 = "C"), OR(G65="W",G65="AN")),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64" s="4">
        <f t="array" ref="H164">IF(OR(H66="W",H66="AN"), SUMPRODUCT((totalDemandsData!$A$2:$A$127 = "Normal or Better Demands (acre-feet/year)") * (totalDemandsData!$C$2:$C$127 = 'To Code In Python'!H$108) * (totalDemandsData!$D$1:$H$1 = 'To Code In Python'!$B$2) * totalDemandsData!$D$2:$H$127), IF(AND(OR(H66 = "BN", H66 = "D", H66 = "C"), OR(H65="W",H65="AN")),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64" s="4">
        <f t="array" ref="I164">IF(OR(I66="W",I66="AN"), SUMPRODUCT((totalDemandsData!$A$2:$A$127 = "Normal or Better Demands (acre-feet/year)") * (totalDemandsData!$C$2:$C$127 = 'To Code In Python'!I$108) * (totalDemandsData!$D$1:$H$1 = 'To Code In Python'!$B$2) * totalDemandsData!$D$2:$H$127), IF(AND(OR(I66 = "BN", I66 = "D", I66 = "C"), OR(I65="W",I65="AN")),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64" s="4">
        <f t="array" ref="J164">IF(OR(J66="W",J66="AN"), SUMPRODUCT((totalDemandsData!$A$2:$A$127 = "Normal or Better Demands (acre-feet/year)") * (totalDemandsData!$C$2:$C$127 = 'To Code In Python'!J$108) * (totalDemandsData!$D$1:$H$1 = 'To Code In Python'!$B$2) * totalDemandsData!$D$2:$H$127), IF(AND(OR(J66 = "BN", J66 = "D", J66 = "C"), OR(J65="W",J65="AN")),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64" s="4">
        <f t="array" ref="K164">IF(OR(K66="W",K66="AN"), SUMPRODUCT((totalDemandsData!$A$2:$A$127 = "Normal or Better Demands (acre-feet/year)") * (totalDemandsData!$C$2:$C$127 = 'To Code In Python'!K$108) * (totalDemandsData!$D$1:$H$1 = 'To Code In Python'!$B$2) * totalDemandsData!$D$2:$H$127), IF(AND(OR(K66 = "BN", K66 = "D", K66 = "C"), OR(K65="W",K65="AN")),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64" s="4">
        <f t="array" ref="L164">IF(OR(L66="W",L66="AN"), SUMPRODUCT((totalDemandsData!$A$2:$A$127 = "Normal or Better Demands (acre-feet/year)") * (totalDemandsData!$C$2:$C$127 = 'To Code In Python'!L$108) * (totalDemandsData!$D$1:$H$1 = 'To Code In Python'!$B$2) * totalDemandsData!$D$2:$H$127), IF(AND(OR(L66 = "BN", L66 = "D", L66 = "C"), OR(L65="W",L65="AN")),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64" s="4">
        <f t="array" ref="M164">IF(OR(M66="W",M66="AN"), SUMPRODUCT((totalDemandsData!$A$2:$A$127 = "Normal or Better Demands (acre-feet/year)") * (totalDemandsData!$C$2:$C$127 = 'To Code In Python'!M$108) * (totalDemandsData!$D$1:$H$1 = 'To Code In Python'!$B$2) * totalDemandsData!$D$2:$H$127), IF(AND(OR(M66 = "BN", M66 = "D", M66 = "C"), OR(M65="W",M65="AN")),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64" s="4">
        <f t="array" ref="N164">IF(OR(N66="W",N66="AN"), SUMPRODUCT((totalDemandsData!$A$2:$A$127 = "Normal or Better Demands (acre-feet/year)") * (totalDemandsData!$C$2:$C$127 = 'To Code In Python'!N$108) * (totalDemandsData!$D$1:$H$1 = 'To Code In Python'!$B$2) * totalDemandsData!$D$2:$H$127), IF(AND(OR(N66 = "BN", N66 = "D", N66 = "C"), OR(N65="W",N65="AN")),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64" s="4">
        <f t="array" ref="O164">IF(OR(O66="W",O66="AN"), SUMPRODUCT((totalDemandsData!$A$2:$A$127 = "Normal or Better Demands (acre-feet/year)") * (totalDemandsData!$C$2:$C$127 = 'To Code In Python'!O$108) * (totalDemandsData!$D$1:$H$1 = 'To Code In Python'!$B$2) * totalDemandsData!$D$2:$H$127), IF(AND(OR(O66 = "BN", O66 = "D", O66 = "C"), OR(O65="W",O65="AN")),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64" s="4">
        <f t="array" ref="P164">IF(OR(P66="W",P66="AN"), SUMPRODUCT((totalDemandsData!$A$2:$A$127 = "Normal or Better Demands (acre-feet/year)") * (totalDemandsData!$C$2:$C$127 = 'To Code In Python'!P$108) * (totalDemandsData!$D$1:$H$1 = 'To Code In Python'!$B$2) * totalDemandsData!$D$2:$H$127), IF(AND(OR(P66 = "BN", P66 = "D", P66 = "C"), OR(P65="W",P65="AN")),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64" s="4">
        <f t="array" ref="Q164">IF(OR(Q66="W",Q66="AN"), SUMPRODUCT((totalDemandsData!$A$2:$A$127 = "Normal or Better Demands (acre-feet/year)") * (totalDemandsData!$C$2:$C$127 = 'To Code In Python'!Q$108) * (totalDemandsData!$D$1:$H$1 = 'To Code In Python'!$B$2) * totalDemandsData!$D$2:$H$127), IF(AND(OR(Q66 = "BN", Q66 = "D", Q66 = "C"), OR(Q65="W",Q65="AN")),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64" s="4">
        <f t="array" ref="R164">IF(OR(R66="W",R66="AN"), SUMPRODUCT((totalDemandsData!$A$2:$A$127 = "Normal or Better Demands (acre-feet/year)") * (totalDemandsData!$C$2:$C$127 = 'To Code In Python'!R$108) * (totalDemandsData!$D$1:$H$1 = 'To Code In Python'!$B$2) * totalDemandsData!$D$2:$H$127), IF(AND(OR(R66 = "BN", R66 = "D", R66 = "C"), OR(R65="W",R65="AN")),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64" s="4">
        <f t="array" ref="S164">IF(OR(S66="W",S66="AN"), SUMPRODUCT((totalDemandsData!$A$2:$A$127 = "Normal or Better Demands (acre-feet/year)") * (totalDemandsData!$C$2:$C$127 = 'To Code In Python'!S$108) * (totalDemandsData!$D$1:$H$1 = 'To Code In Python'!$B$2) * totalDemandsData!$D$2:$H$127), IF(AND(OR(S66 = "BN", S66 = "D", S66 = "C"), OR(S65="W",S65="AN")),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64" s="4">
        <f t="array" ref="T164">IF(OR(T66="W",T66="AN"), SUMPRODUCT((totalDemandsData!$A$2:$A$127 = "Normal or Better Demands (acre-feet/year)") * (totalDemandsData!$C$2:$C$127 = 'To Code In Python'!T$108) * (totalDemandsData!$D$1:$H$1 = 'To Code In Python'!$B$2) * totalDemandsData!$D$2:$H$127), IF(AND(OR(T66 = "BN", T66 = "D", T66 = "C"), OR(T65="W",T65="AN")),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64" s="4">
        <f t="array" ref="U164">IF(OR(U66="W",U66="AN"), SUMPRODUCT((totalDemandsData!$A$2:$A$127 = "Normal or Better Demands (acre-feet/year)") * (totalDemandsData!$C$2:$C$127 = 'To Code In Python'!U$108) * (totalDemandsData!$D$1:$H$1 = 'To Code In Python'!$B$2) * totalDemandsData!$D$2:$H$127), IF(AND(OR(U66 = "BN", U66 = "D", U66 = "C"), OR(U65="W",U65="AN")),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64" s="4">
        <f t="array" ref="V164">IF(OR(V66="W",V66="AN"), SUMPRODUCT((totalDemandsData!$A$2:$A$127 = "Normal or Better Demands (acre-feet/year)") * (totalDemandsData!$C$2:$C$127 = 'To Code In Python'!V$108) * (totalDemandsData!$D$1:$H$1 = 'To Code In Python'!$B$2) * totalDemandsData!$D$2:$H$127), IF(AND(OR(V66 = "BN", V66 = "D", V66 = "C"), OR(V65="W",V65="AN")),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64" s="4">
        <f t="array" ref="W164">IF(OR(W66="W",W66="AN"), SUMPRODUCT((totalDemandsData!$A$2:$A$127 = "Normal or Better Demands (acre-feet/year)") * (totalDemandsData!$C$2:$C$127 = 'To Code In Python'!W$108) * (totalDemandsData!$D$1:$H$1 = 'To Code In Python'!$B$2) * totalDemandsData!$D$2:$H$127), IF(AND(OR(W66 = "BN", W66 = "D", W66 = "C"), OR(W65="W",W65="AN")),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64" s="4">
        <f t="array" ref="X164">IF(OR(X66="W",X66="AN"), SUMPRODUCT((totalDemandsData!$A$2:$A$127 = "Normal or Better Demands (acre-feet/year)") * (totalDemandsData!$C$2:$C$127 = 'To Code In Python'!X$108) * (totalDemandsData!$D$1:$H$1 = 'To Code In Python'!$B$2) * totalDemandsData!$D$2:$H$127), IF(AND(OR(X66 = "BN", X66 = "D", X66 = "C"), OR(X65="W",X65="AN")),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64" s="4">
        <f t="array" ref="Y164">IF(OR(Y66="W",Y66="AN"), SUMPRODUCT((totalDemandsData!$A$2:$A$127 = "Normal or Better Demands (acre-feet/year)") * (totalDemandsData!$C$2:$C$127 = 'To Code In Python'!Y$108) * (totalDemandsData!$D$1:$H$1 = 'To Code In Python'!$B$2) * totalDemandsData!$D$2:$H$127), IF(AND(OR(Y66 = "BN", Y66 = "D", Y66 = "C"), OR(Y65="W",Y65="AN")),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64" s="4">
        <f t="array" ref="Z164">IF(OR(Z66="W",Z66="AN"), SUMPRODUCT((totalDemandsData!$A$2:$A$127 = "Normal or Better Demands (acre-feet/year)") * (totalDemandsData!$C$2:$C$127 = 'To Code In Python'!Z$108) * (totalDemandsData!$D$1:$H$1 = 'To Code In Python'!$B$2) * totalDemandsData!$D$2:$H$127), IF(AND(OR(Z66 = "BN", Z66 = "D", Z66 = "C"), OR(Z65="W",Z65="AN")),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64" s="4">
        <f t="array" ref="AA164">IF(OR(AA66="W",AA66="AN"), SUMPRODUCT((totalDemandsData!$A$2:$A$127 = "Normal or Better Demands (acre-feet/year)") * (totalDemandsData!$C$2:$C$127 = 'To Code In Python'!AA$108) * (totalDemandsData!$D$1:$H$1 = 'To Code In Python'!$B$2) * totalDemandsData!$D$2:$H$127), IF(AND(OR(AA66 = "BN", AA66 = "D", AA66 = "C"), OR(AA65="W",AA65="AN")),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64" s="4">
        <f t="array" ref="AB164">IF(OR(AB66="W",AB66="AN"), SUMPRODUCT((totalDemandsData!$A$2:$A$127 = "Normal or Better Demands (acre-feet/year)") * (totalDemandsData!$C$2:$C$127 = 'To Code In Python'!AB$108) * (totalDemandsData!$D$1:$H$1 = 'To Code In Python'!$B$2) * totalDemandsData!$D$2:$H$127), IF(AND(OR(AB66 = "BN", AB66 = "D", AB66 = "C"), OR(AB65="W",AB65="AN")),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64" s="4">
        <f t="array" ref="AC164">IF(OR(AC66="W",AC66="AN"), SUMPRODUCT((totalDemandsData!$A$2:$A$127 = "Normal or Better Demands (acre-feet/year)") * (totalDemandsData!$C$2:$C$127 = 'To Code In Python'!AC$108) * (totalDemandsData!$D$1:$H$1 = 'To Code In Python'!$B$2) * totalDemandsData!$D$2:$H$127), IF(AND(OR(AC66 = "BN", AC66 = "D", AC66 = "C"), OR(AC65="W",AC65="AN")),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64" s="4">
        <f t="array" ref="AD164">IF(OR(AD66="W",AD66="AN"), SUMPRODUCT((totalDemandsData!$A$2:$A$127 = "Normal or Better Demands (acre-feet/year)") * (totalDemandsData!$C$2:$C$127 = 'To Code In Python'!AD$108) * (totalDemandsData!$D$1:$H$1 = 'To Code In Python'!$B$2) * totalDemandsData!$D$2:$H$127), IF(AND(OR(AD66 = "BN", AD66 = "D", AD66 = "C"), OR(AD65="W",AD65="AN")),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64" s="4">
        <f t="array" ref="AE164">IF(OR(AE66="W",AE66="AN"), SUMPRODUCT((totalDemandsData!$A$2:$A$127 = "Normal or Better Demands (acre-feet/year)") * (totalDemandsData!$C$2:$C$127 = 'To Code In Python'!AE$108) * (totalDemandsData!$D$1:$H$1 = 'To Code In Python'!$B$2) * totalDemandsData!$D$2:$H$127), IF(AND(OR(AE66 = "BN", AE66 = "D", AE66 = "C"), OR(AE65="W",AE65="AN")),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64" s="4">
        <f t="array" ref="AF164">IF(OR(AF66="W",AF66="AN"), SUMPRODUCT((totalDemandsData!$A$2:$A$127 = "Normal or Better Demands (acre-feet/year)") * (totalDemandsData!$C$2:$C$127 = 'To Code In Python'!AF$108) * (totalDemandsData!$D$1:$H$1 = 'To Code In Python'!$B$2) * totalDemandsData!$D$2:$H$127), IF(AND(OR(AF66 = "BN", AF66 = "D", AF66 = "C"), OR(AF65="W",AF65="AN")),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64" s="4">
        <f t="array" ref="AG164">IF(OR(AG66="W",AG66="AN"), SUMPRODUCT((totalDemandsData!$A$2:$A$127 = "Normal or Better Demands (acre-feet/year)") * (totalDemandsData!$C$2:$C$127 = 'To Code In Python'!AG$108) * (totalDemandsData!$D$1:$H$1 = 'To Code In Python'!$B$2) * totalDemandsData!$D$2:$H$127), IF(AND(OR(AG66 = "BN", AG66 = "D", AG66 = "C"), OR(AG65="W",AG65="AN")),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64" s="4">
        <f t="array" ref="AH164">IF(OR(AH66="W",AH66="AN"), SUMPRODUCT((totalDemandsData!$A$2:$A$127 = "Normal or Better Demands (acre-feet/year)") * (totalDemandsData!$C$2:$C$127 = 'To Code In Python'!AH$108) * (totalDemandsData!$D$1:$H$1 = 'To Code In Python'!$B$2) * totalDemandsData!$D$2:$H$127), IF(AND(OR(AH66 = "BN", AH66 = "D", AH66 = "C"), OR(AH65="W",AH65="AN")),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64" s="4">
        <f t="array" ref="AI164">IF(OR(AI66="W",AI66="AN"), SUMPRODUCT((totalDemandsData!$A$2:$A$127 = "Normal or Better Demands (acre-feet/year)") * (totalDemandsData!$C$2:$C$127 = 'To Code In Python'!AI$108) * (totalDemandsData!$D$1:$H$1 = 'To Code In Python'!$B$2) * totalDemandsData!$D$2:$H$127), IF(AND(OR(AI66 = "BN", AI66 = "D", AI66 = "C"), OR(AI65="W",AI65="AN")),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64" s="4">
        <f t="array" ref="AJ164">IF(OR(AJ66="W",AJ66="AN"), SUMPRODUCT((totalDemandsData!$A$2:$A$127 = "Normal or Better Demands (acre-feet/year)") * (totalDemandsData!$C$2:$C$127 = 'To Code In Python'!AJ$108) * (totalDemandsData!$D$1:$H$1 = 'To Code In Python'!$B$2) * totalDemandsData!$D$2:$H$127), IF(AND(OR(AJ66 = "BN", AJ66 = "D", AJ66 = "C"), OR(AJ65="W",AJ65="AN")),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64" s="4">
        <f t="array" ref="AK164">IF(OR(AK66="W",AK66="AN"), SUMPRODUCT((totalDemandsData!$A$2:$A$127 = "Normal or Better Demands (acre-feet/year)") * (totalDemandsData!$C$2:$C$127 = 'To Code In Python'!AK$108) * (totalDemandsData!$D$1:$H$1 = 'To Code In Python'!$B$2) * totalDemandsData!$D$2:$H$127), IF(AND(OR(AK66 = "BN", AK66 = "D", AK66 = "C"), OR(AK65="W",AK65="AN")),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64" s="4">
        <f t="array" ref="AL164">IF(OR(AL66="W",AL66="AN"), SUMPRODUCT((totalDemandsData!$A$2:$A$127 = "Normal or Better Demands (acre-feet/year)") * (totalDemandsData!$C$2:$C$127 = 'To Code In Python'!AL$108) * (totalDemandsData!$D$1:$H$1 = 'To Code In Python'!$B$2) * totalDemandsData!$D$2:$H$127), IF(AND(OR(AL66 = "BN", AL66 = "D", AL66 = "C"), OR(AL65="W",AL65="AN")),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64" s="4">
        <f t="array" ref="AM164">IF(OR(AM66="W",AM66="AN"), SUMPRODUCT((totalDemandsData!$A$2:$A$127 = "Normal or Better Demands (acre-feet/year)") * (totalDemandsData!$C$2:$C$127 = 'To Code In Python'!AM$108) * (totalDemandsData!$D$1:$H$1 = 'To Code In Python'!$B$2) * totalDemandsData!$D$2:$H$127), IF(AND(OR(AM66 = "BN", AM66 = "D", AM66 = "C"), OR(AM65="W",AM65="AN")),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64" s="4">
        <f t="array" ref="AN164">IF(OR(AN66="W",AN66="AN"), SUMPRODUCT((totalDemandsData!$A$2:$A$127 = "Normal or Better Demands (acre-feet/year)") * (totalDemandsData!$C$2:$C$127 = 'To Code In Python'!AN$108) * (totalDemandsData!$D$1:$H$1 = 'To Code In Python'!$B$2) * totalDemandsData!$D$2:$H$127), IF(AND(OR(AN66 = "BN", AN66 = "D", AN66 = "C"), OR(AN65="W",AN65="AN")),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64" s="4">
        <f t="array" ref="AO164">IF(OR(AO66="W",AO66="AN"), SUMPRODUCT((totalDemandsData!$A$2:$A$127 = "Normal or Better Demands (acre-feet/year)") * (totalDemandsData!$C$2:$C$127 = 'To Code In Python'!AO$108) * (totalDemandsData!$D$1:$H$1 = 'To Code In Python'!$B$2) * totalDemandsData!$D$2:$H$127), IF(AND(OR(AO66 = "BN", AO66 = "D", AO66 = "C"), OR(AO65="W",AO65="AN")),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64" s="4">
        <f t="array" ref="AP164">IF(OR(AP66="W",AP66="AN"), SUMPRODUCT((totalDemandsData!$A$2:$A$127 = "Normal or Better Demands (acre-feet/year)") * (totalDemandsData!$C$2:$C$127 = 'To Code In Python'!AP$108) * (totalDemandsData!$D$1:$H$1 = 'To Code In Python'!$B$2) * totalDemandsData!$D$2:$H$127), IF(AND(OR(AP66 = "BN", AP66 = "D", AP66 = "C"), OR(AP65="W",AP65="AN")),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64" s="4">
        <f t="array" ref="AQ164">IF(OR(AQ66="W",AQ66="AN"), SUMPRODUCT((totalDemandsData!$A$2:$A$127 = "Normal or Better Demands (acre-feet/year)") * (totalDemandsData!$C$2:$C$127 = 'To Code In Python'!AQ$108) * (totalDemandsData!$D$1:$H$1 = 'To Code In Python'!$B$2) * totalDemandsData!$D$2:$H$127), IF(AND(OR(AQ66 = "BN", AQ66 = "D", AQ66 = "C"), OR(AQ65="W",AQ65="AN")),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65" spans="1:43" hidden="1" outlineLevel="1" x14ac:dyDescent="0.35">
      <c r="A165" s="2">
        <v>1978</v>
      </c>
      <c r="B165" s="4">
        <f t="array" ref="B165">IF(OR(B67="W",B67="AN"), SUMPRODUCT((totalDemandsData!$A$2:$A$127 = "Normal or Better Demands (acre-feet/year)") * (totalDemandsData!$C$2:$C$127 = 'To Code In Python'!B$108) * (totalDemandsData!$D$1:$H$1 = 'To Code In Python'!$B$2) * totalDemandsData!$D$2:$H$127), IF(AND(OR(B67 = "BN", B67 = "D", B67 = "C"), OR(B66="W",B66="AN")),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5" s="4">
        <f t="array" ref="C165">IF(OR(C67="W",C67="AN"), SUMPRODUCT((totalDemandsData!$A$2:$A$127 = "Normal or Better Demands (acre-feet/year)") * (totalDemandsData!$C$2:$C$127 = 'To Code In Python'!C$108) * (totalDemandsData!$D$1:$H$1 = 'To Code In Python'!$B$2) * totalDemandsData!$D$2:$H$127), IF(AND(OR(C67 = "BN", C67 = "D", C67 = "C"), OR(C66="W",C66="AN")),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5" s="4">
        <f t="array" ref="D165">IF(OR(D67="W",D67="AN"), SUMPRODUCT((totalDemandsData!$A$2:$A$127 = "Normal or Better Demands (acre-feet/year)") * (totalDemandsData!$C$2:$C$127 = 'To Code In Python'!D$108) * (totalDemandsData!$D$1:$H$1 = 'To Code In Python'!$B$2) * totalDemandsData!$D$2:$H$127), IF(AND(OR(D67 = "BN", D67 = "D", D67 = "C"), OR(D66="W",D66="AN")),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5" s="4">
        <f t="array" ref="E165">IF(OR(E67="W",E67="AN"), SUMPRODUCT((totalDemandsData!$A$2:$A$127 = "Normal or Better Demands (acre-feet/year)") * (totalDemandsData!$C$2:$C$127 = 'To Code In Python'!E$108) * (totalDemandsData!$D$1:$H$1 = 'To Code In Python'!$B$2) * totalDemandsData!$D$2:$H$127), IF(AND(OR(E67 = "BN", E67 = "D", E67 = "C"), OR(E66="W",E66="AN")),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5" s="4">
        <f t="array" ref="F165">IF(OR(F67="W",F67="AN"), SUMPRODUCT((totalDemandsData!$A$2:$A$127 = "Normal or Better Demands (acre-feet/year)") * (totalDemandsData!$C$2:$C$127 = 'To Code In Python'!F$108) * (totalDemandsData!$D$1:$H$1 = 'To Code In Python'!$B$2) * totalDemandsData!$D$2:$H$127), IF(AND(OR(F67 = "BN", F67 = "D", F67 = "C"), OR(F66="W",F66="AN")),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5" s="4">
        <f t="array" ref="G165">IF(OR(G67="W",G67="AN"), SUMPRODUCT((totalDemandsData!$A$2:$A$127 = "Normal or Better Demands (acre-feet/year)") * (totalDemandsData!$C$2:$C$127 = 'To Code In Python'!G$108) * (totalDemandsData!$D$1:$H$1 = 'To Code In Python'!$B$2) * totalDemandsData!$D$2:$H$127), IF(AND(OR(G67 = "BN", G67 = "D", G67 = "C"), OR(G66="W",G66="AN")),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5" s="4">
        <f t="array" ref="H165">IF(OR(H67="W",H67="AN"), SUMPRODUCT((totalDemandsData!$A$2:$A$127 = "Normal or Better Demands (acre-feet/year)") * (totalDemandsData!$C$2:$C$127 = 'To Code In Python'!H$108) * (totalDemandsData!$D$1:$H$1 = 'To Code In Python'!$B$2) * totalDemandsData!$D$2:$H$127), IF(AND(OR(H67 = "BN", H67 = "D", H67 = "C"), OR(H66="W",H66="AN")),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5" s="4">
        <f t="array" ref="I165">IF(OR(I67="W",I67="AN"), SUMPRODUCT((totalDemandsData!$A$2:$A$127 = "Normal or Better Demands (acre-feet/year)") * (totalDemandsData!$C$2:$C$127 = 'To Code In Python'!I$108) * (totalDemandsData!$D$1:$H$1 = 'To Code In Python'!$B$2) * totalDemandsData!$D$2:$H$127), IF(AND(OR(I67 = "BN", I67 = "D", I67 = "C"), OR(I66="W",I66="AN")),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5" s="4">
        <f t="array" ref="J165">IF(OR(J67="W",J67="AN"), SUMPRODUCT((totalDemandsData!$A$2:$A$127 = "Normal or Better Demands (acre-feet/year)") * (totalDemandsData!$C$2:$C$127 = 'To Code In Python'!J$108) * (totalDemandsData!$D$1:$H$1 = 'To Code In Python'!$B$2) * totalDemandsData!$D$2:$H$127), IF(AND(OR(J67 = "BN", J67 = "D", J67 = "C"), OR(J66="W",J66="AN")),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5" s="4">
        <f t="array" ref="K165">IF(OR(K67="W",K67="AN"), SUMPRODUCT((totalDemandsData!$A$2:$A$127 = "Normal or Better Demands (acre-feet/year)") * (totalDemandsData!$C$2:$C$127 = 'To Code In Python'!K$108) * (totalDemandsData!$D$1:$H$1 = 'To Code In Python'!$B$2) * totalDemandsData!$D$2:$H$127), IF(AND(OR(K67 = "BN", K67 = "D", K67 = "C"), OR(K66="W",K66="AN")),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5" s="4">
        <f t="array" ref="L165">IF(OR(L67="W",L67="AN"), SUMPRODUCT((totalDemandsData!$A$2:$A$127 = "Normal or Better Demands (acre-feet/year)") * (totalDemandsData!$C$2:$C$127 = 'To Code In Python'!L$108) * (totalDemandsData!$D$1:$H$1 = 'To Code In Python'!$B$2) * totalDemandsData!$D$2:$H$127), IF(AND(OR(L67 = "BN", L67 = "D", L67 = "C"), OR(L66="W",L66="AN")),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5" s="4">
        <f t="array" ref="M165">IF(OR(M67="W",M67="AN"), SUMPRODUCT((totalDemandsData!$A$2:$A$127 = "Normal or Better Demands (acre-feet/year)") * (totalDemandsData!$C$2:$C$127 = 'To Code In Python'!M$108) * (totalDemandsData!$D$1:$H$1 = 'To Code In Python'!$B$2) * totalDemandsData!$D$2:$H$127), IF(AND(OR(M67 = "BN", M67 = "D", M67 = "C"), OR(M66="W",M66="AN")),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5" s="4">
        <f t="array" ref="N165">IF(OR(N67="W",N67="AN"), SUMPRODUCT((totalDemandsData!$A$2:$A$127 = "Normal or Better Demands (acre-feet/year)") * (totalDemandsData!$C$2:$C$127 = 'To Code In Python'!N$108) * (totalDemandsData!$D$1:$H$1 = 'To Code In Python'!$B$2) * totalDemandsData!$D$2:$H$127), IF(AND(OR(N67 = "BN", N67 = "D", N67 = "C"), OR(N66="W",N66="AN")),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5" s="4">
        <f t="array" ref="O165">IF(OR(O67="W",O67="AN"), SUMPRODUCT((totalDemandsData!$A$2:$A$127 = "Normal or Better Demands (acre-feet/year)") * (totalDemandsData!$C$2:$C$127 = 'To Code In Python'!O$108) * (totalDemandsData!$D$1:$H$1 = 'To Code In Python'!$B$2) * totalDemandsData!$D$2:$H$127), IF(AND(OR(O67 = "BN", O67 = "D", O67 = "C"), OR(O66="W",O66="AN")),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5" s="4">
        <f t="array" ref="P165">IF(OR(P67="W",P67="AN"), SUMPRODUCT((totalDemandsData!$A$2:$A$127 = "Normal or Better Demands (acre-feet/year)") * (totalDemandsData!$C$2:$C$127 = 'To Code In Python'!P$108) * (totalDemandsData!$D$1:$H$1 = 'To Code In Python'!$B$2) * totalDemandsData!$D$2:$H$127), IF(AND(OR(P67 = "BN", P67 = "D", P67 = "C"), OR(P66="W",P66="AN")),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5" s="4">
        <f t="array" ref="Q165">IF(OR(Q67="W",Q67="AN"), SUMPRODUCT((totalDemandsData!$A$2:$A$127 = "Normal or Better Demands (acre-feet/year)") * (totalDemandsData!$C$2:$C$127 = 'To Code In Python'!Q$108) * (totalDemandsData!$D$1:$H$1 = 'To Code In Python'!$B$2) * totalDemandsData!$D$2:$H$127), IF(AND(OR(Q67 = "BN", Q67 = "D", Q67 = "C"), OR(Q66="W",Q66="AN")),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5" s="4">
        <f t="array" ref="R165">IF(OR(R67="W",R67="AN"), SUMPRODUCT((totalDemandsData!$A$2:$A$127 = "Normal or Better Demands (acre-feet/year)") * (totalDemandsData!$C$2:$C$127 = 'To Code In Python'!R$108) * (totalDemandsData!$D$1:$H$1 = 'To Code In Python'!$B$2) * totalDemandsData!$D$2:$H$127), IF(AND(OR(R67 = "BN", R67 = "D", R67 = "C"), OR(R66="W",R66="AN")),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5" s="4">
        <f t="array" ref="S165">IF(OR(S67="W",S67="AN"), SUMPRODUCT((totalDemandsData!$A$2:$A$127 = "Normal or Better Demands (acre-feet/year)") * (totalDemandsData!$C$2:$C$127 = 'To Code In Python'!S$108) * (totalDemandsData!$D$1:$H$1 = 'To Code In Python'!$B$2) * totalDemandsData!$D$2:$H$127), IF(AND(OR(S67 = "BN", S67 = "D", S67 = "C"), OR(S66="W",S66="AN")),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5" s="4">
        <f t="array" ref="T165">IF(OR(T67="W",T67="AN"), SUMPRODUCT((totalDemandsData!$A$2:$A$127 = "Normal or Better Demands (acre-feet/year)") * (totalDemandsData!$C$2:$C$127 = 'To Code In Python'!T$108) * (totalDemandsData!$D$1:$H$1 = 'To Code In Python'!$B$2) * totalDemandsData!$D$2:$H$127), IF(AND(OR(T67 = "BN", T67 = "D", T67 = "C"), OR(T66="W",T66="AN")),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5" s="4">
        <f t="array" ref="U165">IF(OR(U67="W",U67="AN"), SUMPRODUCT((totalDemandsData!$A$2:$A$127 = "Normal or Better Demands (acre-feet/year)") * (totalDemandsData!$C$2:$C$127 = 'To Code In Python'!U$108) * (totalDemandsData!$D$1:$H$1 = 'To Code In Python'!$B$2) * totalDemandsData!$D$2:$H$127), IF(AND(OR(U67 = "BN", U67 = "D", U67 = "C"), OR(U66="W",U66="AN")),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5" s="4">
        <f t="array" ref="V165">IF(OR(V67="W",V67="AN"), SUMPRODUCT((totalDemandsData!$A$2:$A$127 = "Normal or Better Demands (acre-feet/year)") * (totalDemandsData!$C$2:$C$127 = 'To Code In Python'!V$108) * (totalDemandsData!$D$1:$H$1 = 'To Code In Python'!$B$2) * totalDemandsData!$D$2:$H$127), IF(AND(OR(V67 = "BN", V67 = "D", V67 = "C"), OR(V66="W",V66="AN")),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5" s="4">
        <f t="array" ref="W165">IF(OR(W67="W",W67="AN"), SUMPRODUCT((totalDemandsData!$A$2:$A$127 = "Normal or Better Demands (acre-feet/year)") * (totalDemandsData!$C$2:$C$127 = 'To Code In Python'!W$108) * (totalDemandsData!$D$1:$H$1 = 'To Code In Python'!$B$2) * totalDemandsData!$D$2:$H$127), IF(AND(OR(W67 = "BN", W67 = "D", W67 = "C"), OR(W66="W",W66="AN")),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5" s="4">
        <f t="array" ref="X165">IF(OR(X67="W",X67="AN"), SUMPRODUCT((totalDemandsData!$A$2:$A$127 = "Normal or Better Demands (acre-feet/year)") * (totalDemandsData!$C$2:$C$127 = 'To Code In Python'!X$108) * (totalDemandsData!$D$1:$H$1 = 'To Code In Python'!$B$2) * totalDemandsData!$D$2:$H$127), IF(AND(OR(X67 = "BN", X67 = "D", X67 = "C"), OR(X66="W",X66="AN")),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5" s="4">
        <f t="array" ref="Y165">IF(OR(Y67="W",Y67="AN"), SUMPRODUCT((totalDemandsData!$A$2:$A$127 = "Normal or Better Demands (acre-feet/year)") * (totalDemandsData!$C$2:$C$127 = 'To Code In Python'!Y$108) * (totalDemandsData!$D$1:$H$1 = 'To Code In Python'!$B$2) * totalDemandsData!$D$2:$H$127), IF(AND(OR(Y67 = "BN", Y67 = "D", Y67 = "C"), OR(Y66="W",Y66="AN")),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5" s="4">
        <f t="array" ref="Z165">IF(OR(Z67="W",Z67="AN"), SUMPRODUCT((totalDemandsData!$A$2:$A$127 = "Normal or Better Demands (acre-feet/year)") * (totalDemandsData!$C$2:$C$127 = 'To Code In Python'!Z$108) * (totalDemandsData!$D$1:$H$1 = 'To Code In Python'!$B$2) * totalDemandsData!$D$2:$H$127), IF(AND(OR(Z67 = "BN", Z67 = "D", Z67 = "C"), OR(Z66="W",Z66="AN")),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5" s="4">
        <f t="array" ref="AA165">IF(OR(AA67="W",AA67="AN"), SUMPRODUCT((totalDemandsData!$A$2:$A$127 = "Normal or Better Demands (acre-feet/year)") * (totalDemandsData!$C$2:$C$127 = 'To Code In Python'!AA$108) * (totalDemandsData!$D$1:$H$1 = 'To Code In Python'!$B$2) * totalDemandsData!$D$2:$H$127), IF(AND(OR(AA67 = "BN", AA67 = "D", AA67 = "C"), OR(AA66="W",AA66="AN")),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5" s="4">
        <f t="array" ref="AB165">IF(OR(AB67="W",AB67="AN"), SUMPRODUCT((totalDemandsData!$A$2:$A$127 = "Normal or Better Demands (acre-feet/year)") * (totalDemandsData!$C$2:$C$127 = 'To Code In Python'!AB$108) * (totalDemandsData!$D$1:$H$1 = 'To Code In Python'!$B$2) * totalDemandsData!$D$2:$H$127), IF(AND(OR(AB67 = "BN", AB67 = "D", AB67 = "C"), OR(AB66="W",AB66="AN")),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5" s="4">
        <f t="array" ref="AC165">IF(OR(AC67="W",AC67="AN"), SUMPRODUCT((totalDemandsData!$A$2:$A$127 = "Normal or Better Demands (acre-feet/year)") * (totalDemandsData!$C$2:$C$127 = 'To Code In Python'!AC$108) * (totalDemandsData!$D$1:$H$1 = 'To Code In Python'!$B$2) * totalDemandsData!$D$2:$H$127), IF(AND(OR(AC67 = "BN", AC67 = "D", AC67 = "C"), OR(AC66="W",AC66="AN")),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5" s="4">
        <f t="array" ref="AD165">IF(OR(AD67="W",AD67="AN"), SUMPRODUCT((totalDemandsData!$A$2:$A$127 = "Normal or Better Demands (acre-feet/year)") * (totalDemandsData!$C$2:$C$127 = 'To Code In Python'!AD$108) * (totalDemandsData!$D$1:$H$1 = 'To Code In Python'!$B$2) * totalDemandsData!$D$2:$H$127), IF(AND(OR(AD67 = "BN", AD67 = "D", AD67 = "C"), OR(AD66="W",AD66="AN")),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5" s="4">
        <f t="array" ref="AE165">IF(OR(AE67="W",AE67="AN"), SUMPRODUCT((totalDemandsData!$A$2:$A$127 = "Normal or Better Demands (acre-feet/year)") * (totalDemandsData!$C$2:$C$127 = 'To Code In Python'!AE$108) * (totalDemandsData!$D$1:$H$1 = 'To Code In Python'!$B$2) * totalDemandsData!$D$2:$H$127), IF(AND(OR(AE67 = "BN", AE67 = "D", AE67 = "C"), OR(AE66="W",AE66="AN")),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5" s="4">
        <f t="array" ref="AF165">IF(OR(AF67="W",AF67="AN"), SUMPRODUCT((totalDemandsData!$A$2:$A$127 = "Normal or Better Demands (acre-feet/year)") * (totalDemandsData!$C$2:$C$127 = 'To Code In Python'!AF$108) * (totalDemandsData!$D$1:$H$1 = 'To Code In Python'!$B$2) * totalDemandsData!$D$2:$H$127), IF(AND(OR(AF67 = "BN", AF67 = "D", AF67 = "C"), OR(AF66="W",AF66="AN")),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5" s="4">
        <f t="array" ref="AG165">IF(OR(AG67="W",AG67="AN"), SUMPRODUCT((totalDemandsData!$A$2:$A$127 = "Normal or Better Demands (acre-feet/year)") * (totalDemandsData!$C$2:$C$127 = 'To Code In Python'!AG$108) * (totalDemandsData!$D$1:$H$1 = 'To Code In Python'!$B$2) * totalDemandsData!$D$2:$H$127), IF(AND(OR(AG67 = "BN", AG67 = "D", AG67 = "C"), OR(AG66="W",AG66="AN")),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5" s="4">
        <f t="array" ref="AH165">IF(OR(AH67="W",AH67="AN"), SUMPRODUCT((totalDemandsData!$A$2:$A$127 = "Normal or Better Demands (acre-feet/year)") * (totalDemandsData!$C$2:$C$127 = 'To Code In Python'!AH$108) * (totalDemandsData!$D$1:$H$1 = 'To Code In Python'!$B$2) * totalDemandsData!$D$2:$H$127), IF(AND(OR(AH67 = "BN", AH67 = "D", AH67 = "C"), OR(AH66="W",AH66="AN")),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5" s="4">
        <f t="array" ref="AI165">IF(OR(AI67="W",AI67="AN"), SUMPRODUCT((totalDemandsData!$A$2:$A$127 = "Normal or Better Demands (acre-feet/year)") * (totalDemandsData!$C$2:$C$127 = 'To Code In Python'!AI$108) * (totalDemandsData!$D$1:$H$1 = 'To Code In Python'!$B$2) * totalDemandsData!$D$2:$H$127), IF(AND(OR(AI67 = "BN", AI67 = "D", AI67 = "C"), OR(AI66="W",AI66="AN")),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5" s="4">
        <f t="array" ref="AJ165">IF(OR(AJ67="W",AJ67="AN"), SUMPRODUCT((totalDemandsData!$A$2:$A$127 = "Normal or Better Demands (acre-feet/year)") * (totalDemandsData!$C$2:$C$127 = 'To Code In Python'!AJ$108) * (totalDemandsData!$D$1:$H$1 = 'To Code In Python'!$B$2) * totalDemandsData!$D$2:$H$127), IF(AND(OR(AJ67 = "BN", AJ67 = "D", AJ67 = "C"), OR(AJ66="W",AJ66="AN")),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5" s="4">
        <f t="array" ref="AK165">IF(OR(AK67="W",AK67="AN"), SUMPRODUCT((totalDemandsData!$A$2:$A$127 = "Normal or Better Demands (acre-feet/year)") * (totalDemandsData!$C$2:$C$127 = 'To Code In Python'!AK$108) * (totalDemandsData!$D$1:$H$1 = 'To Code In Python'!$B$2) * totalDemandsData!$D$2:$H$127), IF(AND(OR(AK67 = "BN", AK67 = "D", AK67 = "C"), OR(AK66="W",AK66="AN")),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5" s="4">
        <f t="array" ref="AL165">IF(OR(AL67="W",AL67="AN"), SUMPRODUCT((totalDemandsData!$A$2:$A$127 = "Normal or Better Demands (acre-feet/year)") * (totalDemandsData!$C$2:$C$127 = 'To Code In Python'!AL$108) * (totalDemandsData!$D$1:$H$1 = 'To Code In Python'!$B$2) * totalDemandsData!$D$2:$H$127), IF(AND(OR(AL67 = "BN", AL67 = "D", AL67 = "C"), OR(AL66="W",AL66="AN")),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5" s="4">
        <f t="array" ref="AM165">IF(OR(AM67="W",AM67="AN"), SUMPRODUCT((totalDemandsData!$A$2:$A$127 = "Normal or Better Demands (acre-feet/year)") * (totalDemandsData!$C$2:$C$127 = 'To Code In Python'!AM$108) * (totalDemandsData!$D$1:$H$1 = 'To Code In Python'!$B$2) * totalDemandsData!$D$2:$H$127), IF(AND(OR(AM67 = "BN", AM67 = "D", AM67 = "C"), OR(AM66="W",AM66="AN")),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5" s="4">
        <f t="array" ref="AN165">IF(OR(AN67="W",AN67="AN"), SUMPRODUCT((totalDemandsData!$A$2:$A$127 = "Normal or Better Demands (acre-feet/year)") * (totalDemandsData!$C$2:$C$127 = 'To Code In Python'!AN$108) * (totalDemandsData!$D$1:$H$1 = 'To Code In Python'!$B$2) * totalDemandsData!$D$2:$H$127), IF(AND(OR(AN67 = "BN", AN67 = "D", AN67 = "C"), OR(AN66="W",AN66="AN")),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5" s="4">
        <f t="array" ref="AO165">IF(OR(AO67="W",AO67="AN"), SUMPRODUCT((totalDemandsData!$A$2:$A$127 = "Normal or Better Demands (acre-feet/year)") * (totalDemandsData!$C$2:$C$127 = 'To Code In Python'!AO$108) * (totalDemandsData!$D$1:$H$1 = 'To Code In Python'!$B$2) * totalDemandsData!$D$2:$H$127), IF(AND(OR(AO67 = "BN", AO67 = "D", AO67 = "C"), OR(AO66="W",AO66="AN")),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5" s="4">
        <f t="array" ref="AP165">IF(OR(AP67="W",AP67="AN"), SUMPRODUCT((totalDemandsData!$A$2:$A$127 = "Normal or Better Demands (acre-feet/year)") * (totalDemandsData!$C$2:$C$127 = 'To Code In Python'!AP$108) * (totalDemandsData!$D$1:$H$1 = 'To Code In Python'!$B$2) * totalDemandsData!$D$2:$H$127), IF(AND(OR(AP67 = "BN", AP67 = "D", AP67 = "C"), OR(AP66="W",AP66="AN")),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5" s="4">
        <f t="array" ref="AQ165">IF(OR(AQ67="W",AQ67="AN"), SUMPRODUCT((totalDemandsData!$A$2:$A$127 = "Normal or Better Demands (acre-feet/year)") * (totalDemandsData!$C$2:$C$127 = 'To Code In Python'!AQ$108) * (totalDemandsData!$D$1:$H$1 = 'To Code In Python'!$B$2) * totalDemandsData!$D$2:$H$127), IF(AND(OR(AQ67 = "BN", AQ67 = "D", AQ67 = "C"), OR(AQ66="W",AQ66="AN")),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6" spans="1:43" hidden="1" outlineLevel="1" x14ac:dyDescent="0.35">
      <c r="A166" s="2">
        <v>1979</v>
      </c>
      <c r="B166" s="4">
        <f t="array" ref="B166">IF(OR(B68="W",B68="AN"), SUMPRODUCT((totalDemandsData!$A$2:$A$127 = "Normal or Better Demands (acre-feet/year)") * (totalDemandsData!$C$2:$C$127 = 'To Code In Python'!B$108) * (totalDemandsData!$D$1:$H$1 = 'To Code In Python'!$B$2) * totalDemandsData!$D$2:$H$127), IF(AND(OR(B68 = "BN", B68 = "D", B68 = "C"), OR(B67="W",B67="AN")),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6" s="4">
        <f t="array" ref="C166">IF(OR(C68="W",C68="AN"), SUMPRODUCT((totalDemandsData!$A$2:$A$127 = "Normal or Better Demands (acre-feet/year)") * (totalDemandsData!$C$2:$C$127 = 'To Code In Python'!C$108) * (totalDemandsData!$D$1:$H$1 = 'To Code In Python'!$B$2) * totalDemandsData!$D$2:$H$127), IF(AND(OR(C68 = "BN", C68 = "D", C68 = "C"), OR(C67="W",C67="AN")),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6" s="4">
        <f t="array" ref="D166">IF(OR(D68="W",D68="AN"), SUMPRODUCT((totalDemandsData!$A$2:$A$127 = "Normal or Better Demands (acre-feet/year)") * (totalDemandsData!$C$2:$C$127 = 'To Code In Python'!D$108) * (totalDemandsData!$D$1:$H$1 = 'To Code In Python'!$B$2) * totalDemandsData!$D$2:$H$127), IF(AND(OR(D68 = "BN", D68 = "D", D68 = "C"), OR(D67="W",D67="AN")),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6" s="4">
        <f t="array" ref="E166">IF(OR(E68="W",E68="AN"), SUMPRODUCT((totalDemandsData!$A$2:$A$127 = "Normal or Better Demands (acre-feet/year)") * (totalDemandsData!$C$2:$C$127 = 'To Code In Python'!E$108) * (totalDemandsData!$D$1:$H$1 = 'To Code In Python'!$B$2) * totalDemandsData!$D$2:$H$127), IF(AND(OR(E68 = "BN", E68 = "D", E68 = "C"), OR(E67="W",E67="AN")),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6" s="4">
        <f t="array" ref="F166">IF(OR(F68="W",F68="AN"), SUMPRODUCT((totalDemandsData!$A$2:$A$127 = "Normal or Better Demands (acre-feet/year)") * (totalDemandsData!$C$2:$C$127 = 'To Code In Python'!F$108) * (totalDemandsData!$D$1:$H$1 = 'To Code In Python'!$B$2) * totalDemandsData!$D$2:$H$127), IF(AND(OR(F68 = "BN", F68 = "D", F68 = "C"), OR(F67="W",F67="AN")),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6" s="4">
        <f t="array" ref="G166">IF(OR(G68="W",G68="AN"), SUMPRODUCT((totalDemandsData!$A$2:$A$127 = "Normal or Better Demands (acre-feet/year)") * (totalDemandsData!$C$2:$C$127 = 'To Code In Python'!G$108) * (totalDemandsData!$D$1:$H$1 = 'To Code In Python'!$B$2) * totalDemandsData!$D$2:$H$127), IF(AND(OR(G68 = "BN", G68 = "D", G68 = "C"), OR(G67="W",G67="AN")),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6" s="4">
        <f t="array" ref="H166">IF(OR(H68="W",H68="AN"), SUMPRODUCT((totalDemandsData!$A$2:$A$127 = "Normal or Better Demands (acre-feet/year)") * (totalDemandsData!$C$2:$C$127 = 'To Code In Python'!H$108) * (totalDemandsData!$D$1:$H$1 = 'To Code In Python'!$B$2) * totalDemandsData!$D$2:$H$127), IF(AND(OR(H68 = "BN", H68 = "D", H68 = "C"), OR(H67="W",H67="AN")),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6" s="4">
        <f t="array" ref="I166">IF(OR(I68="W",I68="AN"), SUMPRODUCT((totalDemandsData!$A$2:$A$127 = "Normal or Better Demands (acre-feet/year)") * (totalDemandsData!$C$2:$C$127 = 'To Code In Python'!I$108) * (totalDemandsData!$D$1:$H$1 = 'To Code In Python'!$B$2) * totalDemandsData!$D$2:$H$127), IF(AND(OR(I68 = "BN", I68 = "D", I68 = "C"), OR(I67="W",I67="AN")),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6" s="4">
        <f t="array" ref="J166">IF(OR(J68="W",J68="AN"), SUMPRODUCT((totalDemandsData!$A$2:$A$127 = "Normal or Better Demands (acre-feet/year)") * (totalDemandsData!$C$2:$C$127 = 'To Code In Python'!J$108) * (totalDemandsData!$D$1:$H$1 = 'To Code In Python'!$B$2) * totalDemandsData!$D$2:$H$127), IF(AND(OR(J68 = "BN", J68 = "D", J68 = "C"), OR(J67="W",J67="AN")),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6" s="4">
        <f t="array" ref="K166">IF(OR(K68="W",K68="AN"), SUMPRODUCT((totalDemandsData!$A$2:$A$127 = "Normal or Better Demands (acre-feet/year)") * (totalDemandsData!$C$2:$C$127 = 'To Code In Python'!K$108) * (totalDemandsData!$D$1:$H$1 = 'To Code In Python'!$B$2) * totalDemandsData!$D$2:$H$127), IF(AND(OR(K68 = "BN", K68 = "D", K68 = "C"), OR(K67="W",K67="AN")),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6" s="4">
        <f t="array" ref="L166">IF(OR(L68="W",L68="AN"), SUMPRODUCT((totalDemandsData!$A$2:$A$127 = "Normal or Better Demands (acre-feet/year)") * (totalDemandsData!$C$2:$C$127 = 'To Code In Python'!L$108) * (totalDemandsData!$D$1:$H$1 = 'To Code In Python'!$B$2) * totalDemandsData!$D$2:$H$127), IF(AND(OR(L68 = "BN", L68 = "D", L68 = "C"), OR(L67="W",L67="AN")),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6" s="4">
        <f t="array" ref="M166">IF(OR(M68="W",M68="AN"), SUMPRODUCT((totalDemandsData!$A$2:$A$127 = "Normal or Better Demands (acre-feet/year)") * (totalDemandsData!$C$2:$C$127 = 'To Code In Python'!M$108) * (totalDemandsData!$D$1:$H$1 = 'To Code In Python'!$B$2) * totalDemandsData!$D$2:$H$127), IF(AND(OR(M68 = "BN", M68 = "D", M68 = "C"), OR(M67="W",M67="AN")),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6" s="4">
        <f t="array" ref="N166">IF(OR(N68="W",N68="AN"), SUMPRODUCT((totalDemandsData!$A$2:$A$127 = "Normal or Better Demands (acre-feet/year)") * (totalDemandsData!$C$2:$C$127 = 'To Code In Python'!N$108) * (totalDemandsData!$D$1:$H$1 = 'To Code In Python'!$B$2) * totalDemandsData!$D$2:$H$127), IF(AND(OR(N68 = "BN", N68 = "D", N68 = "C"), OR(N67="W",N67="AN")),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6" s="4">
        <f t="array" ref="O166">IF(OR(O68="W",O68="AN"), SUMPRODUCT((totalDemandsData!$A$2:$A$127 = "Normal or Better Demands (acre-feet/year)") * (totalDemandsData!$C$2:$C$127 = 'To Code In Python'!O$108) * (totalDemandsData!$D$1:$H$1 = 'To Code In Python'!$B$2) * totalDemandsData!$D$2:$H$127), IF(AND(OR(O68 = "BN", O68 = "D", O68 = "C"), OR(O67="W",O67="AN")),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6" s="4">
        <f t="array" ref="P166">IF(OR(P68="W",P68="AN"), SUMPRODUCT((totalDemandsData!$A$2:$A$127 = "Normal or Better Demands (acre-feet/year)") * (totalDemandsData!$C$2:$C$127 = 'To Code In Python'!P$108) * (totalDemandsData!$D$1:$H$1 = 'To Code In Python'!$B$2) * totalDemandsData!$D$2:$H$127), IF(AND(OR(P68 = "BN", P68 = "D", P68 = "C"), OR(P67="W",P67="AN")),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6" s="4">
        <f t="array" ref="Q166">IF(OR(Q68="W",Q68="AN"), SUMPRODUCT((totalDemandsData!$A$2:$A$127 = "Normal or Better Demands (acre-feet/year)") * (totalDemandsData!$C$2:$C$127 = 'To Code In Python'!Q$108) * (totalDemandsData!$D$1:$H$1 = 'To Code In Python'!$B$2) * totalDemandsData!$D$2:$H$127), IF(AND(OR(Q68 = "BN", Q68 = "D", Q68 = "C"), OR(Q67="W",Q67="AN")),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6" s="4">
        <f t="array" ref="R166">IF(OR(R68="W",R68="AN"), SUMPRODUCT((totalDemandsData!$A$2:$A$127 = "Normal or Better Demands (acre-feet/year)") * (totalDemandsData!$C$2:$C$127 = 'To Code In Python'!R$108) * (totalDemandsData!$D$1:$H$1 = 'To Code In Python'!$B$2) * totalDemandsData!$D$2:$H$127), IF(AND(OR(R68 = "BN", R68 = "D", R68 = "C"), OR(R67="W",R67="AN")),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6" s="4">
        <f t="array" ref="S166">IF(OR(S68="W",S68="AN"), SUMPRODUCT((totalDemandsData!$A$2:$A$127 = "Normal or Better Demands (acre-feet/year)") * (totalDemandsData!$C$2:$C$127 = 'To Code In Python'!S$108) * (totalDemandsData!$D$1:$H$1 = 'To Code In Python'!$B$2) * totalDemandsData!$D$2:$H$127), IF(AND(OR(S68 = "BN", S68 = "D", S68 = "C"), OR(S67="W",S67="AN")),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6" s="4">
        <f t="array" ref="T166">IF(OR(T68="W",T68="AN"), SUMPRODUCT((totalDemandsData!$A$2:$A$127 = "Normal or Better Demands (acre-feet/year)") * (totalDemandsData!$C$2:$C$127 = 'To Code In Python'!T$108) * (totalDemandsData!$D$1:$H$1 = 'To Code In Python'!$B$2) * totalDemandsData!$D$2:$H$127), IF(AND(OR(T68 = "BN", T68 = "D", T68 = "C"), OR(T67="W",T67="AN")),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6" s="4">
        <f t="array" ref="U166">IF(OR(U68="W",U68="AN"), SUMPRODUCT((totalDemandsData!$A$2:$A$127 = "Normal or Better Demands (acre-feet/year)") * (totalDemandsData!$C$2:$C$127 = 'To Code In Python'!U$108) * (totalDemandsData!$D$1:$H$1 = 'To Code In Python'!$B$2) * totalDemandsData!$D$2:$H$127), IF(AND(OR(U68 = "BN", U68 = "D", U68 = "C"), OR(U67="W",U67="AN")),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6" s="4">
        <f t="array" ref="V166">IF(OR(V68="W",V68="AN"), SUMPRODUCT((totalDemandsData!$A$2:$A$127 = "Normal or Better Demands (acre-feet/year)") * (totalDemandsData!$C$2:$C$127 = 'To Code In Python'!V$108) * (totalDemandsData!$D$1:$H$1 = 'To Code In Python'!$B$2) * totalDemandsData!$D$2:$H$127), IF(AND(OR(V68 = "BN", V68 = "D", V68 = "C"), OR(V67="W",V67="AN")),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6" s="4">
        <f t="array" ref="W166">IF(OR(W68="W",W68="AN"), SUMPRODUCT((totalDemandsData!$A$2:$A$127 = "Normal or Better Demands (acre-feet/year)") * (totalDemandsData!$C$2:$C$127 = 'To Code In Python'!W$108) * (totalDemandsData!$D$1:$H$1 = 'To Code In Python'!$B$2) * totalDemandsData!$D$2:$H$127), IF(AND(OR(W68 = "BN", W68 = "D", W68 = "C"), OR(W67="W",W67="AN")),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6" s="4">
        <f t="array" ref="X166">IF(OR(X68="W",X68="AN"), SUMPRODUCT((totalDemandsData!$A$2:$A$127 = "Normal or Better Demands (acre-feet/year)") * (totalDemandsData!$C$2:$C$127 = 'To Code In Python'!X$108) * (totalDemandsData!$D$1:$H$1 = 'To Code In Python'!$B$2) * totalDemandsData!$D$2:$H$127), IF(AND(OR(X68 = "BN", X68 = "D", X68 = "C"), OR(X67="W",X67="AN")),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6" s="4">
        <f t="array" ref="Y166">IF(OR(Y68="W",Y68="AN"), SUMPRODUCT((totalDemandsData!$A$2:$A$127 = "Normal or Better Demands (acre-feet/year)") * (totalDemandsData!$C$2:$C$127 = 'To Code In Python'!Y$108) * (totalDemandsData!$D$1:$H$1 = 'To Code In Python'!$B$2) * totalDemandsData!$D$2:$H$127), IF(AND(OR(Y68 = "BN", Y68 = "D", Y68 = "C"), OR(Y67="W",Y67="AN")),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6" s="4">
        <f t="array" ref="Z166">IF(OR(Z68="W",Z68="AN"), SUMPRODUCT((totalDemandsData!$A$2:$A$127 = "Normal or Better Demands (acre-feet/year)") * (totalDemandsData!$C$2:$C$127 = 'To Code In Python'!Z$108) * (totalDemandsData!$D$1:$H$1 = 'To Code In Python'!$B$2) * totalDemandsData!$D$2:$H$127), IF(AND(OR(Z68 = "BN", Z68 = "D", Z68 = "C"), OR(Z67="W",Z67="AN")),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6" s="4">
        <f t="array" ref="AA166">IF(OR(AA68="W",AA68="AN"), SUMPRODUCT((totalDemandsData!$A$2:$A$127 = "Normal or Better Demands (acre-feet/year)") * (totalDemandsData!$C$2:$C$127 = 'To Code In Python'!AA$108) * (totalDemandsData!$D$1:$H$1 = 'To Code In Python'!$B$2) * totalDemandsData!$D$2:$H$127), IF(AND(OR(AA68 = "BN", AA68 = "D", AA68 = "C"), OR(AA67="W",AA67="AN")),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6" s="4">
        <f t="array" ref="AB166">IF(OR(AB68="W",AB68="AN"), SUMPRODUCT((totalDemandsData!$A$2:$A$127 = "Normal or Better Demands (acre-feet/year)") * (totalDemandsData!$C$2:$C$127 = 'To Code In Python'!AB$108) * (totalDemandsData!$D$1:$H$1 = 'To Code In Python'!$B$2) * totalDemandsData!$D$2:$H$127), IF(AND(OR(AB68 = "BN", AB68 = "D", AB68 = "C"), OR(AB67="W",AB67="AN")),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6" s="4">
        <f t="array" ref="AC166">IF(OR(AC68="W",AC68="AN"), SUMPRODUCT((totalDemandsData!$A$2:$A$127 = "Normal or Better Demands (acre-feet/year)") * (totalDemandsData!$C$2:$C$127 = 'To Code In Python'!AC$108) * (totalDemandsData!$D$1:$H$1 = 'To Code In Python'!$B$2) * totalDemandsData!$D$2:$H$127), IF(AND(OR(AC68 = "BN", AC68 = "D", AC68 = "C"), OR(AC67="W",AC67="AN")),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6" s="4">
        <f t="array" ref="AD166">IF(OR(AD68="W",AD68="AN"), SUMPRODUCT((totalDemandsData!$A$2:$A$127 = "Normal or Better Demands (acre-feet/year)") * (totalDemandsData!$C$2:$C$127 = 'To Code In Python'!AD$108) * (totalDemandsData!$D$1:$H$1 = 'To Code In Python'!$B$2) * totalDemandsData!$D$2:$H$127), IF(AND(OR(AD68 = "BN", AD68 = "D", AD68 = "C"), OR(AD67="W",AD67="AN")),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6" s="4">
        <f t="array" ref="AE166">IF(OR(AE68="W",AE68="AN"), SUMPRODUCT((totalDemandsData!$A$2:$A$127 = "Normal or Better Demands (acre-feet/year)") * (totalDemandsData!$C$2:$C$127 = 'To Code In Python'!AE$108) * (totalDemandsData!$D$1:$H$1 = 'To Code In Python'!$B$2) * totalDemandsData!$D$2:$H$127), IF(AND(OR(AE68 = "BN", AE68 = "D", AE68 = "C"), OR(AE67="W",AE67="AN")),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6" s="4">
        <f t="array" ref="AF166">IF(OR(AF68="W",AF68="AN"), SUMPRODUCT((totalDemandsData!$A$2:$A$127 = "Normal or Better Demands (acre-feet/year)") * (totalDemandsData!$C$2:$C$127 = 'To Code In Python'!AF$108) * (totalDemandsData!$D$1:$H$1 = 'To Code In Python'!$B$2) * totalDemandsData!$D$2:$H$127), IF(AND(OR(AF68 = "BN", AF68 = "D", AF68 = "C"), OR(AF67="W",AF67="AN")),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6" s="4">
        <f t="array" ref="AG166">IF(OR(AG68="W",AG68="AN"), SUMPRODUCT((totalDemandsData!$A$2:$A$127 = "Normal or Better Demands (acre-feet/year)") * (totalDemandsData!$C$2:$C$127 = 'To Code In Python'!AG$108) * (totalDemandsData!$D$1:$H$1 = 'To Code In Python'!$B$2) * totalDemandsData!$D$2:$H$127), IF(AND(OR(AG68 = "BN", AG68 = "D", AG68 = "C"), OR(AG67="W",AG67="AN")),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6" s="4">
        <f t="array" ref="AH166">IF(OR(AH68="W",AH68="AN"), SUMPRODUCT((totalDemandsData!$A$2:$A$127 = "Normal or Better Demands (acre-feet/year)") * (totalDemandsData!$C$2:$C$127 = 'To Code In Python'!AH$108) * (totalDemandsData!$D$1:$H$1 = 'To Code In Python'!$B$2) * totalDemandsData!$D$2:$H$127), IF(AND(OR(AH68 = "BN", AH68 = "D", AH68 = "C"), OR(AH67="W",AH67="AN")),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6" s="4">
        <f t="array" ref="AI166">IF(OR(AI68="W",AI68="AN"), SUMPRODUCT((totalDemandsData!$A$2:$A$127 = "Normal or Better Demands (acre-feet/year)") * (totalDemandsData!$C$2:$C$127 = 'To Code In Python'!AI$108) * (totalDemandsData!$D$1:$H$1 = 'To Code In Python'!$B$2) * totalDemandsData!$D$2:$H$127), IF(AND(OR(AI68 = "BN", AI68 = "D", AI68 = "C"), OR(AI67="W",AI67="AN")),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6" s="4">
        <f t="array" ref="AJ166">IF(OR(AJ68="W",AJ68="AN"), SUMPRODUCT((totalDemandsData!$A$2:$A$127 = "Normal or Better Demands (acre-feet/year)") * (totalDemandsData!$C$2:$C$127 = 'To Code In Python'!AJ$108) * (totalDemandsData!$D$1:$H$1 = 'To Code In Python'!$B$2) * totalDemandsData!$D$2:$H$127), IF(AND(OR(AJ68 = "BN", AJ68 = "D", AJ68 = "C"), OR(AJ67="W",AJ67="AN")),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6" s="4">
        <f t="array" ref="AK166">IF(OR(AK68="W",AK68="AN"), SUMPRODUCT((totalDemandsData!$A$2:$A$127 = "Normal or Better Demands (acre-feet/year)") * (totalDemandsData!$C$2:$C$127 = 'To Code In Python'!AK$108) * (totalDemandsData!$D$1:$H$1 = 'To Code In Python'!$B$2) * totalDemandsData!$D$2:$H$127), IF(AND(OR(AK68 = "BN", AK68 = "D", AK68 = "C"), OR(AK67="W",AK67="AN")),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6" s="4">
        <f t="array" ref="AL166">IF(OR(AL68="W",AL68="AN"), SUMPRODUCT((totalDemandsData!$A$2:$A$127 = "Normal or Better Demands (acre-feet/year)") * (totalDemandsData!$C$2:$C$127 = 'To Code In Python'!AL$108) * (totalDemandsData!$D$1:$H$1 = 'To Code In Python'!$B$2) * totalDemandsData!$D$2:$H$127), IF(AND(OR(AL68 = "BN", AL68 = "D", AL68 = "C"), OR(AL67="W",AL67="AN")),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6" s="4">
        <f t="array" ref="AM166">IF(OR(AM68="W",AM68="AN"), SUMPRODUCT((totalDemandsData!$A$2:$A$127 = "Normal or Better Demands (acre-feet/year)") * (totalDemandsData!$C$2:$C$127 = 'To Code In Python'!AM$108) * (totalDemandsData!$D$1:$H$1 = 'To Code In Python'!$B$2) * totalDemandsData!$D$2:$H$127), IF(AND(OR(AM68 = "BN", AM68 = "D", AM68 = "C"), OR(AM67="W",AM67="AN")),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6" s="4">
        <f t="array" ref="AN166">IF(OR(AN68="W",AN68="AN"), SUMPRODUCT((totalDemandsData!$A$2:$A$127 = "Normal or Better Demands (acre-feet/year)") * (totalDemandsData!$C$2:$C$127 = 'To Code In Python'!AN$108) * (totalDemandsData!$D$1:$H$1 = 'To Code In Python'!$B$2) * totalDemandsData!$D$2:$H$127), IF(AND(OR(AN68 = "BN", AN68 = "D", AN68 = "C"), OR(AN67="W",AN67="AN")),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6" s="4">
        <f t="array" ref="AO166">IF(OR(AO68="W",AO68="AN"), SUMPRODUCT((totalDemandsData!$A$2:$A$127 = "Normal or Better Demands (acre-feet/year)") * (totalDemandsData!$C$2:$C$127 = 'To Code In Python'!AO$108) * (totalDemandsData!$D$1:$H$1 = 'To Code In Python'!$B$2) * totalDemandsData!$D$2:$H$127), IF(AND(OR(AO68 = "BN", AO68 = "D", AO68 = "C"), OR(AO67="W",AO67="AN")),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6" s="4">
        <f t="array" ref="AP166">IF(OR(AP68="W",AP68="AN"), SUMPRODUCT((totalDemandsData!$A$2:$A$127 = "Normal or Better Demands (acre-feet/year)") * (totalDemandsData!$C$2:$C$127 = 'To Code In Python'!AP$108) * (totalDemandsData!$D$1:$H$1 = 'To Code In Python'!$B$2) * totalDemandsData!$D$2:$H$127), IF(AND(OR(AP68 = "BN", AP68 = "D", AP68 = "C"), OR(AP67="W",AP67="AN")),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6" s="4">
        <f t="array" ref="AQ166">IF(OR(AQ68="W",AQ68="AN"), SUMPRODUCT((totalDemandsData!$A$2:$A$127 = "Normal or Better Demands (acre-feet/year)") * (totalDemandsData!$C$2:$C$127 = 'To Code In Python'!AQ$108) * (totalDemandsData!$D$1:$H$1 = 'To Code In Python'!$B$2) * totalDemandsData!$D$2:$H$127), IF(AND(OR(AQ68 = "BN", AQ68 = "D", AQ68 = "C"), OR(AQ67="W",AQ67="AN")),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7" spans="1:43" hidden="1" outlineLevel="1" x14ac:dyDescent="0.35">
      <c r="A167" s="2">
        <v>1980</v>
      </c>
      <c r="B167" s="4">
        <f t="array" ref="B167">IF(OR(B69="W",B69="AN"), SUMPRODUCT((totalDemandsData!$A$2:$A$127 = "Normal or Better Demands (acre-feet/year)") * (totalDemandsData!$C$2:$C$127 = 'To Code In Python'!B$108) * (totalDemandsData!$D$1:$H$1 = 'To Code In Python'!$B$2) * totalDemandsData!$D$2:$H$127), IF(AND(OR(B69 = "BN", B69 = "D", B69 = "C"), OR(B68="W",B68="AN")),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7" s="4">
        <f t="array" ref="C167">IF(OR(C69="W",C69="AN"), SUMPRODUCT((totalDemandsData!$A$2:$A$127 = "Normal or Better Demands (acre-feet/year)") * (totalDemandsData!$C$2:$C$127 = 'To Code In Python'!C$108) * (totalDemandsData!$D$1:$H$1 = 'To Code In Python'!$B$2) * totalDemandsData!$D$2:$H$127), IF(AND(OR(C69 = "BN", C69 = "D", C69 = "C"), OR(C68="W",C68="AN")),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7" s="4">
        <f t="array" ref="D167">IF(OR(D69="W",D69="AN"), SUMPRODUCT((totalDemandsData!$A$2:$A$127 = "Normal or Better Demands (acre-feet/year)") * (totalDemandsData!$C$2:$C$127 = 'To Code In Python'!D$108) * (totalDemandsData!$D$1:$H$1 = 'To Code In Python'!$B$2) * totalDemandsData!$D$2:$H$127), IF(AND(OR(D69 = "BN", D69 = "D", D69 = "C"), OR(D68="W",D68="AN")),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7" s="4">
        <f t="array" ref="E167">IF(OR(E69="W",E69="AN"), SUMPRODUCT((totalDemandsData!$A$2:$A$127 = "Normal or Better Demands (acre-feet/year)") * (totalDemandsData!$C$2:$C$127 = 'To Code In Python'!E$108) * (totalDemandsData!$D$1:$H$1 = 'To Code In Python'!$B$2) * totalDemandsData!$D$2:$H$127), IF(AND(OR(E69 = "BN", E69 = "D", E69 = "C"), OR(E68="W",E68="AN")),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7" s="4">
        <f t="array" ref="F167">IF(OR(F69="W",F69="AN"), SUMPRODUCT((totalDemandsData!$A$2:$A$127 = "Normal or Better Demands (acre-feet/year)") * (totalDemandsData!$C$2:$C$127 = 'To Code In Python'!F$108) * (totalDemandsData!$D$1:$H$1 = 'To Code In Python'!$B$2) * totalDemandsData!$D$2:$H$127), IF(AND(OR(F69 = "BN", F69 = "D", F69 = "C"), OR(F68="W",F68="AN")),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7" s="4">
        <f t="array" ref="G167">IF(OR(G69="W",G69="AN"), SUMPRODUCT((totalDemandsData!$A$2:$A$127 = "Normal or Better Demands (acre-feet/year)") * (totalDemandsData!$C$2:$C$127 = 'To Code In Python'!G$108) * (totalDemandsData!$D$1:$H$1 = 'To Code In Python'!$B$2) * totalDemandsData!$D$2:$H$127), IF(AND(OR(G69 = "BN", G69 = "D", G69 = "C"), OR(G68="W",G68="AN")),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7" s="4">
        <f t="array" ref="H167">IF(OR(H69="W",H69="AN"), SUMPRODUCT((totalDemandsData!$A$2:$A$127 = "Normal or Better Demands (acre-feet/year)") * (totalDemandsData!$C$2:$C$127 = 'To Code In Python'!H$108) * (totalDemandsData!$D$1:$H$1 = 'To Code In Python'!$B$2) * totalDemandsData!$D$2:$H$127), IF(AND(OR(H69 = "BN", H69 = "D", H69 = "C"), OR(H68="W",H68="AN")),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7" s="4">
        <f t="array" ref="I167">IF(OR(I69="W",I69="AN"), SUMPRODUCT((totalDemandsData!$A$2:$A$127 = "Normal or Better Demands (acre-feet/year)") * (totalDemandsData!$C$2:$C$127 = 'To Code In Python'!I$108) * (totalDemandsData!$D$1:$H$1 = 'To Code In Python'!$B$2) * totalDemandsData!$D$2:$H$127), IF(AND(OR(I69 = "BN", I69 = "D", I69 = "C"), OR(I68="W",I68="AN")),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7" s="4">
        <f t="array" ref="J167">IF(OR(J69="W",J69="AN"), SUMPRODUCT((totalDemandsData!$A$2:$A$127 = "Normal or Better Demands (acre-feet/year)") * (totalDemandsData!$C$2:$C$127 = 'To Code In Python'!J$108) * (totalDemandsData!$D$1:$H$1 = 'To Code In Python'!$B$2) * totalDemandsData!$D$2:$H$127), IF(AND(OR(J69 = "BN", J69 = "D", J69 = "C"), OR(J68="W",J68="AN")),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7" s="4">
        <f t="array" ref="K167">IF(OR(K69="W",K69="AN"), SUMPRODUCT((totalDemandsData!$A$2:$A$127 = "Normal or Better Demands (acre-feet/year)") * (totalDemandsData!$C$2:$C$127 = 'To Code In Python'!K$108) * (totalDemandsData!$D$1:$H$1 = 'To Code In Python'!$B$2) * totalDemandsData!$D$2:$H$127), IF(AND(OR(K69 = "BN", K69 = "D", K69 = "C"), OR(K68="W",K68="AN")),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7" s="4">
        <f t="array" ref="L167">IF(OR(L69="W",L69="AN"), SUMPRODUCT((totalDemandsData!$A$2:$A$127 = "Normal or Better Demands (acre-feet/year)") * (totalDemandsData!$C$2:$C$127 = 'To Code In Python'!L$108) * (totalDemandsData!$D$1:$H$1 = 'To Code In Python'!$B$2) * totalDemandsData!$D$2:$H$127), IF(AND(OR(L69 = "BN", L69 = "D", L69 = "C"), OR(L68="W",L68="AN")),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7" s="4">
        <f t="array" ref="M167">IF(OR(M69="W",M69="AN"), SUMPRODUCT((totalDemandsData!$A$2:$A$127 = "Normal or Better Demands (acre-feet/year)") * (totalDemandsData!$C$2:$C$127 = 'To Code In Python'!M$108) * (totalDemandsData!$D$1:$H$1 = 'To Code In Python'!$B$2) * totalDemandsData!$D$2:$H$127), IF(AND(OR(M69 = "BN", M69 = "D", M69 = "C"), OR(M68="W",M68="AN")),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7" s="4">
        <f t="array" ref="N167">IF(OR(N69="W",N69="AN"), SUMPRODUCT((totalDemandsData!$A$2:$A$127 = "Normal or Better Demands (acre-feet/year)") * (totalDemandsData!$C$2:$C$127 = 'To Code In Python'!N$108) * (totalDemandsData!$D$1:$H$1 = 'To Code In Python'!$B$2) * totalDemandsData!$D$2:$H$127), IF(AND(OR(N69 = "BN", N69 = "D", N69 = "C"), OR(N68="W",N68="AN")),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7" s="4">
        <f t="array" ref="O167">IF(OR(O69="W",O69="AN"), SUMPRODUCT((totalDemandsData!$A$2:$A$127 = "Normal or Better Demands (acre-feet/year)") * (totalDemandsData!$C$2:$C$127 = 'To Code In Python'!O$108) * (totalDemandsData!$D$1:$H$1 = 'To Code In Python'!$B$2) * totalDemandsData!$D$2:$H$127), IF(AND(OR(O69 = "BN", O69 = "D", O69 = "C"), OR(O68="W",O68="AN")),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7" s="4">
        <f t="array" ref="P167">IF(OR(P69="W",P69="AN"), SUMPRODUCT((totalDemandsData!$A$2:$A$127 = "Normal or Better Demands (acre-feet/year)") * (totalDemandsData!$C$2:$C$127 = 'To Code In Python'!P$108) * (totalDemandsData!$D$1:$H$1 = 'To Code In Python'!$B$2) * totalDemandsData!$D$2:$H$127), IF(AND(OR(P69 = "BN", P69 = "D", P69 = "C"), OR(P68="W",P68="AN")),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7" s="4">
        <f t="array" ref="Q167">IF(OR(Q69="W",Q69="AN"), SUMPRODUCT((totalDemandsData!$A$2:$A$127 = "Normal or Better Demands (acre-feet/year)") * (totalDemandsData!$C$2:$C$127 = 'To Code In Python'!Q$108) * (totalDemandsData!$D$1:$H$1 = 'To Code In Python'!$B$2) * totalDemandsData!$D$2:$H$127), IF(AND(OR(Q69 = "BN", Q69 = "D", Q69 = "C"), OR(Q68="W",Q68="AN")),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7" s="4">
        <f t="array" ref="R167">IF(OR(R69="W",R69="AN"), SUMPRODUCT((totalDemandsData!$A$2:$A$127 = "Normal or Better Demands (acre-feet/year)") * (totalDemandsData!$C$2:$C$127 = 'To Code In Python'!R$108) * (totalDemandsData!$D$1:$H$1 = 'To Code In Python'!$B$2) * totalDemandsData!$D$2:$H$127), IF(AND(OR(R69 = "BN", R69 = "D", R69 = "C"), OR(R68="W",R68="AN")),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7" s="4">
        <f t="array" ref="S167">IF(OR(S69="W",S69="AN"), SUMPRODUCT((totalDemandsData!$A$2:$A$127 = "Normal or Better Demands (acre-feet/year)") * (totalDemandsData!$C$2:$C$127 = 'To Code In Python'!S$108) * (totalDemandsData!$D$1:$H$1 = 'To Code In Python'!$B$2) * totalDemandsData!$D$2:$H$127), IF(AND(OR(S69 = "BN", S69 = "D", S69 = "C"), OR(S68="W",S68="AN")),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7" s="4">
        <f t="array" ref="T167">IF(OR(T69="W",T69="AN"), SUMPRODUCT((totalDemandsData!$A$2:$A$127 = "Normal or Better Demands (acre-feet/year)") * (totalDemandsData!$C$2:$C$127 = 'To Code In Python'!T$108) * (totalDemandsData!$D$1:$H$1 = 'To Code In Python'!$B$2) * totalDemandsData!$D$2:$H$127), IF(AND(OR(T69 = "BN", T69 = "D", T69 = "C"), OR(T68="W",T68="AN")),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7" s="4">
        <f t="array" ref="U167">IF(OR(U69="W",U69="AN"), SUMPRODUCT((totalDemandsData!$A$2:$A$127 = "Normal or Better Demands (acre-feet/year)") * (totalDemandsData!$C$2:$C$127 = 'To Code In Python'!U$108) * (totalDemandsData!$D$1:$H$1 = 'To Code In Python'!$B$2) * totalDemandsData!$D$2:$H$127), IF(AND(OR(U69 = "BN", U69 = "D", U69 = "C"), OR(U68="W",U68="AN")),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7" s="4">
        <f t="array" ref="V167">IF(OR(V69="W",V69="AN"), SUMPRODUCT((totalDemandsData!$A$2:$A$127 = "Normal or Better Demands (acre-feet/year)") * (totalDemandsData!$C$2:$C$127 = 'To Code In Python'!V$108) * (totalDemandsData!$D$1:$H$1 = 'To Code In Python'!$B$2) * totalDemandsData!$D$2:$H$127), IF(AND(OR(V69 = "BN", V69 = "D", V69 = "C"), OR(V68="W",V68="AN")),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7" s="4">
        <f t="array" ref="W167">IF(OR(W69="W",W69="AN"), SUMPRODUCT((totalDemandsData!$A$2:$A$127 = "Normal or Better Demands (acre-feet/year)") * (totalDemandsData!$C$2:$C$127 = 'To Code In Python'!W$108) * (totalDemandsData!$D$1:$H$1 = 'To Code In Python'!$B$2) * totalDemandsData!$D$2:$H$127), IF(AND(OR(W69 = "BN", W69 = "D", W69 = "C"), OR(W68="W",W68="AN")),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7" s="4">
        <f t="array" ref="X167">IF(OR(X69="W",X69="AN"), SUMPRODUCT((totalDemandsData!$A$2:$A$127 = "Normal or Better Demands (acre-feet/year)") * (totalDemandsData!$C$2:$C$127 = 'To Code In Python'!X$108) * (totalDemandsData!$D$1:$H$1 = 'To Code In Python'!$B$2) * totalDemandsData!$D$2:$H$127), IF(AND(OR(X69 = "BN", X69 = "D", X69 = "C"), OR(X68="W",X68="AN")),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7" s="4">
        <f t="array" ref="Y167">IF(OR(Y69="W",Y69="AN"), SUMPRODUCT((totalDemandsData!$A$2:$A$127 = "Normal or Better Demands (acre-feet/year)") * (totalDemandsData!$C$2:$C$127 = 'To Code In Python'!Y$108) * (totalDemandsData!$D$1:$H$1 = 'To Code In Python'!$B$2) * totalDemandsData!$D$2:$H$127), IF(AND(OR(Y69 = "BN", Y69 = "D", Y69 = "C"), OR(Y68="W",Y68="AN")),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7" s="4">
        <f t="array" ref="Z167">IF(OR(Z69="W",Z69="AN"), SUMPRODUCT((totalDemandsData!$A$2:$A$127 = "Normal or Better Demands (acre-feet/year)") * (totalDemandsData!$C$2:$C$127 = 'To Code In Python'!Z$108) * (totalDemandsData!$D$1:$H$1 = 'To Code In Python'!$B$2) * totalDemandsData!$D$2:$H$127), IF(AND(OR(Z69 = "BN", Z69 = "D", Z69 = "C"), OR(Z68="W",Z68="AN")),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7" s="4">
        <f t="array" ref="AA167">IF(OR(AA69="W",AA69="AN"), SUMPRODUCT((totalDemandsData!$A$2:$A$127 = "Normal or Better Demands (acre-feet/year)") * (totalDemandsData!$C$2:$C$127 = 'To Code In Python'!AA$108) * (totalDemandsData!$D$1:$H$1 = 'To Code In Python'!$B$2) * totalDemandsData!$D$2:$H$127), IF(AND(OR(AA69 = "BN", AA69 = "D", AA69 = "C"), OR(AA68="W",AA68="AN")),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7" s="4">
        <f t="array" ref="AB167">IF(OR(AB69="W",AB69="AN"), SUMPRODUCT((totalDemandsData!$A$2:$A$127 = "Normal or Better Demands (acre-feet/year)") * (totalDemandsData!$C$2:$C$127 = 'To Code In Python'!AB$108) * (totalDemandsData!$D$1:$H$1 = 'To Code In Python'!$B$2) * totalDemandsData!$D$2:$H$127), IF(AND(OR(AB69 = "BN", AB69 = "D", AB69 = "C"), OR(AB68="W",AB68="AN")),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7" s="4">
        <f t="array" ref="AC167">IF(OR(AC69="W",AC69="AN"), SUMPRODUCT((totalDemandsData!$A$2:$A$127 = "Normal or Better Demands (acre-feet/year)") * (totalDemandsData!$C$2:$C$127 = 'To Code In Python'!AC$108) * (totalDemandsData!$D$1:$H$1 = 'To Code In Python'!$B$2) * totalDemandsData!$D$2:$H$127), IF(AND(OR(AC69 = "BN", AC69 = "D", AC69 = "C"), OR(AC68="W",AC68="AN")),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7" s="4">
        <f t="array" ref="AD167">IF(OR(AD69="W",AD69="AN"), SUMPRODUCT((totalDemandsData!$A$2:$A$127 = "Normal or Better Demands (acre-feet/year)") * (totalDemandsData!$C$2:$C$127 = 'To Code In Python'!AD$108) * (totalDemandsData!$D$1:$H$1 = 'To Code In Python'!$B$2) * totalDemandsData!$D$2:$H$127), IF(AND(OR(AD69 = "BN", AD69 = "D", AD69 = "C"), OR(AD68="W",AD68="AN")),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7" s="4">
        <f t="array" ref="AE167">IF(OR(AE69="W",AE69="AN"), SUMPRODUCT((totalDemandsData!$A$2:$A$127 = "Normal or Better Demands (acre-feet/year)") * (totalDemandsData!$C$2:$C$127 = 'To Code In Python'!AE$108) * (totalDemandsData!$D$1:$H$1 = 'To Code In Python'!$B$2) * totalDemandsData!$D$2:$H$127), IF(AND(OR(AE69 = "BN", AE69 = "D", AE69 = "C"), OR(AE68="W",AE68="AN")),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7" s="4">
        <f t="array" ref="AF167">IF(OR(AF69="W",AF69="AN"), SUMPRODUCT((totalDemandsData!$A$2:$A$127 = "Normal or Better Demands (acre-feet/year)") * (totalDemandsData!$C$2:$C$127 = 'To Code In Python'!AF$108) * (totalDemandsData!$D$1:$H$1 = 'To Code In Python'!$B$2) * totalDemandsData!$D$2:$H$127), IF(AND(OR(AF69 = "BN", AF69 = "D", AF69 = "C"), OR(AF68="W",AF68="AN")),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7" s="4">
        <f t="array" ref="AG167">IF(OR(AG69="W",AG69="AN"), SUMPRODUCT((totalDemandsData!$A$2:$A$127 = "Normal or Better Demands (acre-feet/year)") * (totalDemandsData!$C$2:$C$127 = 'To Code In Python'!AG$108) * (totalDemandsData!$D$1:$H$1 = 'To Code In Python'!$B$2) * totalDemandsData!$D$2:$H$127), IF(AND(OR(AG69 = "BN", AG69 = "D", AG69 = "C"), OR(AG68="W",AG68="AN")),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7" s="4">
        <f t="array" ref="AH167">IF(OR(AH69="W",AH69="AN"), SUMPRODUCT((totalDemandsData!$A$2:$A$127 = "Normal or Better Demands (acre-feet/year)") * (totalDemandsData!$C$2:$C$127 = 'To Code In Python'!AH$108) * (totalDemandsData!$D$1:$H$1 = 'To Code In Python'!$B$2) * totalDemandsData!$D$2:$H$127), IF(AND(OR(AH69 = "BN", AH69 = "D", AH69 = "C"), OR(AH68="W",AH68="AN")),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7" s="4">
        <f t="array" ref="AI167">IF(OR(AI69="W",AI69="AN"), SUMPRODUCT((totalDemandsData!$A$2:$A$127 = "Normal or Better Demands (acre-feet/year)") * (totalDemandsData!$C$2:$C$127 = 'To Code In Python'!AI$108) * (totalDemandsData!$D$1:$H$1 = 'To Code In Python'!$B$2) * totalDemandsData!$D$2:$H$127), IF(AND(OR(AI69 = "BN", AI69 = "D", AI69 = "C"), OR(AI68="W",AI68="AN")),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7" s="4">
        <f t="array" ref="AJ167">IF(OR(AJ69="W",AJ69="AN"), SUMPRODUCT((totalDemandsData!$A$2:$A$127 = "Normal or Better Demands (acre-feet/year)") * (totalDemandsData!$C$2:$C$127 = 'To Code In Python'!AJ$108) * (totalDemandsData!$D$1:$H$1 = 'To Code In Python'!$B$2) * totalDemandsData!$D$2:$H$127), IF(AND(OR(AJ69 = "BN", AJ69 = "D", AJ69 = "C"), OR(AJ68="W",AJ68="AN")),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7" s="4">
        <f t="array" ref="AK167">IF(OR(AK69="W",AK69="AN"), SUMPRODUCT((totalDemandsData!$A$2:$A$127 = "Normal or Better Demands (acre-feet/year)") * (totalDemandsData!$C$2:$C$127 = 'To Code In Python'!AK$108) * (totalDemandsData!$D$1:$H$1 = 'To Code In Python'!$B$2) * totalDemandsData!$D$2:$H$127), IF(AND(OR(AK69 = "BN", AK69 = "D", AK69 = "C"), OR(AK68="W",AK68="AN")),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7" s="4">
        <f t="array" ref="AL167">IF(OR(AL69="W",AL69="AN"), SUMPRODUCT((totalDemandsData!$A$2:$A$127 = "Normal or Better Demands (acre-feet/year)") * (totalDemandsData!$C$2:$C$127 = 'To Code In Python'!AL$108) * (totalDemandsData!$D$1:$H$1 = 'To Code In Python'!$B$2) * totalDemandsData!$D$2:$H$127), IF(AND(OR(AL69 = "BN", AL69 = "D", AL69 = "C"), OR(AL68="W",AL68="AN")),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7" s="4">
        <f t="array" ref="AM167">IF(OR(AM69="W",AM69="AN"), SUMPRODUCT((totalDemandsData!$A$2:$A$127 = "Normal or Better Demands (acre-feet/year)") * (totalDemandsData!$C$2:$C$127 = 'To Code In Python'!AM$108) * (totalDemandsData!$D$1:$H$1 = 'To Code In Python'!$B$2) * totalDemandsData!$D$2:$H$127), IF(AND(OR(AM69 = "BN", AM69 = "D", AM69 = "C"), OR(AM68="W",AM68="AN")),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7" s="4">
        <f t="array" ref="AN167">IF(OR(AN69="W",AN69="AN"), SUMPRODUCT((totalDemandsData!$A$2:$A$127 = "Normal or Better Demands (acre-feet/year)") * (totalDemandsData!$C$2:$C$127 = 'To Code In Python'!AN$108) * (totalDemandsData!$D$1:$H$1 = 'To Code In Python'!$B$2) * totalDemandsData!$D$2:$H$127), IF(AND(OR(AN69 = "BN", AN69 = "D", AN69 = "C"), OR(AN68="W",AN68="AN")),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7" s="4">
        <f t="array" ref="AO167">IF(OR(AO69="W",AO69="AN"), SUMPRODUCT((totalDemandsData!$A$2:$A$127 = "Normal or Better Demands (acre-feet/year)") * (totalDemandsData!$C$2:$C$127 = 'To Code In Python'!AO$108) * (totalDemandsData!$D$1:$H$1 = 'To Code In Python'!$B$2) * totalDemandsData!$D$2:$H$127), IF(AND(OR(AO69 = "BN", AO69 = "D", AO69 = "C"), OR(AO68="W",AO68="AN")),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7" s="4">
        <f t="array" ref="AP167">IF(OR(AP69="W",AP69="AN"), SUMPRODUCT((totalDemandsData!$A$2:$A$127 = "Normal or Better Demands (acre-feet/year)") * (totalDemandsData!$C$2:$C$127 = 'To Code In Python'!AP$108) * (totalDemandsData!$D$1:$H$1 = 'To Code In Python'!$B$2) * totalDemandsData!$D$2:$H$127), IF(AND(OR(AP69 = "BN", AP69 = "D", AP69 = "C"), OR(AP68="W",AP68="AN")),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7" s="4">
        <f t="array" ref="AQ167">IF(OR(AQ69="W",AQ69="AN"), SUMPRODUCT((totalDemandsData!$A$2:$A$127 = "Normal or Better Demands (acre-feet/year)") * (totalDemandsData!$C$2:$C$127 = 'To Code In Python'!AQ$108) * (totalDemandsData!$D$1:$H$1 = 'To Code In Python'!$B$2) * totalDemandsData!$D$2:$H$127), IF(AND(OR(AQ69 = "BN", AQ69 = "D", AQ69 = "C"), OR(AQ68="W",AQ68="AN")),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68" spans="1:43" hidden="1" outlineLevel="1" x14ac:dyDescent="0.35">
      <c r="A168" s="2">
        <v>1981</v>
      </c>
      <c r="B168" s="4">
        <f t="array" ref="B168">IF(OR(B70="W",B70="AN"), SUMPRODUCT((totalDemandsData!$A$2:$A$127 = "Normal or Better Demands (acre-feet/year)") * (totalDemandsData!$C$2:$C$127 = 'To Code In Python'!B$108) * (totalDemandsData!$D$1:$H$1 = 'To Code In Python'!$B$2) * totalDemandsData!$D$2:$H$127), IF(AND(OR(B70 = "BN", B70 = "D", B70 = "C"), OR(B69="W",B69="AN")),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68" s="4">
        <f t="array" ref="C168">IF(OR(C70="W",C70="AN"), SUMPRODUCT((totalDemandsData!$A$2:$A$127 = "Normal or Better Demands (acre-feet/year)") * (totalDemandsData!$C$2:$C$127 = 'To Code In Python'!C$108) * (totalDemandsData!$D$1:$H$1 = 'To Code In Python'!$B$2) * totalDemandsData!$D$2:$H$127), IF(AND(OR(C70 = "BN", C70 = "D", C70 = "C"), OR(C69="W",C69="AN")),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68" s="4">
        <f t="array" ref="D168">IF(OR(D70="W",D70="AN"), SUMPRODUCT((totalDemandsData!$A$2:$A$127 = "Normal or Better Demands (acre-feet/year)") * (totalDemandsData!$C$2:$C$127 = 'To Code In Python'!D$108) * (totalDemandsData!$D$1:$H$1 = 'To Code In Python'!$B$2) * totalDemandsData!$D$2:$H$127), IF(AND(OR(D70 = "BN", D70 = "D", D70 = "C"), OR(D69="W",D69="AN")),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68" s="4">
        <f t="array" ref="E168">IF(OR(E70="W",E70="AN"), SUMPRODUCT((totalDemandsData!$A$2:$A$127 = "Normal or Better Demands (acre-feet/year)") * (totalDemandsData!$C$2:$C$127 = 'To Code In Python'!E$108) * (totalDemandsData!$D$1:$H$1 = 'To Code In Python'!$B$2) * totalDemandsData!$D$2:$H$127), IF(AND(OR(E70 = "BN", E70 = "D", E70 = "C"), OR(E69="W",E69="AN")),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68" s="4">
        <f t="array" ref="F168">IF(OR(F70="W",F70="AN"), SUMPRODUCT((totalDemandsData!$A$2:$A$127 = "Normal or Better Demands (acre-feet/year)") * (totalDemandsData!$C$2:$C$127 = 'To Code In Python'!F$108) * (totalDemandsData!$D$1:$H$1 = 'To Code In Python'!$B$2) * totalDemandsData!$D$2:$H$127), IF(AND(OR(F70 = "BN", F70 = "D", F70 = "C"), OR(F69="W",F69="AN")),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68" s="4">
        <f t="array" ref="G168">IF(OR(G70="W",G70="AN"), SUMPRODUCT((totalDemandsData!$A$2:$A$127 = "Normal or Better Demands (acre-feet/year)") * (totalDemandsData!$C$2:$C$127 = 'To Code In Python'!G$108) * (totalDemandsData!$D$1:$H$1 = 'To Code In Python'!$B$2) * totalDemandsData!$D$2:$H$127), IF(AND(OR(G70 = "BN", G70 = "D", G70 = "C"), OR(G69="W",G69="AN")),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68" s="4">
        <f t="array" ref="H168">IF(OR(H70="W",H70="AN"), SUMPRODUCT((totalDemandsData!$A$2:$A$127 = "Normal or Better Demands (acre-feet/year)") * (totalDemandsData!$C$2:$C$127 = 'To Code In Python'!H$108) * (totalDemandsData!$D$1:$H$1 = 'To Code In Python'!$B$2) * totalDemandsData!$D$2:$H$127), IF(AND(OR(H70 = "BN", H70 = "D", H70 = "C"), OR(H69="W",H69="AN")),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68" s="4">
        <f t="array" ref="I168">IF(OR(I70="W",I70="AN"), SUMPRODUCT((totalDemandsData!$A$2:$A$127 = "Normal or Better Demands (acre-feet/year)") * (totalDemandsData!$C$2:$C$127 = 'To Code In Python'!I$108) * (totalDemandsData!$D$1:$H$1 = 'To Code In Python'!$B$2) * totalDemandsData!$D$2:$H$127), IF(AND(OR(I70 = "BN", I70 = "D", I70 = "C"), OR(I69="W",I69="AN")),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68" s="4">
        <f t="array" ref="J168">IF(OR(J70="W",J70="AN"), SUMPRODUCT((totalDemandsData!$A$2:$A$127 = "Normal or Better Demands (acre-feet/year)") * (totalDemandsData!$C$2:$C$127 = 'To Code In Python'!J$108) * (totalDemandsData!$D$1:$H$1 = 'To Code In Python'!$B$2) * totalDemandsData!$D$2:$H$127), IF(AND(OR(J70 = "BN", J70 = "D", J70 = "C"), OR(J69="W",J69="AN")),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68" s="4">
        <f t="array" ref="K168">IF(OR(K70="W",K70="AN"), SUMPRODUCT((totalDemandsData!$A$2:$A$127 = "Normal or Better Demands (acre-feet/year)") * (totalDemandsData!$C$2:$C$127 = 'To Code In Python'!K$108) * (totalDemandsData!$D$1:$H$1 = 'To Code In Python'!$B$2) * totalDemandsData!$D$2:$H$127), IF(AND(OR(K70 = "BN", K70 = "D", K70 = "C"), OR(K69="W",K69="AN")),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68" s="4">
        <f t="array" ref="L168">IF(OR(L70="W",L70="AN"), SUMPRODUCT((totalDemandsData!$A$2:$A$127 = "Normal or Better Demands (acre-feet/year)") * (totalDemandsData!$C$2:$C$127 = 'To Code In Python'!L$108) * (totalDemandsData!$D$1:$H$1 = 'To Code In Python'!$B$2) * totalDemandsData!$D$2:$H$127), IF(AND(OR(L70 = "BN", L70 = "D", L70 = "C"), OR(L69="W",L69="AN")),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68" s="4">
        <f t="array" ref="M168">IF(OR(M70="W",M70="AN"), SUMPRODUCT((totalDemandsData!$A$2:$A$127 = "Normal or Better Demands (acre-feet/year)") * (totalDemandsData!$C$2:$C$127 = 'To Code In Python'!M$108) * (totalDemandsData!$D$1:$H$1 = 'To Code In Python'!$B$2) * totalDemandsData!$D$2:$H$127), IF(AND(OR(M70 = "BN", M70 = "D", M70 = "C"), OR(M69="W",M69="AN")),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68" s="4">
        <f t="array" ref="N168">IF(OR(N70="W",N70="AN"), SUMPRODUCT((totalDemandsData!$A$2:$A$127 = "Normal or Better Demands (acre-feet/year)") * (totalDemandsData!$C$2:$C$127 = 'To Code In Python'!N$108) * (totalDemandsData!$D$1:$H$1 = 'To Code In Python'!$B$2) * totalDemandsData!$D$2:$H$127), IF(AND(OR(N70 = "BN", N70 = "D", N70 = "C"), OR(N69="W",N69="AN")),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68" s="4">
        <f t="array" ref="O168">IF(OR(O70="W",O70="AN"), SUMPRODUCT((totalDemandsData!$A$2:$A$127 = "Normal or Better Demands (acre-feet/year)") * (totalDemandsData!$C$2:$C$127 = 'To Code In Python'!O$108) * (totalDemandsData!$D$1:$H$1 = 'To Code In Python'!$B$2) * totalDemandsData!$D$2:$H$127), IF(AND(OR(O70 = "BN", O70 = "D", O70 = "C"), OR(O69="W",O69="AN")),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68" s="4">
        <f t="array" ref="P168">IF(OR(P70="W",P70="AN"), SUMPRODUCT((totalDemandsData!$A$2:$A$127 = "Normal or Better Demands (acre-feet/year)") * (totalDemandsData!$C$2:$C$127 = 'To Code In Python'!P$108) * (totalDemandsData!$D$1:$H$1 = 'To Code In Python'!$B$2) * totalDemandsData!$D$2:$H$127), IF(AND(OR(P70 = "BN", P70 = "D", P70 = "C"), OR(P69="W",P69="AN")),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68" s="4">
        <f t="array" ref="Q168">IF(OR(Q70="W",Q70="AN"), SUMPRODUCT((totalDemandsData!$A$2:$A$127 = "Normal or Better Demands (acre-feet/year)") * (totalDemandsData!$C$2:$C$127 = 'To Code In Python'!Q$108) * (totalDemandsData!$D$1:$H$1 = 'To Code In Python'!$B$2) * totalDemandsData!$D$2:$H$127), IF(AND(OR(Q70 = "BN", Q70 = "D", Q70 = "C"), OR(Q69="W",Q69="AN")),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68" s="4">
        <f t="array" ref="R168">IF(OR(R70="W",R70="AN"), SUMPRODUCT((totalDemandsData!$A$2:$A$127 = "Normal or Better Demands (acre-feet/year)") * (totalDemandsData!$C$2:$C$127 = 'To Code In Python'!R$108) * (totalDemandsData!$D$1:$H$1 = 'To Code In Python'!$B$2) * totalDemandsData!$D$2:$H$127), IF(AND(OR(R70 = "BN", R70 = "D", R70 = "C"), OR(R69="W",R69="AN")),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68" s="4">
        <f t="array" ref="S168">IF(OR(S70="W",S70="AN"), SUMPRODUCT((totalDemandsData!$A$2:$A$127 = "Normal or Better Demands (acre-feet/year)") * (totalDemandsData!$C$2:$C$127 = 'To Code In Python'!S$108) * (totalDemandsData!$D$1:$H$1 = 'To Code In Python'!$B$2) * totalDemandsData!$D$2:$H$127), IF(AND(OR(S70 = "BN", S70 = "D", S70 = "C"), OR(S69="W",S69="AN")),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68" s="4">
        <f t="array" ref="T168">IF(OR(T70="W",T70="AN"), SUMPRODUCT((totalDemandsData!$A$2:$A$127 = "Normal or Better Demands (acre-feet/year)") * (totalDemandsData!$C$2:$C$127 = 'To Code In Python'!T$108) * (totalDemandsData!$D$1:$H$1 = 'To Code In Python'!$B$2) * totalDemandsData!$D$2:$H$127), IF(AND(OR(T70 = "BN", T70 = "D", T70 = "C"), OR(T69="W",T69="AN")),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68" s="4">
        <f t="array" ref="U168">IF(OR(U70="W",U70="AN"), SUMPRODUCT((totalDemandsData!$A$2:$A$127 = "Normal or Better Demands (acre-feet/year)") * (totalDemandsData!$C$2:$C$127 = 'To Code In Python'!U$108) * (totalDemandsData!$D$1:$H$1 = 'To Code In Python'!$B$2) * totalDemandsData!$D$2:$H$127), IF(AND(OR(U70 = "BN", U70 = "D", U70 = "C"), OR(U69="W",U69="AN")),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68" s="4">
        <f t="array" ref="V168">IF(OR(V70="W",V70="AN"), SUMPRODUCT((totalDemandsData!$A$2:$A$127 = "Normal or Better Demands (acre-feet/year)") * (totalDemandsData!$C$2:$C$127 = 'To Code In Python'!V$108) * (totalDemandsData!$D$1:$H$1 = 'To Code In Python'!$B$2) * totalDemandsData!$D$2:$H$127), IF(AND(OR(V70 = "BN", V70 = "D", V70 = "C"), OR(V69="W",V69="AN")),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68" s="4">
        <f t="array" ref="W168">IF(OR(W70="W",W70="AN"), SUMPRODUCT((totalDemandsData!$A$2:$A$127 = "Normal or Better Demands (acre-feet/year)") * (totalDemandsData!$C$2:$C$127 = 'To Code In Python'!W$108) * (totalDemandsData!$D$1:$H$1 = 'To Code In Python'!$B$2) * totalDemandsData!$D$2:$H$127), IF(AND(OR(W70 = "BN", W70 = "D", W70 = "C"), OR(W69="W",W69="AN")),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68" s="4">
        <f t="array" ref="X168">IF(OR(X70="W",X70="AN"), SUMPRODUCT((totalDemandsData!$A$2:$A$127 = "Normal or Better Demands (acre-feet/year)") * (totalDemandsData!$C$2:$C$127 = 'To Code In Python'!X$108) * (totalDemandsData!$D$1:$H$1 = 'To Code In Python'!$B$2) * totalDemandsData!$D$2:$H$127), IF(AND(OR(X70 = "BN", X70 = "D", X70 = "C"), OR(X69="W",X69="AN")),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68" s="4">
        <f t="array" ref="Y168">IF(OR(Y70="W",Y70="AN"), SUMPRODUCT((totalDemandsData!$A$2:$A$127 = "Normal or Better Demands (acre-feet/year)") * (totalDemandsData!$C$2:$C$127 = 'To Code In Python'!Y$108) * (totalDemandsData!$D$1:$H$1 = 'To Code In Python'!$B$2) * totalDemandsData!$D$2:$H$127), IF(AND(OR(Y70 = "BN", Y70 = "D", Y70 = "C"), OR(Y69="W",Y69="AN")),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68" s="4">
        <f t="array" ref="Z168">IF(OR(Z70="W",Z70="AN"), SUMPRODUCT((totalDemandsData!$A$2:$A$127 = "Normal or Better Demands (acre-feet/year)") * (totalDemandsData!$C$2:$C$127 = 'To Code In Python'!Z$108) * (totalDemandsData!$D$1:$H$1 = 'To Code In Python'!$B$2) * totalDemandsData!$D$2:$H$127), IF(AND(OR(Z70 = "BN", Z70 = "D", Z70 = "C"), OR(Z69="W",Z69="AN")),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68" s="4">
        <f t="array" ref="AA168">IF(OR(AA70="W",AA70="AN"), SUMPRODUCT((totalDemandsData!$A$2:$A$127 = "Normal or Better Demands (acre-feet/year)") * (totalDemandsData!$C$2:$C$127 = 'To Code In Python'!AA$108) * (totalDemandsData!$D$1:$H$1 = 'To Code In Python'!$B$2) * totalDemandsData!$D$2:$H$127), IF(AND(OR(AA70 = "BN", AA70 = "D", AA70 = "C"), OR(AA69="W",AA69="AN")),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68" s="4">
        <f t="array" ref="AB168">IF(OR(AB70="W",AB70="AN"), SUMPRODUCT((totalDemandsData!$A$2:$A$127 = "Normal or Better Demands (acre-feet/year)") * (totalDemandsData!$C$2:$C$127 = 'To Code In Python'!AB$108) * (totalDemandsData!$D$1:$H$1 = 'To Code In Python'!$B$2) * totalDemandsData!$D$2:$H$127), IF(AND(OR(AB70 = "BN", AB70 = "D", AB70 = "C"), OR(AB69="W",AB69="AN")),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68" s="4">
        <f t="array" ref="AC168">IF(OR(AC70="W",AC70="AN"), SUMPRODUCT((totalDemandsData!$A$2:$A$127 = "Normal or Better Demands (acre-feet/year)") * (totalDemandsData!$C$2:$C$127 = 'To Code In Python'!AC$108) * (totalDemandsData!$D$1:$H$1 = 'To Code In Python'!$B$2) * totalDemandsData!$D$2:$H$127), IF(AND(OR(AC70 = "BN", AC70 = "D", AC70 = "C"), OR(AC69="W",AC69="AN")),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68" s="4">
        <f t="array" ref="AD168">IF(OR(AD70="W",AD70="AN"), SUMPRODUCT((totalDemandsData!$A$2:$A$127 = "Normal or Better Demands (acre-feet/year)") * (totalDemandsData!$C$2:$C$127 = 'To Code In Python'!AD$108) * (totalDemandsData!$D$1:$H$1 = 'To Code In Python'!$B$2) * totalDemandsData!$D$2:$H$127), IF(AND(OR(AD70 = "BN", AD70 = "D", AD70 = "C"), OR(AD69="W",AD69="AN")),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68" s="4">
        <f t="array" ref="AE168">IF(OR(AE70="W",AE70="AN"), SUMPRODUCT((totalDemandsData!$A$2:$A$127 = "Normal or Better Demands (acre-feet/year)") * (totalDemandsData!$C$2:$C$127 = 'To Code In Python'!AE$108) * (totalDemandsData!$D$1:$H$1 = 'To Code In Python'!$B$2) * totalDemandsData!$D$2:$H$127), IF(AND(OR(AE70 = "BN", AE70 = "D", AE70 = "C"), OR(AE69="W",AE69="AN")),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68" s="4">
        <f t="array" ref="AF168">IF(OR(AF70="W",AF70="AN"), SUMPRODUCT((totalDemandsData!$A$2:$A$127 = "Normal or Better Demands (acre-feet/year)") * (totalDemandsData!$C$2:$C$127 = 'To Code In Python'!AF$108) * (totalDemandsData!$D$1:$H$1 = 'To Code In Python'!$B$2) * totalDemandsData!$D$2:$H$127), IF(AND(OR(AF70 = "BN", AF70 = "D", AF70 = "C"), OR(AF69="W",AF69="AN")),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68" s="4">
        <f t="array" ref="AG168">IF(OR(AG70="W",AG70="AN"), SUMPRODUCT((totalDemandsData!$A$2:$A$127 = "Normal or Better Demands (acre-feet/year)") * (totalDemandsData!$C$2:$C$127 = 'To Code In Python'!AG$108) * (totalDemandsData!$D$1:$H$1 = 'To Code In Python'!$B$2) * totalDemandsData!$D$2:$H$127), IF(AND(OR(AG70 = "BN", AG70 = "D", AG70 = "C"), OR(AG69="W",AG69="AN")),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68" s="4">
        <f t="array" ref="AH168">IF(OR(AH70="W",AH70="AN"), SUMPRODUCT((totalDemandsData!$A$2:$A$127 = "Normal or Better Demands (acre-feet/year)") * (totalDemandsData!$C$2:$C$127 = 'To Code In Python'!AH$108) * (totalDemandsData!$D$1:$H$1 = 'To Code In Python'!$B$2) * totalDemandsData!$D$2:$H$127), IF(AND(OR(AH70 = "BN", AH70 = "D", AH70 = "C"), OR(AH69="W",AH69="AN")),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68" s="4">
        <f t="array" ref="AI168">IF(OR(AI70="W",AI70="AN"), SUMPRODUCT((totalDemandsData!$A$2:$A$127 = "Normal or Better Demands (acre-feet/year)") * (totalDemandsData!$C$2:$C$127 = 'To Code In Python'!AI$108) * (totalDemandsData!$D$1:$H$1 = 'To Code In Python'!$B$2) * totalDemandsData!$D$2:$H$127), IF(AND(OR(AI70 = "BN", AI70 = "D", AI70 = "C"), OR(AI69="W",AI69="AN")),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68" s="4">
        <f t="array" ref="AJ168">IF(OR(AJ70="W",AJ70="AN"), SUMPRODUCT((totalDemandsData!$A$2:$A$127 = "Normal or Better Demands (acre-feet/year)") * (totalDemandsData!$C$2:$C$127 = 'To Code In Python'!AJ$108) * (totalDemandsData!$D$1:$H$1 = 'To Code In Python'!$B$2) * totalDemandsData!$D$2:$H$127), IF(AND(OR(AJ70 = "BN", AJ70 = "D", AJ70 = "C"), OR(AJ69="W",AJ69="AN")),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68" s="4">
        <f t="array" ref="AK168">IF(OR(AK70="W",AK70="AN"), SUMPRODUCT((totalDemandsData!$A$2:$A$127 = "Normal or Better Demands (acre-feet/year)") * (totalDemandsData!$C$2:$C$127 = 'To Code In Python'!AK$108) * (totalDemandsData!$D$1:$H$1 = 'To Code In Python'!$B$2) * totalDemandsData!$D$2:$H$127), IF(AND(OR(AK70 = "BN", AK70 = "D", AK70 = "C"), OR(AK69="W",AK69="AN")),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68" s="4">
        <f t="array" ref="AL168">IF(OR(AL70="W",AL70="AN"), SUMPRODUCT((totalDemandsData!$A$2:$A$127 = "Normal or Better Demands (acre-feet/year)") * (totalDemandsData!$C$2:$C$127 = 'To Code In Python'!AL$108) * (totalDemandsData!$D$1:$H$1 = 'To Code In Python'!$B$2) * totalDemandsData!$D$2:$H$127), IF(AND(OR(AL70 = "BN", AL70 = "D", AL70 = "C"), OR(AL69="W",AL69="AN")),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68" s="4">
        <f t="array" ref="AM168">IF(OR(AM70="W",AM70="AN"), SUMPRODUCT((totalDemandsData!$A$2:$A$127 = "Normal or Better Demands (acre-feet/year)") * (totalDemandsData!$C$2:$C$127 = 'To Code In Python'!AM$108) * (totalDemandsData!$D$1:$H$1 = 'To Code In Python'!$B$2) * totalDemandsData!$D$2:$H$127), IF(AND(OR(AM70 = "BN", AM70 = "D", AM70 = "C"), OR(AM69="W",AM69="AN")),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68" s="4">
        <f t="array" ref="AN168">IF(OR(AN70="W",AN70="AN"), SUMPRODUCT((totalDemandsData!$A$2:$A$127 = "Normal or Better Demands (acre-feet/year)") * (totalDemandsData!$C$2:$C$127 = 'To Code In Python'!AN$108) * (totalDemandsData!$D$1:$H$1 = 'To Code In Python'!$B$2) * totalDemandsData!$D$2:$H$127), IF(AND(OR(AN70 = "BN", AN70 = "D", AN70 = "C"), OR(AN69="W",AN69="AN")),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68" s="4">
        <f t="array" ref="AO168">IF(OR(AO70="W",AO70="AN"), SUMPRODUCT((totalDemandsData!$A$2:$A$127 = "Normal or Better Demands (acre-feet/year)") * (totalDemandsData!$C$2:$C$127 = 'To Code In Python'!AO$108) * (totalDemandsData!$D$1:$H$1 = 'To Code In Python'!$B$2) * totalDemandsData!$D$2:$H$127), IF(AND(OR(AO70 = "BN", AO70 = "D", AO70 = "C"), OR(AO69="W",AO69="AN")),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68" s="4">
        <f t="array" ref="AP168">IF(OR(AP70="W",AP70="AN"), SUMPRODUCT((totalDemandsData!$A$2:$A$127 = "Normal or Better Demands (acre-feet/year)") * (totalDemandsData!$C$2:$C$127 = 'To Code In Python'!AP$108) * (totalDemandsData!$D$1:$H$1 = 'To Code In Python'!$B$2) * totalDemandsData!$D$2:$H$127), IF(AND(OR(AP70 = "BN", AP70 = "D", AP70 = "C"), OR(AP69="W",AP69="AN")),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68" s="4">
        <f t="array" ref="AQ168">IF(OR(AQ70="W",AQ70="AN"), SUMPRODUCT((totalDemandsData!$A$2:$A$127 = "Normal or Better Demands (acre-feet/year)") * (totalDemandsData!$C$2:$C$127 = 'To Code In Python'!AQ$108) * (totalDemandsData!$D$1:$H$1 = 'To Code In Python'!$B$2) * totalDemandsData!$D$2:$H$127), IF(AND(OR(AQ70 = "BN", AQ70 = "D", AQ70 = "C"), OR(AQ69="W",AQ69="AN")),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69" spans="1:43" hidden="1" outlineLevel="1" x14ac:dyDescent="0.35">
      <c r="A169" s="2">
        <v>1982</v>
      </c>
      <c r="B169" s="4">
        <f t="array" ref="B169">IF(OR(B71="W",B71="AN"), SUMPRODUCT((totalDemandsData!$A$2:$A$127 = "Normal or Better Demands (acre-feet/year)") * (totalDemandsData!$C$2:$C$127 = 'To Code In Python'!B$108) * (totalDemandsData!$D$1:$H$1 = 'To Code In Python'!$B$2) * totalDemandsData!$D$2:$H$127), IF(AND(OR(B71 = "BN", B71 = "D", B71 = "C"), OR(B70="W",B70="AN")),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69" s="4">
        <f t="array" ref="C169">IF(OR(C71="W",C71="AN"), SUMPRODUCT((totalDemandsData!$A$2:$A$127 = "Normal or Better Demands (acre-feet/year)") * (totalDemandsData!$C$2:$C$127 = 'To Code In Python'!C$108) * (totalDemandsData!$D$1:$H$1 = 'To Code In Python'!$B$2) * totalDemandsData!$D$2:$H$127), IF(AND(OR(C71 = "BN", C71 = "D", C71 = "C"), OR(C70="W",C70="AN")),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69" s="4">
        <f t="array" ref="D169">IF(OR(D71="W",D71="AN"), SUMPRODUCT((totalDemandsData!$A$2:$A$127 = "Normal or Better Demands (acre-feet/year)") * (totalDemandsData!$C$2:$C$127 = 'To Code In Python'!D$108) * (totalDemandsData!$D$1:$H$1 = 'To Code In Python'!$B$2) * totalDemandsData!$D$2:$H$127), IF(AND(OR(D71 = "BN", D71 = "D", D71 = "C"), OR(D70="W",D70="AN")),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69" s="4">
        <f t="array" ref="E169">IF(OR(E71="W",E71="AN"), SUMPRODUCT((totalDemandsData!$A$2:$A$127 = "Normal or Better Demands (acre-feet/year)") * (totalDemandsData!$C$2:$C$127 = 'To Code In Python'!E$108) * (totalDemandsData!$D$1:$H$1 = 'To Code In Python'!$B$2) * totalDemandsData!$D$2:$H$127), IF(AND(OR(E71 = "BN", E71 = "D", E71 = "C"), OR(E70="W",E70="AN")),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69" s="4">
        <f t="array" ref="F169">IF(OR(F71="W",F71="AN"), SUMPRODUCT((totalDemandsData!$A$2:$A$127 = "Normal or Better Demands (acre-feet/year)") * (totalDemandsData!$C$2:$C$127 = 'To Code In Python'!F$108) * (totalDemandsData!$D$1:$H$1 = 'To Code In Python'!$B$2) * totalDemandsData!$D$2:$H$127), IF(AND(OR(F71 = "BN", F71 = "D", F71 = "C"), OR(F70="W",F70="AN")),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69" s="4">
        <f t="array" ref="G169">IF(OR(G71="W",G71="AN"), SUMPRODUCT((totalDemandsData!$A$2:$A$127 = "Normal or Better Demands (acre-feet/year)") * (totalDemandsData!$C$2:$C$127 = 'To Code In Python'!G$108) * (totalDemandsData!$D$1:$H$1 = 'To Code In Python'!$B$2) * totalDemandsData!$D$2:$H$127), IF(AND(OR(G71 = "BN", G71 = "D", G71 = "C"), OR(G70="W",G70="AN")),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69" s="4">
        <f t="array" ref="H169">IF(OR(H71="W",H71="AN"), SUMPRODUCT((totalDemandsData!$A$2:$A$127 = "Normal or Better Demands (acre-feet/year)") * (totalDemandsData!$C$2:$C$127 = 'To Code In Python'!H$108) * (totalDemandsData!$D$1:$H$1 = 'To Code In Python'!$B$2) * totalDemandsData!$D$2:$H$127), IF(AND(OR(H71 = "BN", H71 = "D", H71 = "C"), OR(H70="W",H70="AN")),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69" s="4">
        <f t="array" ref="I169">IF(OR(I71="W",I71="AN"), SUMPRODUCT((totalDemandsData!$A$2:$A$127 = "Normal or Better Demands (acre-feet/year)") * (totalDemandsData!$C$2:$C$127 = 'To Code In Python'!I$108) * (totalDemandsData!$D$1:$H$1 = 'To Code In Python'!$B$2) * totalDemandsData!$D$2:$H$127), IF(AND(OR(I71 = "BN", I71 = "D", I71 = "C"), OR(I70="W",I70="AN")),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69" s="4">
        <f t="array" ref="J169">IF(OR(J71="W",J71="AN"), SUMPRODUCT((totalDemandsData!$A$2:$A$127 = "Normal or Better Demands (acre-feet/year)") * (totalDemandsData!$C$2:$C$127 = 'To Code In Python'!J$108) * (totalDemandsData!$D$1:$H$1 = 'To Code In Python'!$B$2) * totalDemandsData!$D$2:$H$127), IF(AND(OR(J71 = "BN", J71 = "D", J71 = "C"), OR(J70="W",J70="AN")),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69" s="4">
        <f t="array" ref="K169">IF(OR(K71="W",K71="AN"), SUMPRODUCT((totalDemandsData!$A$2:$A$127 = "Normal or Better Demands (acre-feet/year)") * (totalDemandsData!$C$2:$C$127 = 'To Code In Python'!K$108) * (totalDemandsData!$D$1:$H$1 = 'To Code In Python'!$B$2) * totalDemandsData!$D$2:$H$127), IF(AND(OR(K71 = "BN", K71 = "D", K71 = "C"), OR(K70="W",K70="AN")),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69" s="4">
        <f t="array" ref="L169">IF(OR(L71="W",L71="AN"), SUMPRODUCT((totalDemandsData!$A$2:$A$127 = "Normal or Better Demands (acre-feet/year)") * (totalDemandsData!$C$2:$C$127 = 'To Code In Python'!L$108) * (totalDemandsData!$D$1:$H$1 = 'To Code In Python'!$B$2) * totalDemandsData!$D$2:$H$127), IF(AND(OR(L71 = "BN", L71 = "D", L71 = "C"), OR(L70="W",L70="AN")),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69" s="4">
        <f t="array" ref="M169">IF(OR(M71="W",M71="AN"), SUMPRODUCT((totalDemandsData!$A$2:$A$127 = "Normal or Better Demands (acre-feet/year)") * (totalDemandsData!$C$2:$C$127 = 'To Code In Python'!M$108) * (totalDemandsData!$D$1:$H$1 = 'To Code In Python'!$B$2) * totalDemandsData!$D$2:$H$127), IF(AND(OR(M71 = "BN", M71 = "D", M71 = "C"), OR(M70="W",M70="AN")),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69" s="4">
        <f t="array" ref="N169">IF(OR(N71="W",N71="AN"), SUMPRODUCT((totalDemandsData!$A$2:$A$127 = "Normal or Better Demands (acre-feet/year)") * (totalDemandsData!$C$2:$C$127 = 'To Code In Python'!N$108) * (totalDemandsData!$D$1:$H$1 = 'To Code In Python'!$B$2) * totalDemandsData!$D$2:$H$127), IF(AND(OR(N71 = "BN", N71 = "D", N71 = "C"), OR(N70="W",N70="AN")),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69" s="4">
        <f t="array" ref="O169">IF(OR(O71="W",O71="AN"), SUMPRODUCT((totalDemandsData!$A$2:$A$127 = "Normal or Better Demands (acre-feet/year)") * (totalDemandsData!$C$2:$C$127 = 'To Code In Python'!O$108) * (totalDemandsData!$D$1:$H$1 = 'To Code In Python'!$B$2) * totalDemandsData!$D$2:$H$127), IF(AND(OR(O71 = "BN", O71 = "D", O71 = "C"), OR(O70="W",O70="AN")),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69" s="4">
        <f t="array" ref="P169">IF(OR(P71="W",P71="AN"), SUMPRODUCT((totalDemandsData!$A$2:$A$127 = "Normal or Better Demands (acre-feet/year)") * (totalDemandsData!$C$2:$C$127 = 'To Code In Python'!P$108) * (totalDemandsData!$D$1:$H$1 = 'To Code In Python'!$B$2) * totalDemandsData!$D$2:$H$127), IF(AND(OR(P71 = "BN", P71 = "D", P71 = "C"), OR(P70="W",P70="AN")),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69" s="4">
        <f t="array" ref="Q169">IF(OR(Q71="W",Q71="AN"), SUMPRODUCT((totalDemandsData!$A$2:$A$127 = "Normal or Better Demands (acre-feet/year)") * (totalDemandsData!$C$2:$C$127 = 'To Code In Python'!Q$108) * (totalDemandsData!$D$1:$H$1 = 'To Code In Python'!$B$2) * totalDemandsData!$D$2:$H$127), IF(AND(OR(Q71 = "BN", Q71 = "D", Q71 = "C"), OR(Q70="W",Q70="AN")),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69" s="4">
        <f t="array" ref="R169">IF(OR(R71="W",R71="AN"), SUMPRODUCT((totalDemandsData!$A$2:$A$127 = "Normal or Better Demands (acre-feet/year)") * (totalDemandsData!$C$2:$C$127 = 'To Code In Python'!R$108) * (totalDemandsData!$D$1:$H$1 = 'To Code In Python'!$B$2) * totalDemandsData!$D$2:$H$127), IF(AND(OR(R71 = "BN", R71 = "D", R71 = "C"), OR(R70="W",R70="AN")),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69" s="4">
        <f t="array" ref="S169">IF(OR(S71="W",S71="AN"), SUMPRODUCT((totalDemandsData!$A$2:$A$127 = "Normal or Better Demands (acre-feet/year)") * (totalDemandsData!$C$2:$C$127 = 'To Code In Python'!S$108) * (totalDemandsData!$D$1:$H$1 = 'To Code In Python'!$B$2) * totalDemandsData!$D$2:$H$127), IF(AND(OR(S71 = "BN", S71 = "D", S71 = "C"), OR(S70="W",S70="AN")),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69" s="4">
        <f t="array" ref="T169">IF(OR(T71="W",T71="AN"), SUMPRODUCT((totalDemandsData!$A$2:$A$127 = "Normal or Better Demands (acre-feet/year)") * (totalDemandsData!$C$2:$C$127 = 'To Code In Python'!T$108) * (totalDemandsData!$D$1:$H$1 = 'To Code In Python'!$B$2) * totalDemandsData!$D$2:$H$127), IF(AND(OR(T71 = "BN", T71 = "D", T71 = "C"), OR(T70="W",T70="AN")),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69" s="4">
        <f t="array" ref="U169">IF(OR(U71="W",U71="AN"), SUMPRODUCT((totalDemandsData!$A$2:$A$127 = "Normal or Better Demands (acre-feet/year)") * (totalDemandsData!$C$2:$C$127 = 'To Code In Python'!U$108) * (totalDemandsData!$D$1:$H$1 = 'To Code In Python'!$B$2) * totalDemandsData!$D$2:$H$127), IF(AND(OR(U71 = "BN", U71 = "D", U71 = "C"), OR(U70="W",U70="AN")),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69" s="4">
        <f t="array" ref="V169">IF(OR(V71="W",V71="AN"), SUMPRODUCT((totalDemandsData!$A$2:$A$127 = "Normal or Better Demands (acre-feet/year)") * (totalDemandsData!$C$2:$C$127 = 'To Code In Python'!V$108) * (totalDemandsData!$D$1:$H$1 = 'To Code In Python'!$B$2) * totalDemandsData!$D$2:$H$127), IF(AND(OR(V71 = "BN", V71 = "D", V71 = "C"), OR(V70="W",V70="AN")),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69" s="4">
        <f t="array" ref="W169">IF(OR(W71="W",W71="AN"), SUMPRODUCT((totalDemandsData!$A$2:$A$127 = "Normal or Better Demands (acre-feet/year)") * (totalDemandsData!$C$2:$C$127 = 'To Code In Python'!W$108) * (totalDemandsData!$D$1:$H$1 = 'To Code In Python'!$B$2) * totalDemandsData!$D$2:$H$127), IF(AND(OR(W71 = "BN", W71 = "D", W71 = "C"), OR(W70="W",W70="AN")),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69" s="4">
        <f t="array" ref="X169">IF(OR(X71="W",X71="AN"), SUMPRODUCT((totalDemandsData!$A$2:$A$127 = "Normal or Better Demands (acre-feet/year)") * (totalDemandsData!$C$2:$C$127 = 'To Code In Python'!X$108) * (totalDemandsData!$D$1:$H$1 = 'To Code In Python'!$B$2) * totalDemandsData!$D$2:$H$127), IF(AND(OR(X71 = "BN", X71 = "D", X71 = "C"), OR(X70="W",X70="AN")),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69" s="4">
        <f t="array" ref="Y169">IF(OR(Y71="W",Y71="AN"), SUMPRODUCT((totalDemandsData!$A$2:$A$127 = "Normal or Better Demands (acre-feet/year)") * (totalDemandsData!$C$2:$C$127 = 'To Code In Python'!Y$108) * (totalDemandsData!$D$1:$H$1 = 'To Code In Python'!$B$2) * totalDemandsData!$D$2:$H$127), IF(AND(OR(Y71 = "BN", Y71 = "D", Y71 = "C"), OR(Y70="W",Y70="AN")),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69" s="4">
        <f t="array" ref="Z169">IF(OR(Z71="W",Z71="AN"), SUMPRODUCT((totalDemandsData!$A$2:$A$127 = "Normal or Better Demands (acre-feet/year)") * (totalDemandsData!$C$2:$C$127 = 'To Code In Python'!Z$108) * (totalDemandsData!$D$1:$H$1 = 'To Code In Python'!$B$2) * totalDemandsData!$D$2:$H$127), IF(AND(OR(Z71 = "BN", Z71 = "D", Z71 = "C"), OR(Z70="W",Z70="AN")),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69" s="4">
        <f t="array" ref="AA169">IF(OR(AA71="W",AA71="AN"), SUMPRODUCT((totalDemandsData!$A$2:$A$127 = "Normal or Better Demands (acre-feet/year)") * (totalDemandsData!$C$2:$C$127 = 'To Code In Python'!AA$108) * (totalDemandsData!$D$1:$H$1 = 'To Code In Python'!$B$2) * totalDemandsData!$D$2:$H$127), IF(AND(OR(AA71 = "BN", AA71 = "D", AA71 = "C"), OR(AA70="W",AA70="AN")),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69" s="4">
        <f t="array" ref="AB169">IF(OR(AB71="W",AB71="AN"), SUMPRODUCT((totalDemandsData!$A$2:$A$127 = "Normal or Better Demands (acre-feet/year)") * (totalDemandsData!$C$2:$C$127 = 'To Code In Python'!AB$108) * (totalDemandsData!$D$1:$H$1 = 'To Code In Python'!$B$2) * totalDemandsData!$D$2:$H$127), IF(AND(OR(AB71 = "BN", AB71 = "D", AB71 = "C"), OR(AB70="W",AB70="AN")),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69" s="4">
        <f t="array" ref="AC169">IF(OR(AC71="W",AC71="AN"), SUMPRODUCT((totalDemandsData!$A$2:$A$127 = "Normal or Better Demands (acre-feet/year)") * (totalDemandsData!$C$2:$C$127 = 'To Code In Python'!AC$108) * (totalDemandsData!$D$1:$H$1 = 'To Code In Python'!$B$2) * totalDemandsData!$D$2:$H$127), IF(AND(OR(AC71 = "BN", AC71 = "D", AC71 = "C"), OR(AC70="W",AC70="AN")),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69" s="4">
        <f t="array" ref="AD169">IF(OR(AD71="W",AD71="AN"), SUMPRODUCT((totalDemandsData!$A$2:$A$127 = "Normal or Better Demands (acre-feet/year)") * (totalDemandsData!$C$2:$C$127 = 'To Code In Python'!AD$108) * (totalDemandsData!$D$1:$H$1 = 'To Code In Python'!$B$2) * totalDemandsData!$D$2:$H$127), IF(AND(OR(AD71 = "BN", AD71 = "D", AD71 = "C"), OR(AD70="W",AD70="AN")),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69" s="4">
        <f t="array" ref="AE169">IF(OR(AE71="W",AE71="AN"), SUMPRODUCT((totalDemandsData!$A$2:$A$127 = "Normal or Better Demands (acre-feet/year)") * (totalDemandsData!$C$2:$C$127 = 'To Code In Python'!AE$108) * (totalDemandsData!$D$1:$H$1 = 'To Code In Python'!$B$2) * totalDemandsData!$D$2:$H$127), IF(AND(OR(AE71 = "BN", AE71 = "D", AE71 = "C"), OR(AE70="W",AE70="AN")),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69" s="4">
        <f t="array" ref="AF169">IF(OR(AF71="W",AF71="AN"), SUMPRODUCT((totalDemandsData!$A$2:$A$127 = "Normal or Better Demands (acre-feet/year)") * (totalDemandsData!$C$2:$C$127 = 'To Code In Python'!AF$108) * (totalDemandsData!$D$1:$H$1 = 'To Code In Python'!$B$2) * totalDemandsData!$D$2:$H$127), IF(AND(OR(AF71 = "BN", AF71 = "D", AF71 = "C"), OR(AF70="W",AF70="AN")),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69" s="4">
        <f t="array" ref="AG169">IF(OR(AG71="W",AG71="AN"), SUMPRODUCT((totalDemandsData!$A$2:$A$127 = "Normal or Better Demands (acre-feet/year)") * (totalDemandsData!$C$2:$C$127 = 'To Code In Python'!AG$108) * (totalDemandsData!$D$1:$H$1 = 'To Code In Python'!$B$2) * totalDemandsData!$D$2:$H$127), IF(AND(OR(AG71 = "BN", AG71 = "D", AG71 = "C"), OR(AG70="W",AG70="AN")),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69" s="4">
        <f t="array" ref="AH169">IF(OR(AH71="W",AH71="AN"), SUMPRODUCT((totalDemandsData!$A$2:$A$127 = "Normal or Better Demands (acre-feet/year)") * (totalDemandsData!$C$2:$C$127 = 'To Code In Python'!AH$108) * (totalDemandsData!$D$1:$H$1 = 'To Code In Python'!$B$2) * totalDemandsData!$D$2:$H$127), IF(AND(OR(AH71 = "BN", AH71 = "D", AH71 = "C"), OR(AH70="W",AH70="AN")),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69" s="4">
        <f t="array" ref="AI169">IF(OR(AI71="W",AI71="AN"), SUMPRODUCT((totalDemandsData!$A$2:$A$127 = "Normal or Better Demands (acre-feet/year)") * (totalDemandsData!$C$2:$C$127 = 'To Code In Python'!AI$108) * (totalDemandsData!$D$1:$H$1 = 'To Code In Python'!$B$2) * totalDemandsData!$D$2:$H$127), IF(AND(OR(AI71 = "BN", AI71 = "D", AI71 = "C"), OR(AI70="W",AI70="AN")),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69" s="4">
        <f t="array" ref="AJ169">IF(OR(AJ71="W",AJ71="AN"), SUMPRODUCT((totalDemandsData!$A$2:$A$127 = "Normal or Better Demands (acre-feet/year)") * (totalDemandsData!$C$2:$C$127 = 'To Code In Python'!AJ$108) * (totalDemandsData!$D$1:$H$1 = 'To Code In Python'!$B$2) * totalDemandsData!$D$2:$H$127), IF(AND(OR(AJ71 = "BN", AJ71 = "D", AJ71 = "C"), OR(AJ70="W",AJ70="AN")),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69" s="4">
        <f t="array" ref="AK169">IF(OR(AK71="W",AK71="AN"), SUMPRODUCT((totalDemandsData!$A$2:$A$127 = "Normal or Better Demands (acre-feet/year)") * (totalDemandsData!$C$2:$C$127 = 'To Code In Python'!AK$108) * (totalDemandsData!$D$1:$H$1 = 'To Code In Python'!$B$2) * totalDemandsData!$D$2:$H$127), IF(AND(OR(AK71 = "BN", AK71 = "D", AK71 = "C"), OR(AK70="W",AK70="AN")),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69" s="4">
        <f t="array" ref="AL169">IF(OR(AL71="W",AL71="AN"), SUMPRODUCT((totalDemandsData!$A$2:$A$127 = "Normal or Better Demands (acre-feet/year)") * (totalDemandsData!$C$2:$C$127 = 'To Code In Python'!AL$108) * (totalDemandsData!$D$1:$H$1 = 'To Code In Python'!$B$2) * totalDemandsData!$D$2:$H$127), IF(AND(OR(AL71 = "BN", AL71 = "D", AL71 = "C"), OR(AL70="W",AL70="AN")),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69" s="4">
        <f t="array" ref="AM169">IF(OR(AM71="W",AM71="AN"), SUMPRODUCT((totalDemandsData!$A$2:$A$127 = "Normal or Better Demands (acre-feet/year)") * (totalDemandsData!$C$2:$C$127 = 'To Code In Python'!AM$108) * (totalDemandsData!$D$1:$H$1 = 'To Code In Python'!$B$2) * totalDemandsData!$D$2:$H$127), IF(AND(OR(AM71 = "BN", AM71 = "D", AM71 = "C"), OR(AM70="W",AM70="AN")),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69" s="4">
        <f t="array" ref="AN169">IF(OR(AN71="W",AN71="AN"), SUMPRODUCT((totalDemandsData!$A$2:$A$127 = "Normal or Better Demands (acre-feet/year)") * (totalDemandsData!$C$2:$C$127 = 'To Code In Python'!AN$108) * (totalDemandsData!$D$1:$H$1 = 'To Code In Python'!$B$2) * totalDemandsData!$D$2:$H$127), IF(AND(OR(AN71 = "BN", AN71 = "D", AN71 = "C"), OR(AN70="W",AN70="AN")),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69" s="4">
        <f t="array" ref="AO169">IF(OR(AO71="W",AO71="AN"), SUMPRODUCT((totalDemandsData!$A$2:$A$127 = "Normal or Better Demands (acre-feet/year)") * (totalDemandsData!$C$2:$C$127 = 'To Code In Python'!AO$108) * (totalDemandsData!$D$1:$H$1 = 'To Code In Python'!$B$2) * totalDemandsData!$D$2:$H$127), IF(AND(OR(AO71 = "BN", AO71 = "D", AO71 = "C"), OR(AO70="W",AO70="AN")),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69" s="4">
        <f t="array" ref="AP169">IF(OR(AP71="W",AP71="AN"), SUMPRODUCT((totalDemandsData!$A$2:$A$127 = "Normal or Better Demands (acre-feet/year)") * (totalDemandsData!$C$2:$C$127 = 'To Code In Python'!AP$108) * (totalDemandsData!$D$1:$H$1 = 'To Code In Python'!$B$2) * totalDemandsData!$D$2:$H$127), IF(AND(OR(AP71 = "BN", AP71 = "D", AP71 = "C"), OR(AP70="W",AP70="AN")),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69" s="4">
        <f t="array" ref="AQ169">IF(OR(AQ71="W",AQ71="AN"), SUMPRODUCT((totalDemandsData!$A$2:$A$127 = "Normal or Better Demands (acre-feet/year)") * (totalDemandsData!$C$2:$C$127 = 'To Code In Python'!AQ$108) * (totalDemandsData!$D$1:$H$1 = 'To Code In Python'!$B$2) * totalDemandsData!$D$2:$H$127), IF(AND(OR(AQ71 = "BN", AQ71 = "D", AQ71 = "C"), OR(AQ70="W",AQ70="AN")),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0" spans="1:43" hidden="1" outlineLevel="1" x14ac:dyDescent="0.35">
      <c r="A170" s="2">
        <v>1983</v>
      </c>
      <c r="B170" s="4">
        <f t="array" ref="B170">IF(OR(B72="W",B72="AN"), SUMPRODUCT((totalDemandsData!$A$2:$A$127 = "Normal or Better Demands (acre-feet/year)") * (totalDemandsData!$C$2:$C$127 = 'To Code In Python'!B$108) * (totalDemandsData!$D$1:$H$1 = 'To Code In Python'!$B$2) * totalDemandsData!$D$2:$H$127), IF(AND(OR(B72 = "BN", B72 = "D", B72 = "C"), OR(B71="W",B71="AN")),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0" s="4">
        <f t="array" ref="C170">IF(OR(C72="W",C72="AN"), SUMPRODUCT((totalDemandsData!$A$2:$A$127 = "Normal or Better Demands (acre-feet/year)") * (totalDemandsData!$C$2:$C$127 = 'To Code In Python'!C$108) * (totalDemandsData!$D$1:$H$1 = 'To Code In Python'!$B$2) * totalDemandsData!$D$2:$H$127), IF(AND(OR(C72 = "BN", C72 = "D", C72 = "C"), OR(C71="W",C71="AN")),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0" s="4">
        <f t="array" ref="D170">IF(OR(D72="W",D72="AN"), SUMPRODUCT((totalDemandsData!$A$2:$A$127 = "Normal or Better Demands (acre-feet/year)") * (totalDemandsData!$C$2:$C$127 = 'To Code In Python'!D$108) * (totalDemandsData!$D$1:$H$1 = 'To Code In Python'!$B$2) * totalDemandsData!$D$2:$H$127), IF(AND(OR(D72 = "BN", D72 = "D", D72 = "C"), OR(D71="W",D71="AN")),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0" s="4">
        <f t="array" ref="E170">IF(OR(E72="W",E72="AN"), SUMPRODUCT((totalDemandsData!$A$2:$A$127 = "Normal or Better Demands (acre-feet/year)") * (totalDemandsData!$C$2:$C$127 = 'To Code In Python'!E$108) * (totalDemandsData!$D$1:$H$1 = 'To Code In Python'!$B$2) * totalDemandsData!$D$2:$H$127), IF(AND(OR(E72 = "BN", E72 = "D", E72 = "C"), OR(E71="W",E71="AN")),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0" s="4">
        <f t="array" ref="F170">IF(OR(F72="W",F72="AN"), SUMPRODUCT((totalDemandsData!$A$2:$A$127 = "Normal or Better Demands (acre-feet/year)") * (totalDemandsData!$C$2:$C$127 = 'To Code In Python'!F$108) * (totalDemandsData!$D$1:$H$1 = 'To Code In Python'!$B$2) * totalDemandsData!$D$2:$H$127), IF(AND(OR(F72 = "BN", F72 = "D", F72 = "C"), OR(F71="W",F71="AN")),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0" s="4">
        <f t="array" ref="G170">IF(OR(G72="W",G72="AN"), SUMPRODUCT((totalDemandsData!$A$2:$A$127 = "Normal or Better Demands (acre-feet/year)") * (totalDemandsData!$C$2:$C$127 = 'To Code In Python'!G$108) * (totalDemandsData!$D$1:$H$1 = 'To Code In Python'!$B$2) * totalDemandsData!$D$2:$H$127), IF(AND(OR(G72 = "BN", G72 = "D", G72 = "C"), OR(G71="W",G71="AN")),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0" s="4">
        <f t="array" ref="H170">IF(OR(H72="W",H72="AN"), SUMPRODUCT((totalDemandsData!$A$2:$A$127 = "Normal or Better Demands (acre-feet/year)") * (totalDemandsData!$C$2:$C$127 = 'To Code In Python'!H$108) * (totalDemandsData!$D$1:$H$1 = 'To Code In Python'!$B$2) * totalDemandsData!$D$2:$H$127), IF(AND(OR(H72 = "BN", H72 = "D", H72 = "C"), OR(H71="W",H71="AN")),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0" s="4">
        <f t="array" ref="I170">IF(OR(I72="W",I72="AN"), SUMPRODUCT((totalDemandsData!$A$2:$A$127 = "Normal or Better Demands (acre-feet/year)") * (totalDemandsData!$C$2:$C$127 = 'To Code In Python'!I$108) * (totalDemandsData!$D$1:$H$1 = 'To Code In Python'!$B$2) * totalDemandsData!$D$2:$H$127), IF(AND(OR(I72 = "BN", I72 = "D", I72 = "C"), OR(I71="W",I71="AN")),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0" s="4">
        <f t="array" ref="J170">IF(OR(J72="W",J72="AN"), SUMPRODUCT((totalDemandsData!$A$2:$A$127 = "Normal or Better Demands (acre-feet/year)") * (totalDemandsData!$C$2:$C$127 = 'To Code In Python'!J$108) * (totalDemandsData!$D$1:$H$1 = 'To Code In Python'!$B$2) * totalDemandsData!$D$2:$H$127), IF(AND(OR(J72 = "BN", J72 = "D", J72 = "C"), OR(J71="W",J71="AN")),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0" s="4">
        <f t="array" ref="K170">IF(OR(K72="W",K72="AN"), SUMPRODUCT((totalDemandsData!$A$2:$A$127 = "Normal or Better Demands (acre-feet/year)") * (totalDemandsData!$C$2:$C$127 = 'To Code In Python'!K$108) * (totalDemandsData!$D$1:$H$1 = 'To Code In Python'!$B$2) * totalDemandsData!$D$2:$H$127), IF(AND(OR(K72 = "BN", K72 = "D", K72 = "C"), OR(K71="W",K71="AN")),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0" s="4">
        <f t="array" ref="L170">IF(OR(L72="W",L72="AN"), SUMPRODUCT((totalDemandsData!$A$2:$A$127 = "Normal or Better Demands (acre-feet/year)") * (totalDemandsData!$C$2:$C$127 = 'To Code In Python'!L$108) * (totalDemandsData!$D$1:$H$1 = 'To Code In Python'!$B$2) * totalDemandsData!$D$2:$H$127), IF(AND(OR(L72 = "BN", L72 = "D", L72 = "C"), OR(L71="W",L71="AN")),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0" s="4">
        <f t="array" ref="M170">IF(OR(M72="W",M72="AN"), SUMPRODUCT((totalDemandsData!$A$2:$A$127 = "Normal or Better Demands (acre-feet/year)") * (totalDemandsData!$C$2:$C$127 = 'To Code In Python'!M$108) * (totalDemandsData!$D$1:$H$1 = 'To Code In Python'!$B$2) * totalDemandsData!$D$2:$H$127), IF(AND(OR(M72 = "BN", M72 = "D", M72 = "C"), OR(M71="W",M71="AN")),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0" s="4">
        <f t="array" ref="N170">IF(OR(N72="W",N72="AN"), SUMPRODUCT((totalDemandsData!$A$2:$A$127 = "Normal or Better Demands (acre-feet/year)") * (totalDemandsData!$C$2:$C$127 = 'To Code In Python'!N$108) * (totalDemandsData!$D$1:$H$1 = 'To Code In Python'!$B$2) * totalDemandsData!$D$2:$H$127), IF(AND(OR(N72 = "BN", N72 = "D", N72 = "C"), OR(N71="W",N71="AN")),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0" s="4">
        <f t="array" ref="O170">IF(OR(O72="W",O72="AN"), SUMPRODUCT((totalDemandsData!$A$2:$A$127 = "Normal or Better Demands (acre-feet/year)") * (totalDemandsData!$C$2:$C$127 = 'To Code In Python'!O$108) * (totalDemandsData!$D$1:$H$1 = 'To Code In Python'!$B$2) * totalDemandsData!$D$2:$H$127), IF(AND(OR(O72 = "BN", O72 = "D", O72 = "C"), OR(O71="W",O71="AN")),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0" s="4">
        <f t="array" ref="P170">IF(OR(P72="W",P72="AN"), SUMPRODUCT((totalDemandsData!$A$2:$A$127 = "Normal or Better Demands (acre-feet/year)") * (totalDemandsData!$C$2:$C$127 = 'To Code In Python'!P$108) * (totalDemandsData!$D$1:$H$1 = 'To Code In Python'!$B$2) * totalDemandsData!$D$2:$H$127), IF(AND(OR(P72 = "BN", P72 = "D", P72 = "C"), OR(P71="W",P71="AN")),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0" s="4">
        <f t="array" ref="Q170">IF(OR(Q72="W",Q72="AN"), SUMPRODUCT((totalDemandsData!$A$2:$A$127 = "Normal or Better Demands (acre-feet/year)") * (totalDemandsData!$C$2:$C$127 = 'To Code In Python'!Q$108) * (totalDemandsData!$D$1:$H$1 = 'To Code In Python'!$B$2) * totalDemandsData!$D$2:$H$127), IF(AND(OR(Q72 = "BN", Q72 = "D", Q72 = "C"), OR(Q71="W",Q71="AN")),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0" s="4">
        <f t="array" ref="R170">IF(OR(R72="W",R72="AN"), SUMPRODUCT((totalDemandsData!$A$2:$A$127 = "Normal or Better Demands (acre-feet/year)") * (totalDemandsData!$C$2:$C$127 = 'To Code In Python'!R$108) * (totalDemandsData!$D$1:$H$1 = 'To Code In Python'!$B$2) * totalDemandsData!$D$2:$H$127), IF(AND(OR(R72 = "BN", R72 = "D", R72 = "C"), OR(R71="W",R71="AN")),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0" s="4">
        <f t="array" ref="S170">IF(OR(S72="W",S72="AN"), SUMPRODUCT((totalDemandsData!$A$2:$A$127 = "Normal or Better Demands (acre-feet/year)") * (totalDemandsData!$C$2:$C$127 = 'To Code In Python'!S$108) * (totalDemandsData!$D$1:$H$1 = 'To Code In Python'!$B$2) * totalDemandsData!$D$2:$H$127), IF(AND(OR(S72 = "BN", S72 = "D", S72 = "C"), OR(S71="W",S71="AN")),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0" s="4">
        <f t="array" ref="T170">IF(OR(T72="W",T72="AN"), SUMPRODUCT((totalDemandsData!$A$2:$A$127 = "Normal or Better Demands (acre-feet/year)") * (totalDemandsData!$C$2:$C$127 = 'To Code In Python'!T$108) * (totalDemandsData!$D$1:$H$1 = 'To Code In Python'!$B$2) * totalDemandsData!$D$2:$H$127), IF(AND(OR(T72 = "BN", T72 = "D", T72 = "C"), OR(T71="W",T71="AN")),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0" s="4">
        <f t="array" ref="U170">IF(OR(U72="W",U72="AN"), SUMPRODUCT((totalDemandsData!$A$2:$A$127 = "Normal or Better Demands (acre-feet/year)") * (totalDemandsData!$C$2:$C$127 = 'To Code In Python'!U$108) * (totalDemandsData!$D$1:$H$1 = 'To Code In Python'!$B$2) * totalDemandsData!$D$2:$H$127), IF(AND(OR(U72 = "BN", U72 = "D", U72 = "C"), OR(U71="W",U71="AN")),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0" s="4">
        <f t="array" ref="V170">IF(OR(V72="W",V72="AN"), SUMPRODUCT((totalDemandsData!$A$2:$A$127 = "Normal or Better Demands (acre-feet/year)") * (totalDemandsData!$C$2:$C$127 = 'To Code In Python'!V$108) * (totalDemandsData!$D$1:$H$1 = 'To Code In Python'!$B$2) * totalDemandsData!$D$2:$H$127), IF(AND(OR(V72 = "BN", V72 = "D", V72 = "C"), OR(V71="W",V71="AN")),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0" s="4">
        <f t="array" ref="W170">IF(OR(W72="W",W72="AN"), SUMPRODUCT((totalDemandsData!$A$2:$A$127 = "Normal or Better Demands (acre-feet/year)") * (totalDemandsData!$C$2:$C$127 = 'To Code In Python'!W$108) * (totalDemandsData!$D$1:$H$1 = 'To Code In Python'!$B$2) * totalDemandsData!$D$2:$H$127), IF(AND(OR(W72 = "BN", W72 = "D", W72 = "C"), OR(W71="W",W71="AN")),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0" s="4">
        <f t="array" ref="X170">IF(OR(X72="W",X72="AN"), SUMPRODUCT((totalDemandsData!$A$2:$A$127 = "Normal or Better Demands (acre-feet/year)") * (totalDemandsData!$C$2:$C$127 = 'To Code In Python'!X$108) * (totalDemandsData!$D$1:$H$1 = 'To Code In Python'!$B$2) * totalDemandsData!$D$2:$H$127), IF(AND(OR(X72 = "BN", X72 = "D", X72 = "C"), OR(X71="W",X71="AN")),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0" s="4">
        <f t="array" ref="Y170">IF(OR(Y72="W",Y72="AN"), SUMPRODUCT((totalDemandsData!$A$2:$A$127 = "Normal or Better Demands (acre-feet/year)") * (totalDemandsData!$C$2:$C$127 = 'To Code In Python'!Y$108) * (totalDemandsData!$D$1:$H$1 = 'To Code In Python'!$B$2) * totalDemandsData!$D$2:$H$127), IF(AND(OR(Y72 = "BN", Y72 = "D", Y72 = "C"), OR(Y71="W",Y71="AN")),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0" s="4">
        <f t="array" ref="Z170">IF(OR(Z72="W",Z72="AN"), SUMPRODUCT((totalDemandsData!$A$2:$A$127 = "Normal or Better Demands (acre-feet/year)") * (totalDemandsData!$C$2:$C$127 = 'To Code In Python'!Z$108) * (totalDemandsData!$D$1:$H$1 = 'To Code In Python'!$B$2) * totalDemandsData!$D$2:$H$127), IF(AND(OR(Z72 = "BN", Z72 = "D", Z72 = "C"), OR(Z71="W",Z71="AN")),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0" s="4">
        <f t="array" ref="AA170">IF(OR(AA72="W",AA72="AN"), SUMPRODUCT((totalDemandsData!$A$2:$A$127 = "Normal or Better Demands (acre-feet/year)") * (totalDemandsData!$C$2:$C$127 = 'To Code In Python'!AA$108) * (totalDemandsData!$D$1:$H$1 = 'To Code In Python'!$B$2) * totalDemandsData!$D$2:$H$127), IF(AND(OR(AA72 = "BN", AA72 = "D", AA72 = "C"), OR(AA71="W",AA71="AN")),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0" s="4">
        <f t="array" ref="AB170">IF(OR(AB72="W",AB72="AN"), SUMPRODUCT((totalDemandsData!$A$2:$A$127 = "Normal or Better Demands (acre-feet/year)") * (totalDemandsData!$C$2:$C$127 = 'To Code In Python'!AB$108) * (totalDemandsData!$D$1:$H$1 = 'To Code In Python'!$B$2) * totalDemandsData!$D$2:$H$127), IF(AND(OR(AB72 = "BN", AB72 = "D", AB72 = "C"), OR(AB71="W",AB71="AN")),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0" s="4">
        <f t="array" ref="AC170">IF(OR(AC72="W",AC72="AN"), SUMPRODUCT((totalDemandsData!$A$2:$A$127 = "Normal or Better Demands (acre-feet/year)") * (totalDemandsData!$C$2:$C$127 = 'To Code In Python'!AC$108) * (totalDemandsData!$D$1:$H$1 = 'To Code In Python'!$B$2) * totalDemandsData!$D$2:$H$127), IF(AND(OR(AC72 = "BN", AC72 = "D", AC72 = "C"), OR(AC71="W",AC71="AN")),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0" s="4">
        <f t="array" ref="AD170">IF(OR(AD72="W",AD72="AN"), SUMPRODUCT((totalDemandsData!$A$2:$A$127 = "Normal or Better Demands (acre-feet/year)") * (totalDemandsData!$C$2:$C$127 = 'To Code In Python'!AD$108) * (totalDemandsData!$D$1:$H$1 = 'To Code In Python'!$B$2) * totalDemandsData!$D$2:$H$127), IF(AND(OR(AD72 = "BN", AD72 = "D", AD72 = "C"), OR(AD71="W",AD71="AN")),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0" s="4">
        <f t="array" ref="AE170">IF(OR(AE72="W",AE72="AN"), SUMPRODUCT((totalDemandsData!$A$2:$A$127 = "Normal or Better Demands (acre-feet/year)") * (totalDemandsData!$C$2:$C$127 = 'To Code In Python'!AE$108) * (totalDemandsData!$D$1:$H$1 = 'To Code In Python'!$B$2) * totalDemandsData!$D$2:$H$127), IF(AND(OR(AE72 = "BN", AE72 = "D", AE72 = "C"), OR(AE71="W",AE71="AN")),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0" s="4">
        <f t="array" ref="AF170">IF(OR(AF72="W",AF72="AN"), SUMPRODUCT((totalDemandsData!$A$2:$A$127 = "Normal or Better Demands (acre-feet/year)") * (totalDemandsData!$C$2:$C$127 = 'To Code In Python'!AF$108) * (totalDemandsData!$D$1:$H$1 = 'To Code In Python'!$B$2) * totalDemandsData!$D$2:$H$127), IF(AND(OR(AF72 = "BN", AF72 = "D", AF72 = "C"), OR(AF71="W",AF71="AN")),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0" s="4">
        <f t="array" ref="AG170">IF(OR(AG72="W",AG72="AN"), SUMPRODUCT((totalDemandsData!$A$2:$A$127 = "Normal or Better Demands (acre-feet/year)") * (totalDemandsData!$C$2:$C$127 = 'To Code In Python'!AG$108) * (totalDemandsData!$D$1:$H$1 = 'To Code In Python'!$B$2) * totalDemandsData!$D$2:$H$127), IF(AND(OR(AG72 = "BN", AG72 = "D", AG72 = "C"), OR(AG71="W",AG71="AN")),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0" s="4">
        <f t="array" ref="AH170">IF(OR(AH72="W",AH72="AN"), SUMPRODUCT((totalDemandsData!$A$2:$A$127 = "Normal or Better Demands (acre-feet/year)") * (totalDemandsData!$C$2:$C$127 = 'To Code In Python'!AH$108) * (totalDemandsData!$D$1:$H$1 = 'To Code In Python'!$B$2) * totalDemandsData!$D$2:$H$127), IF(AND(OR(AH72 = "BN", AH72 = "D", AH72 = "C"), OR(AH71="W",AH71="AN")),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0" s="4">
        <f t="array" ref="AI170">IF(OR(AI72="W",AI72="AN"), SUMPRODUCT((totalDemandsData!$A$2:$A$127 = "Normal or Better Demands (acre-feet/year)") * (totalDemandsData!$C$2:$C$127 = 'To Code In Python'!AI$108) * (totalDemandsData!$D$1:$H$1 = 'To Code In Python'!$B$2) * totalDemandsData!$D$2:$H$127), IF(AND(OR(AI72 = "BN", AI72 = "D", AI72 = "C"), OR(AI71="W",AI71="AN")),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0" s="4">
        <f t="array" ref="AJ170">IF(OR(AJ72="W",AJ72="AN"), SUMPRODUCT((totalDemandsData!$A$2:$A$127 = "Normal or Better Demands (acre-feet/year)") * (totalDemandsData!$C$2:$C$127 = 'To Code In Python'!AJ$108) * (totalDemandsData!$D$1:$H$1 = 'To Code In Python'!$B$2) * totalDemandsData!$D$2:$H$127), IF(AND(OR(AJ72 = "BN", AJ72 = "D", AJ72 = "C"), OR(AJ71="W",AJ71="AN")),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0" s="4">
        <f t="array" ref="AK170">IF(OR(AK72="W",AK72="AN"), SUMPRODUCT((totalDemandsData!$A$2:$A$127 = "Normal or Better Demands (acre-feet/year)") * (totalDemandsData!$C$2:$C$127 = 'To Code In Python'!AK$108) * (totalDemandsData!$D$1:$H$1 = 'To Code In Python'!$B$2) * totalDemandsData!$D$2:$H$127), IF(AND(OR(AK72 = "BN", AK72 = "D", AK72 = "C"), OR(AK71="W",AK71="AN")),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0" s="4">
        <f t="array" ref="AL170">IF(OR(AL72="W",AL72="AN"), SUMPRODUCT((totalDemandsData!$A$2:$A$127 = "Normal or Better Demands (acre-feet/year)") * (totalDemandsData!$C$2:$C$127 = 'To Code In Python'!AL$108) * (totalDemandsData!$D$1:$H$1 = 'To Code In Python'!$B$2) * totalDemandsData!$D$2:$H$127), IF(AND(OR(AL72 = "BN", AL72 = "D", AL72 = "C"), OR(AL71="W",AL71="AN")),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0" s="4">
        <f t="array" ref="AM170">IF(OR(AM72="W",AM72="AN"), SUMPRODUCT((totalDemandsData!$A$2:$A$127 = "Normal or Better Demands (acre-feet/year)") * (totalDemandsData!$C$2:$C$127 = 'To Code In Python'!AM$108) * (totalDemandsData!$D$1:$H$1 = 'To Code In Python'!$B$2) * totalDemandsData!$D$2:$H$127), IF(AND(OR(AM72 = "BN", AM72 = "D", AM72 = "C"), OR(AM71="W",AM71="AN")),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0" s="4">
        <f t="array" ref="AN170">IF(OR(AN72="W",AN72="AN"), SUMPRODUCT((totalDemandsData!$A$2:$A$127 = "Normal or Better Demands (acre-feet/year)") * (totalDemandsData!$C$2:$C$127 = 'To Code In Python'!AN$108) * (totalDemandsData!$D$1:$H$1 = 'To Code In Python'!$B$2) * totalDemandsData!$D$2:$H$127), IF(AND(OR(AN72 = "BN", AN72 = "D", AN72 = "C"), OR(AN71="W",AN71="AN")),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0" s="4">
        <f t="array" ref="AO170">IF(OR(AO72="W",AO72="AN"), SUMPRODUCT((totalDemandsData!$A$2:$A$127 = "Normal or Better Demands (acre-feet/year)") * (totalDemandsData!$C$2:$C$127 = 'To Code In Python'!AO$108) * (totalDemandsData!$D$1:$H$1 = 'To Code In Python'!$B$2) * totalDemandsData!$D$2:$H$127), IF(AND(OR(AO72 = "BN", AO72 = "D", AO72 = "C"), OR(AO71="W",AO71="AN")),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0" s="4">
        <f t="array" ref="AP170">IF(OR(AP72="W",AP72="AN"), SUMPRODUCT((totalDemandsData!$A$2:$A$127 = "Normal or Better Demands (acre-feet/year)") * (totalDemandsData!$C$2:$C$127 = 'To Code In Python'!AP$108) * (totalDemandsData!$D$1:$H$1 = 'To Code In Python'!$B$2) * totalDemandsData!$D$2:$H$127), IF(AND(OR(AP72 = "BN", AP72 = "D", AP72 = "C"), OR(AP71="W",AP71="AN")),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0" s="4">
        <f t="array" ref="AQ170">IF(OR(AQ72="W",AQ72="AN"), SUMPRODUCT((totalDemandsData!$A$2:$A$127 = "Normal or Better Demands (acre-feet/year)") * (totalDemandsData!$C$2:$C$127 = 'To Code In Python'!AQ$108) * (totalDemandsData!$D$1:$H$1 = 'To Code In Python'!$B$2) * totalDemandsData!$D$2:$H$127), IF(AND(OR(AQ72 = "BN", AQ72 = "D", AQ72 = "C"), OR(AQ71="W",AQ71="AN")),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1" spans="1:43" hidden="1" outlineLevel="1" x14ac:dyDescent="0.35">
      <c r="A171" s="2">
        <v>1984</v>
      </c>
      <c r="B171" s="4">
        <f t="array" ref="B171">IF(OR(B73="W",B73="AN"), SUMPRODUCT((totalDemandsData!$A$2:$A$127 = "Normal or Better Demands (acre-feet/year)") * (totalDemandsData!$C$2:$C$127 = 'To Code In Python'!B$108) * (totalDemandsData!$D$1:$H$1 = 'To Code In Python'!$B$2) * totalDemandsData!$D$2:$H$127), IF(AND(OR(B73 = "BN", B73 = "D", B73 = "C"), OR(B72="W",B72="AN")),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1" s="4">
        <f t="array" ref="C171">IF(OR(C73="W",C73="AN"), SUMPRODUCT((totalDemandsData!$A$2:$A$127 = "Normal or Better Demands (acre-feet/year)") * (totalDemandsData!$C$2:$C$127 = 'To Code In Python'!C$108) * (totalDemandsData!$D$1:$H$1 = 'To Code In Python'!$B$2) * totalDemandsData!$D$2:$H$127), IF(AND(OR(C73 = "BN", C73 = "D", C73 = "C"), OR(C72="W",C72="AN")),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1" s="4">
        <f t="array" ref="D171">IF(OR(D73="W",D73="AN"), SUMPRODUCT((totalDemandsData!$A$2:$A$127 = "Normal or Better Demands (acre-feet/year)") * (totalDemandsData!$C$2:$C$127 = 'To Code In Python'!D$108) * (totalDemandsData!$D$1:$H$1 = 'To Code In Python'!$B$2) * totalDemandsData!$D$2:$H$127), IF(AND(OR(D73 = "BN", D73 = "D", D73 = "C"), OR(D72="W",D72="AN")),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1" s="4">
        <f t="array" ref="E171">IF(OR(E73="W",E73="AN"), SUMPRODUCT((totalDemandsData!$A$2:$A$127 = "Normal or Better Demands (acre-feet/year)") * (totalDemandsData!$C$2:$C$127 = 'To Code In Python'!E$108) * (totalDemandsData!$D$1:$H$1 = 'To Code In Python'!$B$2) * totalDemandsData!$D$2:$H$127), IF(AND(OR(E73 = "BN", E73 = "D", E73 = "C"), OR(E72="W",E72="AN")),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1" s="4">
        <f t="array" ref="F171">IF(OR(F73="W",F73="AN"), SUMPRODUCT((totalDemandsData!$A$2:$A$127 = "Normal or Better Demands (acre-feet/year)") * (totalDemandsData!$C$2:$C$127 = 'To Code In Python'!F$108) * (totalDemandsData!$D$1:$H$1 = 'To Code In Python'!$B$2) * totalDemandsData!$D$2:$H$127), IF(AND(OR(F73 = "BN", F73 = "D", F73 = "C"), OR(F72="W",F72="AN")),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1" s="4">
        <f t="array" ref="G171">IF(OR(G73="W",G73="AN"), SUMPRODUCT((totalDemandsData!$A$2:$A$127 = "Normal or Better Demands (acre-feet/year)") * (totalDemandsData!$C$2:$C$127 = 'To Code In Python'!G$108) * (totalDemandsData!$D$1:$H$1 = 'To Code In Python'!$B$2) * totalDemandsData!$D$2:$H$127), IF(AND(OR(G73 = "BN", G73 = "D", G73 = "C"), OR(G72="W",G72="AN")),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1" s="4">
        <f t="array" ref="H171">IF(OR(H73="W",H73="AN"), SUMPRODUCT((totalDemandsData!$A$2:$A$127 = "Normal or Better Demands (acre-feet/year)") * (totalDemandsData!$C$2:$C$127 = 'To Code In Python'!H$108) * (totalDemandsData!$D$1:$H$1 = 'To Code In Python'!$B$2) * totalDemandsData!$D$2:$H$127), IF(AND(OR(H73 = "BN", H73 = "D", H73 = "C"), OR(H72="W",H72="AN")),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1" s="4">
        <f t="array" ref="I171">IF(OR(I73="W",I73="AN"), SUMPRODUCT((totalDemandsData!$A$2:$A$127 = "Normal or Better Demands (acre-feet/year)") * (totalDemandsData!$C$2:$C$127 = 'To Code In Python'!I$108) * (totalDemandsData!$D$1:$H$1 = 'To Code In Python'!$B$2) * totalDemandsData!$D$2:$H$127), IF(AND(OR(I73 = "BN", I73 = "D", I73 = "C"), OR(I72="W",I72="AN")),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1" s="4">
        <f t="array" ref="J171">IF(OR(J73="W",J73="AN"), SUMPRODUCT((totalDemandsData!$A$2:$A$127 = "Normal or Better Demands (acre-feet/year)") * (totalDemandsData!$C$2:$C$127 = 'To Code In Python'!J$108) * (totalDemandsData!$D$1:$H$1 = 'To Code In Python'!$B$2) * totalDemandsData!$D$2:$H$127), IF(AND(OR(J73 = "BN", J73 = "D", J73 = "C"), OR(J72="W",J72="AN")),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1" s="4">
        <f t="array" ref="K171">IF(OR(K73="W",K73="AN"), SUMPRODUCT((totalDemandsData!$A$2:$A$127 = "Normal or Better Demands (acre-feet/year)") * (totalDemandsData!$C$2:$C$127 = 'To Code In Python'!K$108) * (totalDemandsData!$D$1:$H$1 = 'To Code In Python'!$B$2) * totalDemandsData!$D$2:$H$127), IF(AND(OR(K73 = "BN", K73 = "D", K73 = "C"), OR(K72="W",K72="AN")),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1" s="4">
        <f t="array" ref="L171">IF(OR(L73="W",L73="AN"), SUMPRODUCT((totalDemandsData!$A$2:$A$127 = "Normal or Better Demands (acre-feet/year)") * (totalDemandsData!$C$2:$C$127 = 'To Code In Python'!L$108) * (totalDemandsData!$D$1:$H$1 = 'To Code In Python'!$B$2) * totalDemandsData!$D$2:$H$127), IF(AND(OR(L73 = "BN", L73 = "D", L73 = "C"), OR(L72="W",L72="AN")),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1" s="4">
        <f t="array" ref="M171">IF(OR(M73="W",M73="AN"), SUMPRODUCT((totalDemandsData!$A$2:$A$127 = "Normal or Better Demands (acre-feet/year)") * (totalDemandsData!$C$2:$C$127 = 'To Code In Python'!M$108) * (totalDemandsData!$D$1:$H$1 = 'To Code In Python'!$B$2) * totalDemandsData!$D$2:$H$127), IF(AND(OR(M73 = "BN", M73 = "D", M73 = "C"), OR(M72="W",M72="AN")),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1" s="4">
        <f t="array" ref="N171">IF(OR(N73="W",N73="AN"), SUMPRODUCT((totalDemandsData!$A$2:$A$127 = "Normal or Better Demands (acre-feet/year)") * (totalDemandsData!$C$2:$C$127 = 'To Code In Python'!N$108) * (totalDemandsData!$D$1:$H$1 = 'To Code In Python'!$B$2) * totalDemandsData!$D$2:$H$127), IF(AND(OR(N73 = "BN", N73 = "D", N73 = "C"), OR(N72="W",N72="AN")),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1" s="4">
        <f t="array" ref="O171">IF(OR(O73="W",O73="AN"), SUMPRODUCT((totalDemandsData!$A$2:$A$127 = "Normal or Better Demands (acre-feet/year)") * (totalDemandsData!$C$2:$C$127 = 'To Code In Python'!O$108) * (totalDemandsData!$D$1:$H$1 = 'To Code In Python'!$B$2) * totalDemandsData!$D$2:$H$127), IF(AND(OR(O73 = "BN", O73 = "D", O73 = "C"), OR(O72="W",O72="AN")),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1" s="4">
        <f t="array" ref="P171">IF(OR(P73="W",P73="AN"), SUMPRODUCT((totalDemandsData!$A$2:$A$127 = "Normal or Better Demands (acre-feet/year)") * (totalDemandsData!$C$2:$C$127 = 'To Code In Python'!P$108) * (totalDemandsData!$D$1:$H$1 = 'To Code In Python'!$B$2) * totalDemandsData!$D$2:$H$127), IF(AND(OR(P73 = "BN", P73 = "D", P73 = "C"), OR(P72="W",P72="AN")),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1" s="4">
        <f t="array" ref="Q171">IF(OR(Q73="W",Q73="AN"), SUMPRODUCT((totalDemandsData!$A$2:$A$127 = "Normal or Better Demands (acre-feet/year)") * (totalDemandsData!$C$2:$C$127 = 'To Code In Python'!Q$108) * (totalDemandsData!$D$1:$H$1 = 'To Code In Python'!$B$2) * totalDemandsData!$D$2:$H$127), IF(AND(OR(Q73 = "BN", Q73 = "D", Q73 = "C"), OR(Q72="W",Q72="AN")),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1" s="4">
        <f t="array" ref="R171">IF(OR(R73="W",R73="AN"), SUMPRODUCT((totalDemandsData!$A$2:$A$127 = "Normal or Better Demands (acre-feet/year)") * (totalDemandsData!$C$2:$C$127 = 'To Code In Python'!R$108) * (totalDemandsData!$D$1:$H$1 = 'To Code In Python'!$B$2) * totalDemandsData!$D$2:$H$127), IF(AND(OR(R73 = "BN", R73 = "D", R73 = "C"), OR(R72="W",R72="AN")),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1" s="4">
        <f t="array" ref="S171">IF(OR(S73="W",S73="AN"), SUMPRODUCT((totalDemandsData!$A$2:$A$127 = "Normal or Better Demands (acre-feet/year)") * (totalDemandsData!$C$2:$C$127 = 'To Code In Python'!S$108) * (totalDemandsData!$D$1:$H$1 = 'To Code In Python'!$B$2) * totalDemandsData!$D$2:$H$127), IF(AND(OR(S73 = "BN", S73 = "D", S73 = "C"), OR(S72="W",S72="AN")),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1" s="4">
        <f t="array" ref="T171">IF(OR(T73="W",T73="AN"), SUMPRODUCT((totalDemandsData!$A$2:$A$127 = "Normal or Better Demands (acre-feet/year)") * (totalDemandsData!$C$2:$C$127 = 'To Code In Python'!T$108) * (totalDemandsData!$D$1:$H$1 = 'To Code In Python'!$B$2) * totalDemandsData!$D$2:$H$127), IF(AND(OR(T73 = "BN", T73 = "D", T73 = "C"), OR(T72="W",T72="AN")),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1" s="4">
        <f t="array" ref="U171">IF(OR(U73="W",U73="AN"), SUMPRODUCT((totalDemandsData!$A$2:$A$127 = "Normal or Better Demands (acre-feet/year)") * (totalDemandsData!$C$2:$C$127 = 'To Code In Python'!U$108) * (totalDemandsData!$D$1:$H$1 = 'To Code In Python'!$B$2) * totalDemandsData!$D$2:$H$127), IF(AND(OR(U73 = "BN", U73 = "D", U73 = "C"), OR(U72="W",U72="AN")),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1" s="4">
        <f t="array" ref="V171">IF(OR(V73="W",V73="AN"), SUMPRODUCT((totalDemandsData!$A$2:$A$127 = "Normal or Better Demands (acre-feet/year)") * (totalDemandsData!$C$2:$C$127 = 'To Code In Python'!V$108) * (totalDemandsData!$D$1:$H$1 = 'To Code In Python'!$B$2) * totalDemandsData!$D$2:$H$127), IF(AND(OR(V73 = "BN", V73 = "D", V73 = "C"), OR(V72="W",V72="AN")),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1" s="4">
        <f t="array" ref="W171">IF(OR(W73="W",W73="AN"), SUMPRODUCT((totalDemandsData!$A$2:$A$127 = "Normal or Better Demands (acre-feet/year)") * (totalDemandsData!$C$2:$C$127 = 'To Code In Python'!W$108) * (totalDemandsData!$D$1:$H$1 = 'To Code In Python'!$B$2) * totalDemandsData!$D$2:$H$127), IF(AND(OR(W73 = "BN", W73 = "D", W73 = "C"), OR(W72="W",W72="AN")),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1" s="4">
        <f t="array" ref="X171">IF(OR(X73="W",X73="AN"), SUMPRODUCT((totalDemandsData!$A$2:$A$127 = "Normal or Better Demands (acre-feet/year)") * (totalDemandsData!$C$2:$C$127 = 'To Code In Python'!X$108) * (totalDemandsData!$D$1:$H$1 = 'To Code In Python'!$B$2) * totalDemandsData!$D$2:$H$127), IF(AND(OR(X73 = "BN", X73 = "D", X73 = "C"), OR(X72="W",X72="AN")),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1" s="4">
        <f t="array" ref="Y171">IF(OR(Y73="W",Y73="AN"), SUMPRODUCT((totalDemandsData!$A$2:$A$127 = "Normal or Better Demands (acre-feet/year)") * (totalDemandsData!$C$2:$C$127 = 'To Code In Python'!Y$108) * (totalDemandsData!$D$1:$H$1 = 'To Code In Python'!$B$2) * totalDemandsData!$D$2:$H$127), IF(AND(OR(Y73 = "BN", Y73 = "D", Y73 = "C"), OR(Y72="W",Y72="AN")),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1" s="4">
        <f t="array" ref="Z171">IF(OR(Z73="W",Z73="AN"), SUMPRODUCT((totalDemandsData!$A$2:$A$127 = "Normal or Better Demands (acre-feet/year)") * (totalDemandsData!$C$2:$C$127 = 'To Code In Python'!Z$108) * (totalDemandsData!$D$1:$H$1 = 'To Code In Python'!$B$2) * totalDemandsData!$D$2:$H$127), IF(AND(OR(Z73 = "BN", Z73 = "D", Z73 = "C"), OR(Z72="W",Z72="AN")),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1" s="4">
        <f t="array" ref="AA171">IF(OR(AA73="W",AA73="AN"), SUMPRODUCT((totalDemandsData!$A$2:$A$127 = "Normal or Better Demands (acre-feet/year)") * (totalDemandsData!$C$2:$C$127 = 'To Code In Python'!AA$108) * (totalDemandsData!$D$1:$H$1 = 'To Code In Python'!$B$2) * totalDemandsData!$D$2:$H$127), IF(AND(OR(AA73 = "BN", AA73 = "D", AA73 = "C"), OR(AA72="W",AA72="AN")),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1" s="4">
        <f t="array" ref="AB171">IF(OR(AB73="W",AB73="AN"), SUMPRODUCT((totalDemandsData!$A$2:$A$127 = "Normal or Better Demands (acre-feet/year)") * (totalDemandsData!$C$2:$C$127 = 'To Code In Python'!AB$108) * (totalDemandsData!$D$1:$H$1 = 'To Code In Python'!$B$2) * totalDemandsData!$D$2:$H$127), IF(AND(OR(AB73 = "BN", AB73 = "D", AB73 = "C"), OR(AB72="W",AB72="AN")),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1" s="4">
        <f t="array" ref="AC171">IF(OR(AC73="W",AC73="AN"), SUMPRODUCT((totalDemandsData!$A$2:$A$127 = "Normal or Better Demands (acre-feet/year)") * (totalDemandsData!$C$2:$C$127 = 'To Code In Python'!AC$108) * (totalDemandsData!$D$1:$H$1 = 'To Code In Python'!$B$2) * totalDemandsData!$D$2:$H$127), IF(AND(OR(AC73 = "BN", AC73 = "D", AC73 = "C"), OR(AC72="W",AC72="AN")),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1" s="4">
        <f t="array" ref="AD171">IF(OR(AD73="W",AD73="AN"), SUMPRODUCT((totalDemandsData!$A$2:$A$127 = "Normal or Better Demands (acre-feet/year)") * (totalDemandsData!$C$2:$C$127 = 'To Code In Python'!AD$108) * (totalDemandsData!$D$1:$H$1 = 'To Code In Python'!$B$2) * totalDemandsData!$D$2:$H$127), IF(AND(OR(AD73 = "BN", AD73 = "D", AD73 = "C"), OR(AD72="W",AD72="AN")),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1" s="4">
        <f t="array" ref="AE171">IF(OR(AE73="W",AE73="AN"), SUMPRODUCT((totalDemandsData!$A$2:$A$127 = "Normal or Better Demands (acre-feet/year)") * (totalDemandsData!$C$2:$C$127 = 'To Code In Python'!AE$108) * (totalDemandsData!$D$1:$H$1 = 'To Code In Python'!$B$2) * totalDemandsData!$D$2:$H$127), IF(AND(OR(AE73 = "BN", AE73 = "D", AE73 = "C"), OR(AE72="W",AE72="AN")),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1" s="4">
        <f t="array" ref="AF171">IF(OR(AF73="W",AF73="AN"), SUMPRODUCT((totalDemandsData!$A$2:$A$127 = "Normal or Better Demands (acre-feet/year)") * (totalDemandsData!$C$2:$C$127 = 'To Code In Python'!AF$108) * (totalDemandsData!$D$1:$H$1 = 'To Code In Python'!$B$2) * totalDemandsData!$D$2:$H$127), IF(AND(OR(AF73 = "BN", AF73 = "D", AF73 = "C"), OR(AF72="W",AF72="AN")),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1" s="4">
        <f t="array" ref="AG171">IF(OR(AG73="W",AG73="AN"), SUMPRODUCT((totalDemandsData!$A$2:$A$127 = "Normal or Better Demands (acre-feet/year)") * (totalDemandsData!$C$2:$C$127 = 'To Code In Python'!AG$108) * (totalDemandsData!$D$1:$H$1 = 'To Code In Python'!$B$2) * totalDemandsData!$D$2:$H$127), IF(AND(OR(AG73 = "BN", AG73 = "D", AG73 = "C"), OR(AG72="W",AG72="AN")),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1" s="4">
        <f t="array" ref="AH171">IF(OR(AH73="W",AH73="AN"), SUMPRODUCT((totalDemandsData!$A$2:$A$127 = "Normal or Better Demands (acre-feet/year)") * (totalDemandsData!$C$2:$C$127 = 'To Code In Python'!AH$108) * (totalDemandsData!$D$1:$H$1 = 'To Code In Python'!$B$2) * totalDemandsData!$D$2:$H$127), IF(AND(OR(AH73 = "BN", AH73 = "D", AH73 = "C"), OR(AH72="W",AH72="AN")),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1" s="4">
        <f t="array" ref="AI171">IF(OR(AI73="W",AI73="AN"), SUMPRODUCT((totalDemandsData!$A$2:$A$127 = "Normal or Better Demands (acre-feet/year)") * (totalDemandsData!$C$2:$C$127 = 'To Code In Python'!AI$108) * (totalDemandsData!$D$1:$H$1 = 'To Code In Python'!$B$2) * totalDemandsData!$D$2:$H$127), IF(AND(OR(AI73 = "BN", AI73 = "D", AI73 = "C"), OR(AI72="W",AI72="AN")),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1" s="4">
        <f t="array" ref="AJ171">IF(OR(AJ73="W",AJ73="AN"), SUMPRODUCT((totalDemandsData!$A$2:$A$127 = "Normal or Better Demands (acre-feet/year)") * (totalDemandsData!$C$2:$C$127 = 'To Code In Python'!AJ$108) * (totalDemandsData!$D$1:$H$1 = 'To Code In Python'!$B$2) * totalDemandsData!$D$2:$H$127), IF(AND(OR(AJ73 = "BN", AJ73 = "D", AJ73 = "C"), OR(AJ72="W",AJ72="AN")),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1" s="4">
        <f t="array" ref="AK171">IF(OR(AK73="W",AK73="AN"), SUMPRODUCT((totalDemandsData!$A$2:$A$127 = "Normal or Better Demands (acre-feet/year)") * (totalDemandsData!$C$2:$C$127 = 'To Code In Python'!AK$108) * (totalDemandsData!$D$1:$H$1 = 'To Code In Python'!$B$2) * totalDemandsData!$D$2:$H$127), IF(AND(OR(AK73 = "BN", AK73 = "D", AK73 = "C"), OR(AK72="W",AK72="AN")),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1" s="4">
        <f t="array" ref="AL171">IF(OR(AL73="W",AL73="AN"), SUMPRODUCT((totalDemandsData!$A$2:$A$127 = "Normal or Better Demands (acre-feet/year)") * (totalDemandsData!$C$2:$C$127 = 'To Code In Python'!AL$108) * (totalDemandsData!$D$1:$H$1 = 'To Code In Python'!$B$2) * totalDemandsData!$D$2:$H$127), IF(AND(OR(AL73 = "BN", AL73 = "D", AL73 = "C"), OR(AL72="W",AL72="AN")),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1" s="4">
        <f t="array" ref="AM171">IF(OR(AM73="W",AM73="AN"), SUMPRODUCT((totalDemandsData!$A$2:$A$127 = "Normal or Better Demands (acre-feet/year)") * (totalDemandsData!$C$2:$C$127 = 'To Code In Python'!AM$108) * (totalDemandsData!$D$1:$H$1 = 'To Code In Python'!$B$2) * totalDemandsData!$D$2:$H$127), IF(AND(OR(AM73 = "BN", AM73 = "D", AM73 = "C"), OR(AM72="W",AM72="AN")),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1" s="4">
        <f t="array" ref="AN171">IF(OR(AN73="W",AN73="AN"), SUMPRODUCT((totalDemandsData!$A$2:$A$127 = "Normal or Better Demands (acre-feet/year)") * (totalDemandsData!$C$2:$C$127 = 'To Code In Python'!AN$108) * (totalDemandsData!$D$1:$H$1 = 'To Code In Python'!$B$2) * totalDemandsData!$D$2:$H$127), IF(AND(OR(AN73 = "BN", AN73 = "D", AN73 = "C"), OR(AN72="W",AN72="AN")),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1" s="4">
        <f t="array" ref="AO171">IF(OR(AO73="W",AO73="AN"), SUMPRODUCT((totalDemandsData!$A$2:$A$127 = "Normal or Better Demands (acre-feet/year)") * (totalDemandsData!$C$2:$C$127 = 'To Code In Python'!AO$108) * (totalDemandsData!$D$1:$H$1 = 'To Code In Python'!$B$2) * totalDemandsData!$D$2:$H$127), IF(AND(OR(AO73 = "BN", AO73 = "D", AO73 = "C"), OR(AO72="W",AO72="AN")),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1" s="4">
        <f t="array" ref="AP171">IF(OR(AP73="W",AP73="AN"), SUMPRODUCT((totalDemandsData!$A$2:$A$127 = "Normal or Better Demands (acre-feet/year)") * (totalDemandsData!$C$2:$C$127 = 'To Code In Python'!AP$108) * (totalDemandsData!$D$1:$H$1 = 'To Code In Python'!$B$2) * totalDemandsData!$D$2:$H$127), IF(AND(OR(AP73 = "BN", AP73 = "D", AP73 = "C"), OR(AP72="W",AP72="AN")),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1" s="4">
        <f t="array" ref="AQ171">IF(OR(AQ73="W",AQ73="AN"), SUMPRODUCT((totalDemandsData!$A$2:$A$127 = "Normal or Better Demands (acre-feet/year)") * (totalDemandsData!$C$2:$C$127 = 'To Code In Python'!AQ$108) * (totalDemandsData!$D$1:$H$1 = 'To Code In Python'!$B$2) * totalDemandsData!$D$2:$H$127), IF(AND(OR(AQ73 = "BN", AQ73 = "D", AQ73 = "C"), OR(AQ72="W",AQ72="AN")),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2" spans="1:43" hidden="1" outlineLevel="1" x14ac:dyDescent="0.35">
      <c r="A172" s="2">
        <v>1985</v>
      </c>
      <c r="B172" s="4">
        <f t="array" ref="B172">IF(OR(B74="W",B74="AN"), SUMPRODUCT((totalDemandsData!$A$2:$A$127 = "Normal or Better Demands (acre-feet/year)") * (totalDemandsData!$C$2:$C$127 = 'To Code In Python'!B$108) * (totalDemandsData!$D$1:$H$1 = 'To Code In Python'!$B$2) * totalDemandsData!$D$2:$H$127), IF(AND(OR(B74 = "BN", B74 = "D", B74 = "C"), OR(B73="W",B73="AN")),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72" s="4">
        <f t="array" ref="C172">IF(OR(C74="W",C74="AN"), SUMPRODUCT((totalDemandsData!$A$2:$A$127 = "Normal or Better Demands (acre-feet/year)") * (totalDemandsData!$C$2:$C$127 = 'To Code In Python'!C$108) * (totalDemandsData!$D$1:$H$1 = 'To Code In Python'!$B$2) * totalDemandsData!$D$2:$H$127), IF(AND(OR(C74 = "BN", C74 = "D", C74 = "C"), OR(C73="W",C73="AN")),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72" s="4">
        <f t="array" ref="D172">IF(OR(D74="W",D74="AN"), SUMPRODUCT((totalDemandsData!$A$2:$A$127 = "Normal or Better Demands (acre-feet/year)") * (totalDemandsData!$C$2:$C$127 = 'To Code In Python'!D$108) * (totalDemandsData!$D$1:$H$1 = 'To Code In Python'!$B$2) * totalDemandsData!$D$2:$H$127), IF(AND(OR(D74 = "BN", D74 = "D", D74 = "C"), OR(D73="W",D73="AN")),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72" s="4">
        <f t="array" ref="E172">IF(OR(E74="W",E74="AN"), SUMPRODUCT((totalDemandsData!$A$2:$A$127 = "Normal or Better Demands (acre-feet/year)") * (totalDemandsData!$C$2:$C$127 = 'To Code In Python'!E$108) * (totalDemandsData!$D$1:$H$1 = 'To Code In Python'!$B$2) * totalDemandsData!$D$2:$H$127), IF(AND(OR(E74 = "BN", E74 = "D", E74 = "C"), OR(E73="W",E73="AN")),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72" s="4">
        <f t="array" ref="F172">IF(OR(F74="W",F74="AN"), SUMPRODUCT((totalDemandsData!$A$2:$A$127 = "Normal or Better Demands (acre-feet/year)") * (totalDemandsData!$C$2:$C$127 = 'To Code In Python'!F$108) * (totalDemandsData!$D$1:$H$1 = 'To Code In Python'!$B$2) * totalDemandsData!$D$2:$H$127), IF(AND(OR(F74 = "BN", F74 = "D", F74 = "C"), OR(F73="W",F73="AN")),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72" s="4">
        <f t="array" ref="G172">IF(OR(G74="W",G74="AN"), SUMPRODUCT((totalDemandsData!$A$2:$A$127 = "Normal or Better Demands (acre-feet/year)") * (totalDemandsData!$C$2:$C$127 = 'To Code In Python'!G$108) * (totalDemandsData!$D$1:$H$1 = 'To Code In Python'!$B$2) * totalDemandsData!$D$2:$H$127), IF(AND(OR(G74 = "BN", G74 = "D", G74 = "C"), OR(G73="W",G73="AN")),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72" s="4">
        <f t="array" ref="H172">IF(OR(H74="W",H74="AN"), SUMPRODUCT((totalDemandsData!$A$2:$A$127 = "Normal or Better Demands (acre-feet/year)") * (totalDemandsData!$C$2:$C$127 = 'To Code In Python'!H$108) * (totalDemandsData!$D$1:$H$1 = 'To Code In Python'!$B$2) * totalDemandsData!$D$2:$H$127), IF(AND(OR(H74 = "BN", H74 = "D", H74 = "C"), OR(H73="W",H73="AN")),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72" s="4">
        <f t="array" ref="I172">IF(OR(I74="W",I74="AN"), SUMPRODUCT((totalDemandsData!$A$2:$A$127 = "Normal or Better Demands (acre-feet/year)") * (totalDemandsData!$C$2:$C$127 = 'To Code In Python'!I$108) * (totalDemandsData!$D$1:$H$1 = 'To Code In Python'!$B$2) * totalDemandsData!$D$2:$H$127), IF(AND(OR(I74 = "BN", I74 = "D", I74 = "C"), OR(I73="W",I73="AN")),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72" s="4">
        <f t="array" ref="J172">IF(OR(J74="W",J74="AN"), SUMPRODUCT((totalDemandsData!$A$2:$A$127 = "Normal or Better Demands (acre-feet/year)") * (totalDemandsData!$C$2:$C$127 = 'To Code In Python'!J$108) * (totalDemandsData!$D$1:$H$1 = 'To Code In Python'!$B$2) * totalDemandsData!$D$2:$H$127), IF(AND(OR(J74 = "BN", J74 = "D", J74 = "C"), OR(J73="W",J73="AN")),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72" s="4">
        <f t="array" ref="K172">IF(OR(K74="W",K74="AN"), SUMPRODUCT((totalDemandsData!$A$2:$A$127 = "Normal or Better Demands (acre-feet/year)") * (totalDemandsData!$C$2:$C$127 = 'To Code In Python'!K$108) * (totalDemandsData!$D$1:$H$1 = 'To Code In Python'!$B$2) * totalDemandsData!$D$2:$H$127), IF(AND(OR(K74 = "BN", K74 = "D", K74 = "C"), OR(K73="W",K73="AN")),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72" s="4">
        <f t="array" ref="L172">IF(OR(L74="W",L74="AN"), SUMPRODUCT((totalDemandsData!$A$2:$A$127 = "Normal or Better Demands (acre-feet/year)") * (totalDemandsData!$C$2:$C$127 = 'To Code In Python'!L$108) * (totalDemandsData!$D$1:$H$1 = 'To Code In Python'!$B$2) * totalDemandsData!$D$2:$H$127), IF(AND(OR(L74 = "BN", L74 = "D", L74 = "C"), OR(L73="W",L73="AN")),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72" s="4">
        <f t="array" ref="M172">IF(OR(M74="W",M74="AN"), SUMPRODUCT((totalDemandsData!$A$2:$A$127 = "Normal or Better Demands (acre-feet/year)") * (totalDemandsData!$C$2:$C$127 = 'To Code In Python'!M$108) * (totalDemandsData!$D$1:$H$1 = 'To Code In Python'!$B$2) * totalDemandsData!$D$2:$H$127), IF(AND(OR(M74 = "BN", M74 = "D", M74 = "C"), OR(M73="W",M73="AN")),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72" s="4">
        <f t="array" ref="N172">IF(OR(N74="W",N74="AN"), SUMPRODUCT((totalDemandsData!$A$2:$A$127 = "Normal or Better Demands (acre-feet/year)") * (totalDemandsData!$C$2:$C$127 = 'To Code In Python'!N$108) * (totalDemandsData!$D$1:$H$1 = 'To Code In Python'!$B$2) * totalDemandsData!$D$2:$H$127), IF(AND(OR(N74 = "BN", N74 = "D", N74 = "C"), OR(N73="W",N73="AN")),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72" s="4">
        <f t="array" ref="O172">IF(OR(O74="W",O74="AN"), SUMPRODUCT((totalDemandsData!$A$2:$A$127 = "Normal or Better Demands (acre-feet/year)") * (totalDemandsData!$C$2:$C$127 = 'To Code In Python'!O$108) * (totalDemandsData!$D$1:$H$1 = 'To Code In Python'!$B$2) * totalDemandsData!$D$2:$H$127), IF(AND(OR(O74 = "BN", O74 = "D", O74 = "C"), OR(O73="W",O73="AN")),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72" s="4">
        <f t="array" ref="P172">IF(OR(P74="W",P74="AN"), SUMPRODUCT((totalDemandsData!$A$2:$A$127 = "Normal or Better Demands (acre-feet/year)") * (totalDemandsData!$C$2:$C$127 = 'To Code In Python'!P$108) * (totalDemandsData!$D$1:$H$1 = 'To Code In Python'!$B$2) * totalDemandsData!$D$2:$H$127), IF(AND(OR(P74 = "BN", P74 = "D", P74 = "C"), OR(P73="W",P73="AN")),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72" s="4">
        <f t="array" ref="Q172">IF(OR(Q74="W",Q74="AN"), SUMPRODUCT((totalDemandsData!$A$2:$A$127 = "Normal or Better Demands (acre-feet/year)") * (totalDemandsData!$C$2:$C$127 = 'To Code In Python'!Q$108) * (totalDemandsData!$D$1:$H$1 = 'To Code In Python'!$B$2) * totalDemandsData!$D$2:$H$127), IF(AND(OR(Q74 = "BN", Q74 = "D", Q74 = "C"), OR(Q73="W",Q73="AN")),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72" s="4">
        <f t="array" ref="R172">IF(OR(R74="W",R74="AN"), SUMPRODUCT((totalDemandsData!$A$2:$A$127 = "Normal or Better Demands (acre-feet/year)") * (totalDemandsData!$C$2:$C$127 = 'To Code In Python'!R$108) * (totalDemandsData!$D$1:$H$1 = 'To Code In Python'!$B$2) * totalDemandsData!$D$2:$H$127), IF(AND(OR(R74 = "BN", R74 = "D", R74 = "C"), OR(R73="W",R73="AN")),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72" s="4">
        <f t="array" ref="S172">IF(OR(S74="W",S74="AN"), SUMPRODUCT((totalDemandsData!$A$2:$A$127 = "Normal or Better Demands (acre-feet/year)") * (totalDemandsData!$C$2:$C$127 = 'To Code In Python'!S$108) * (totalDemandsData!$D$1:$H$1 = 'To Code In Python'!$B$2) * totalDemandsData!$D$2:$H$127), IF(AND(OR(S74 = "BN", S74 = "D", S74 = "C"), OR(S73="W",S73="AN")),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72" s="4">
        <f t="array" ref="T172">IF(OR(T74="W",T74="AN"), SUMPRODUCT((totalDemandsData!$A$2:$A$127 = "Normal or Better Demands (acre-feet/year)") * (totalDemandsData!$C$2:$C$127 = 'To Code In Python'!T$108) * (totalDemandsData!$D$1:$H$1 = 'To Code In Python'!$B$2) * totalDemandsData!$D$2:$H$127), IF(AND(OR(T74 = "BN", T74 = "D", T74 = "C"), OR(T73="W",T73="AN")),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72" s="4">
        <f t="array" ref="U172">IF(OR(U74="W",U74="AN"), SUMPRODUCT((totalDemandsData!$A$2:$A$127 = "Normal or Better Demands (acre-feet/year)") * (totalDemandsData!$C$2:$C$127 = 'To Code In Python'!U$108) * (totalDemandsData!$D$1:$H$1 = 'To Code In Python'!$B$2) * totalDemandsData!$D$2:$H$127), IF(AND(OR(U74 = "BN", U74 = "D", U74 = "C"), OR(U73="W",U73="AN")),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72" s="4">
        <f t="array" ref="V172">IF(OR(V74="W",V74="AN"), SUMPRODUCT((totalDemandsData!$A$2:$A$127 = "Normal or Better Demands (acre-feet/year)") * (totalDemandsData!$C$2:$C$127 = 'To Code In Python'!V$108) * (totalDemandsData!$D$1:$H$1 = 'To Code In Python'!$B$2) * totalDemandsData!$D$2:$H$127), IF(AND(OR(V74 = "BN", V74 = "D", V74 = "C"), OR(V73="W",V73="AN")),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72" s="4">
        <f t="array" ref="W172">IF(OR(W74="W",W74="AN"), SUMPRODUCT((totalDemandsData!$A$2:$A$127 = "Normal or Better Demands (acre-feet/year)") * (totalDemandsData!$C$2:$C$127 = 'To Code In Python'!W$108) * (totalDemandsData!$D$1:$H$1 = 'To Code In Python'!$B$2) * totalDemandsData!$D$2:$H$127), IF(AND(OR(W74 = "BN", W74 = "D", W74 = "C"), OR(W73="W",W73="AN")),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72" s="4">
        <f t="array" ref="X172">IF(OR(X74="W",X74="AN"), SUMPRODUCT((totalDemandsData!$A$2:$A$127 = "Normal or Better Demands (acre-feet/year)") * (totalDemandsData!$C$2:$C$127 = 'To Code In Python'!X$108) * (totalDemandsData!$D$1:$H$1 = 'To Code In Python'!$B$2) * totalDemandsData!$D$2:$H$127), IF(AND(OR(X74 = "BN", X74 = "D", X74 = "C"), OR(X73="W",X73="AN")),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72" s="4">
        <f t="array" ref="Y172">IF(OR(Y74="W",Y74="AN"), SUMPRODUCT((totalDemandsData!$A$2:$A$127 = "Normal or Better Demands (acre-feet/year)") * (totalDemandsData!$C$2:$C$127 = 'To Code In Python'!Y$108) * (totalDemandsData!$D$1:$H$1 = 'To Code In Python'!$B$2) * totalDemandsData!$D$2:$H$127), IF(AND(OR(Y74 = "BN", Y74 = "D", Y74 = "C"), OR(Y73="W",Y73="AN")),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72" s="4">
        <f t="array" ref="Z172">IF(OR(Z74="W",Z74="AN"), SUMPRODUCT((totalDemandsData!$A$2:$A$127 = "Normal or Better Demands (acre-feet/year)") * (totalDemandsData!$C$2:$C$127 = 'To Code In Python'!Z$108) * (totalDemandsData!$D$1:$H$1 = 'To Code In Python'!$B$2) * totalDemandsData!$D$2:$H$127), IF(AND(OR(Z74 = "BN", Z74 = "D", Z74 = "C"), OR(Z73="W",Z73="AN")),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72" s="4">
        <f t="array" ref="AA172">IF(OR(AA74="W",AA74="AN"), SUMPRODUCT((totalDemandsData!$A$2:$A$127 = "Normal or Better Demands (acre-feet/year)") * (totalDemandsData!$C$2:$C$127 = 'To Code In Python'!AA$108) * (totalDemandsData!$D$1:$H$1 = 'To Code In Python'!$B$2) * totalDemandsData!$D$2:$H$127), IF(AND(OR(AA74 = "BN", AA74 = "D", AA74 = "C"), OR(AA73="W",AA73="AN")),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72" s="4">
        <f t="array" ref="AB172">IF(OR(AB74="W",AB74="AN"), SUMPRODUCT((totalDemandsData!$A$2:$A$127 = "Normal or Better Demands (acre-feet/year)") * (totalDemandsData!$C$2:$C$127 = 'To Code In Python'!AB$108) * (totalDemandsData!$D$1:$H$1 = 'To Code In Python'!$B$2) * totalDemandsData!$D$2:$H$127), IF(AND(OR(AB74 = "BN", AB74 = "D", AB74 = "C"), OR(AB73="W",AB73="AN")),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72" s="4">
        <f t="array" ref="AC172">IF(OR(AC74="W",AC74="AN"), SUMPRODUCT((totalDemandsData!$A$2:$A$127 = "Normal or Better Demands (acre-feet/year)") * (totalDemandsData!$C$2:$C$127 = 'To Code In Python'!AC$108) * (totalDemandsData!$D$1:$H$1 = 'To Code In Python'!$B$2) * totalDemandsData!$D$2:$H$127), IF(AND(OR(AC74 = "BN", AC74 = "D", AC74 = "C"), OR(AC73="W",AC73="AN")),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72" s="4">
        <f t="array" ref="AD172">IF(OR(AD74="W",AD74="AN"), SUMPRODUCT((totalDemandsData!$A$2:$A$127 = "Normal or Better Demands (acre-feet/year)") * (totalDemandsData!$C$2:$C$127 = 'To Code In Python'!AD$108) * (totalDemandsData!$D$1:$H$1 = 'To Code In Python'!$B$2) * totalDemandsData!$D$2:$H$127), IF(AND(OR(AD74 = "BN", AD74 = "D", AD74 = "C"), OR(AD73="W",AD73="AN")),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72" s="4">
        <f t="array" ref="AE172">IF(OR(AE74="W",AE74="AN"), SUMPRODUCT((totalDemandsData!$A$2:$A$127 = "Normal or Better Demands (acre-feet/year)") * (totalDemandsData!$C$2:$C$127 = 'To Code In Python'!AE$108) * (totalDemandsData!$D$1:$H$1 = 'To Code In Python'!$B$2) * totalDemandsData!$D$2:$H$127), IF(AND(OR(AE74 = "BN", AE74 = "D", AE74 = "C"), OR(AE73="W",AE73="AN")),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72" s="4">
        <f t="array" ref="AF172">IF(OR(AF74="W",AF74="AN"), SUMPRODUCT((totalDemandsData!$A$2:$A$127 = "Normal or Better Demands (acre-feet/year)") * (totalDemandsData!$C$2:$C$127 = 'To Code In Python'!AF$108) * (totalDemandsData!$D$1:$H$1 = 'To Code In Python'!$B$2) * totalDemandsData!$D$2:$H$127), IF(AND(OR(AF74 = "BN", AF74 = "D", AF74 = "C"), OR(AF73="W",AF73="AN")),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72" s="4">
        <f t="array" ref="AG172">IF(OR(AG74="W",AG74="AN"), SUMPRODUCT((totalDemandsData!$A$2:$A$127 = "Normal or Better Demands (acre-feet/year)") * (totalDemandsData!$C$2:$C$127 = 'To Code In Python'!AG$108) * (totalDemandsData!$D$1:$H$1 = 'To Code In Python'!$B$2) * totalDemandsData!$D$2:$H$127), IF(AND(OR(AG74 = "BN", AG74 = "D", AG74 = "C"), OR(AG73="W",AG73="AN")),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72" s="4">
        <f t="array" ref="AH172">IF(OR(AH74="W",AH74="AN"), SUMPRODUCT((totalDemandsData!$A$2:$A$127 = "Normal or Better Demands (acre-feet/year)") * (totalDemandsData!$C$2:$C$127 = 'To Code In Python'!AH$108) * (totalDemandsData!$D$1:$H$1 = 'To Code In Python'!$B$2) * totalDemandsData!$D$2:$H$127), IF(AND(OR(AH74 = "BN", AH74 = "D", AH74 = "C"), OR(AH73="W",AH73="AN")),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72" s="4">
        <f t="array" ref="AI172">IF(OR(AI74="W",AI74="AN"), SUMPRODUCT((totalDemandsData!$A$2:$A$127 = "Normal or Better Demands (acre-feet/year)") * (totalDemandsData!$C$2:$C$127 = 'To Code In Python'!AI$108) * (totalDemandsData!$D$1:$H$1 = 'To Code In Python'!$B$2) * totalDemandsData!$D$2:$H$127), IF(AND(OR(AI74 = "BN", AI74 = "D", AI74 = "C"), OR(AI73="W",AI73="AN")),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72" s="4">
        <f t="array" ref="AJ172">IF(OR(AJ74="W",AJ74="AN"), SUMPRODUCT((totalDemandsData!$A$2:$A$127 = "Normal or Better Demands (acre-feet/year)") * (totalDemandsData!$C$2:$C$127 = 'To Code In Python'!AJ$108) * (totalDemandsData!$D$1:$H$1 = 'To Code In Python'!$B$2) * totalDemandsData!$D$2:$H$127), IF(AND(OR(AJ74 = "BN", AJ74 = "D", AJ74 = "C"), OR(AJ73="W",AJ73="AN")),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72" s="4">
        <f t="array" ref="AK172">IF(OR(AK74="W",AK74="AN"), SUMPRODUCT((totalDemandsData!$A$2:$A$127 = "Normal or Better Demands (acre-feet/year)") * (totalDemandsData!$C$2:$C$127 = 'To Code In Python'!AK$108) * (totalDemandsData!$D$1:$H$1 = 'To Code In Python'!$B$2) * totalDemandsData!$D$2:$H$127), IF(AND(OR(AK74 = "BN", AK74 = "D", AK74 = "C"), OR(AK73="W",AK73="AN")),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72" s="4">
        <f t="array" ref="AL172">IF(OR(AL74="W",AL74="AN"), SUMPRODUCT((totalDemandsData!$A$2:$A$127 = "Normal or Better Demands (acre-feet/year)") * (totalDemandsData!$C$2:$C$127 = 'To Code In Python'!AL$108) * (totalDemandsData!$D$1:$H$1 = 'To Code In Python'!$B$2) * totalDemandsData!$D$2:$H$127), IF(AND(OR(AL74 = "BN", AL74 = "D", AL74 = "C"), OR(AL73="W",AL73="AN")),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72" s="4">
        <f t="array" ref="AM172">IF(OR(AM74="W",AM74="AN"), SUMPRODUCT((totalDemandsData!$A$2:$A$127 = "Normal or Better Demands (acre-feet/year)") * (totalDemandsData!$C$2:$C$127 = 'To Code In Python'!AM$108) * (totalDemandsData!$D$1:$H$1 = 'To Code In Python'!$B$2) * totalDemandsData!$D$2:$H$127), IF(AND(OR(AM74 = "BN", AM74 = "D", AM74 = "C"), OR(AM73="W",AM73="AN")),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72" s="4">
        <f t="array" ref="AN172">IF(OR(AN74="W",AN74="AN"), SUMPRODUCT((totalDemandsData!$A$2:$A$127 = "Normal or Better Demands (acre-feet/year)") * (totalDemandsData!$C$2:$C$127 = 'To Code In Python'!AN$108) * (totalDemandsData!$D$1:$H$1 = 'To Code In Python'!$B$2) * totalDemandsData!$D$2:$H$127), IF(AND(OR(AN74 = "BN", AN74 = "D", AN74 = "C"), OR(AN73="W",AN73="AN")),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72" s="4">
        <f t="array" ref="AO172">IF(OR(AO74="W",AO74="AN"), SUMPRODUCT((totalDemandsData!$A$2:$A$127 = "Normal or Better Demands (acre-feet/year)") * (totalDemandsData!$C$2:$C$127 = 'To Code In Python'!AO$108) * (totalDemandsData!$D$1:$H$1 = 'To Code In Python'!$B$2) * totalDemandsData!$D$2:$H$127), IF(AND(OR(AO74 = "BN", AO74 = "D", AO74 = "C"), OR(AO73="W",AO73="AN")),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72" s="4">
        <f t="array" ref="AP172">IF(OR(AP74="W",AP74="AN"), SUMPRODUCT((totalDemandsData!$A$2:$A$127 = "Normal or Better Demands (acre-feet/year)") * (totalDemandsData!$C$2:$C$127 = 'To Code In Python'!AP$108) * (totalDemandsData!$D$1:$H$1 = 'To Code In Python'!$B$2) * totalDemandsData!$D$2:$H$127), IF(AND(OR(AP74 = "BN", AP74 = "D", AP74 = "C"), OR(AP73="W",AP73="AN")),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72" s="4">
        <f t="array" ref="AQ172">IF(OR(AQ74="W",AQ74="AN"), SUMPRODUCT((totalDemandsData!$A$2:$A$127 = "Normal or Better Demands (acre-feet/year)") * (totalDemandsData!$C$2:$C$127 = 'To Code In Python'!AQ$108) * (totalDemandsData!$D$1:$H$1 = 'To Code In Python'!$B$2) * totalDemandsData!$D$2:$H$127), IF(AND(OR(AQ74 = "BN", AQ74 = "D", AQ74 = "C"), OR(AQ73="W",AQ73="AN")),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73" spans="1:43" hidden="1" outlineLevel="1" x14ac:dyDescent="0.35">
      <c r="A173" s="2">
        <v>1986</v>
      </c>
      <c r="B173" s="4">
        <f t="array" ref="B173">IF(OR(B75="W",B75="AN"), SUMPRODUCT((totalDemandsData!$A$2:$A$127 = "Normal or Better Demands (acre-feet/year)") * (totalDemandsData!$C$2:$C$127 = 'To Code In Python'!B$108) * (totalDemandsData!$D$1:$H$1 = 'To Code In Python'!$B$2) * totalDemandsData!$D$2:$H$127), IF(AND(OR(B75 = "BN", B75 = "D", B75 = "C"), OR(B74="W",B74="AN")),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73" s="4">
        <f t="array" ref="C173">IF(OR(C75="W",C75="AN"), SUMPRODUCT((totalDemandsData!$A$2:$A$127 = "Normal or Better Demands (acre-feet/year)") * (totalDemandsData!$C$2:$C$127 = 'To Code In Python'!C$108) * (totalDemandsData!$D$1:$H$1 = 'To Code In Python'!$B$2) * totalDemandsData!$D$2:$H$127), IF(AND(OR(C75 = "BN", C75 = "D", C75 = "C"), OR(C74="W",C74="AN")),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73" s="4">
        <f t="array" ref="D173">IF(OR(D75="W",D75="AN"), SUMPRODUCT((totalDemandsData!$A$2:$A$127 = "Normal or Better Demands (acre-feet/year)") * (totalDemandsData!$C$2:$C$127 = 'To Code In Python'!D$108) * (totalDemandsData!$D$1:$H$1 = 'To Code In Python'!$B$2) * totalDemandsData!$D$2:$H$127), IF(AND(OR(D75 = "BN", D75 = "D", D75 = "C"), OR(D74="W",D74="AN")),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73" s="4">
        <f t="array" ref="E173">IF(OR(E75="W",E75="AN"), SUMPRODUCT((totalDemandsData!$A$2:$A$127 = "Normal or Better Demands (acre-feet/year)") * (totalDemandsData!$C$2:$C$127 = 'To Code In Python'!E$108) * (totalDemandsData!$D$1:$H$1 = 'To Code In Python'!$B$2) * totalDemandsData!$D$2:$H$127), IF(AND(OR(E75 = "BN", E75 = "D", E75 = "C"), OR(E74="W",E74="AN")),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73" s="4">
        <f t="array" ref="F173">IF(OR(F75="W",F75="AN"), SUMPRODUCT((totalDemandsData!$A$2:$A$127 = "Normal or Better Demands (acre-feet/year)") * (totalDemandsData!$C$2:$C$127 = 'To Code In Python'!F$108) * (totalDemandsData!$D$1:$H$1 = 'To Code In Python'!$B$2) * totalDemandsData!$D$2:$H$127), IF(AND(OR(F75 = "BN", F75 = "D", F75 = "C"), OR(F74="W",F74="AN")),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73" s="4">
        <f t="array" ref="G173">IF(OR(G75="W",G75="AN"), SUMPRODUCT((totalDemandsData!$A$2:$A$127 = "Normal or Better Demands (acre-feet/year)") * (totalDemandsData!$C$2:$C$127 = 'To Code In Python'!G$108) * (totalDemandsData!$D$1:$H$1 = 'To Code In Python'!$B$2) * totalDemandsData!$D$2:$H$127), IF(AND(OR(G75 = "BN", G75 = "D", G75 = "C"), OR(G74="W",G74="AN")),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73" s="4">
        <f t="array" ref="H173">IF(OR(H75="W",H75="AN"), SUMPRODUCT((totalDemandsData!$A$2:$A$127 = "Normal or Better Demands (acre-feet/year)") * (totalDemandsData!$C$2:$C$127 = 'To Code In Python'!H$108) * (totalDemandsData!$D$1:$H$1 = 'To Code In Python'!$B$2) * totalDemandsData!$D$2:$H$127), IF(AND(OR(H75 = "BN", H75 = "D", H75 = "C"), OR(H74="W",H74="AN")),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73" s="4">
        <f t="array" ref="I173">IF(OR(I75="W",I75="AN"), SUMPRODUCT((totalDemandsData!$A$2:$A$127 = "Normal or Better Demands (acre-feet/year)") * (totalDemandsData!$C$2:$C$127 = 'To Code In Python'!I$108) * (totalDemandsData!$D$1:$H$1 = 'To Code In Python'!$B$2) * totalDemandsData!$D$2:$H$127), IF(AND(OR(I75 = "BN", I75 = "D", I75 = "C"), OR(I74="W",I74="AN")),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73" s="4">
        <f t="array" ref="J173">IF(OR(J75="W",J75="AN"), SUMPRODUCT((totalDemandsData!$A$2:$A$127 = "Normal or Better Demands (acre-feet/year)") * (totalDemandsData!$C$2:$C$127 = 'To Code In Python'!J$108) * (totalDemandsData!$D$1:$H$1 = 'To Code In Python'!$B$2) * totalDemandsData!$D$2:$H$127), IF(AND(OR(J75 = "BN", J75 = "D", J75 = "C"), OR(J74="W",J74="AN")),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73" s="4">
        <f t="array" ref="K173">IF(OR(K75="W",K75="AN"), SUMPRODUCT((totalDemandsData!$A$2:$A$127 = "Normal or Better Demands (acre-feet/year)") * (totalDemandsData!$C$2:$C$127 = 'To Code In Python'!K$108) * (totalDemandsData!$D$1:$H$1 = 'To Code In Python'!$B$2) * totalDemandsData!$D$2:$H$127), IF(AND(OR(K75 = "BN", K75 = "D", K75 = "C"), OR(K74="W",K74="AN")),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73" s="4">
        <f t="array" ref="L173">IF(OR(L75="W",L75="AN"), SUMPRODUCT((totalDemandsData!$A$2:$A$127 = "Normal or Better Demands (acre-feet/year)") * (totalDemandsData!$C$2:$C$127 = 'To Code In Python'!L$108) * (totalDemandsData!$D$1:$H$1 = 'To Code In Python'!$B$2) * totalDemandsData!$D$2:$H$127), IF(AND(OR(L75 = "BN", L75 = "D", L75 = "C"), OR(L74="W",L74="AN")),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73" s="4">
        <f t="array" ref="M173">IF(OR(M75="W",M75="AN"), SUMPRODUCT((totalDemandsData!$A$2:$A$127 = "Normal or Better Demands (acre-feet/year)") * (totalDemandsData!$C$2:$C$127 = 'To Code In Python'!M$108) * (totalDemandsData!$D$1:$H$1 = 'To Code In Python'!$B$2) * totalDemandsData!$D$2:$H$127), IF(AND(OR(M75 = "BN", M75 = "D", M75 = "C"), OR(M74="W",M74="AN")),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73" s="4">
        <f t="array" ref="N173">IF(OR(N75="W",N75="AN"), SUMPRODUCT((totalDemandsData!$A$2:$A$127 = "Normal or Better Demands (acre-feet/year)") * (totalDemandsData!$C$2:$C$127 = 'To Code In Python'!N$108) * (totalDemandsData!$D$1:$H$1 = 'To Code In Python'!$B$2) * totalDemandsData!$D$2:$H$127), IF(AND(OR(N75 = "BN", N75 = "D", N75 = "C"), OR(N74="W",N74="AN")),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73" s="4">
        <f t="array" ref="O173">IF(OR(O75="W",O75="AN"), SUMPRODUCT((totalDemandsData!$A$2:$A$127 = "Normal or Better Demands (acre-feet/year)") * (totalDemandsData!$C$2:$C$127 = 'To Code In Python'!O$108) * (totalDemandsData!$D$1:$H$1 = 'To Code In Python'!$B$2) * totalDemandsData!$D$2:$H$127), IF(AND(OR(O75 = "BN", O75 = "D", O75 = "C"), OR(O74="W",O74="AN")),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73" s="4">
        <f t="array" ref="P173">IF(OR(P75="W",P75="AN"), SUMPRODUCT((totalDemandsData!$A$2:$A$127 = "Normal or Better Demands (acre-feet/year)") * (totalDemandsData!$C$2:$C$127 = 'To Code In Python'!P$108) * (totalDemandsData!$D$1:$H$1 = 'To Code In Python'!$B$2) * totalDemandsData!$D$2:$H$127), IF(AND(OR(P75 = "BN", P75 = "D", P75 = "C"), OR(P74="W",P74="AN")),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73" s="4">
        <f t="array" ref="Q173">IF(OR(Q75="W",Q75="AN"), SUMPRODUCT((totalDemandsData!$A$2:$A$127 = "Normal or Better Demands (acre-feet/year)") * (totalDemandsData!$C$2:$C$127 = 'To Code In Python'!Q$108) * (totalDemandsData!$D$1:$H$1 = 'To Code In Python'!$B$2) * totalDemandsData!$D$2:$H$127), IF(AND(OR(Q75 = "BN", Q75 = "D", Q75 = "C"), OR(Q74="W",Q74="AN")),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73" s="4">
        <f t="array" ref="R173">IF(OR(R75="W",R75="AN"), SUMPRODUCT((totalDemandsData!$A$2:$A$127 = "Normal or Better Demands (acre-feet/year)") * (totalDemandsData!$C$2:$C$127 = 'To Code In Python'!R$108) * (totalDemandsData!$D$1:$H$1 = 'To Code In Python'!$B$2) * totalDemandsData!$D$2:$H$127), IF(AND(OR(R75 = "BN", R75 = "D", R75 = "C"), OR(R74="W",R74="AN")),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73" s="4">
        <f t="array" ref="S173">IF(OR(S75="W",S75="AN"), SUMPRODUCT((totalDemandsData!$A$2:$A$127 = "Normal or Better Demands (acre-feet/year)") * (totalDemandsData!$C$2:$C$127 = 'To Code In Python'!S$108) * (totalDemandsData!$D$1:$H$1 = 'To Code In Python'!$B$2) * totalDemandsData!$D$2:$H$127), IF(AND(OR(S75 = "BN", S75 = "D", S75 = "C"), OR(S74="W",S74="AN")),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73" s="4">
        <f t="array" ref="T173">IF(OR(T75="W",T75="AN"), SUMPRODUCT((totalDemandsData!$A$2:$A$127 = "Normal or Better Demands (acre-feet/year)") * (totalDemandsData!$C$2:$C$127 = 'To Code In Python'!T$108) * (totalDemandsData!$D$1:$H$1 = 'To Code In Python'!$B$2) * totalDemandsData!$D$2:$H$127), IF(AND(OR(T75 = "BN", T75 = "D", T75 = "C"), OR(T74="W",T74="AN")),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73" s="4">
        <f t="array" ref="U173">IF(OR(U75="W",U75="AN"), SUMPRODUCT((totalDemandsData!$A$2:$A$127 = "Normal or Better Demands (acre-feet/year)") * (totalDemandsData!$C$2:$C$127 = 'To Code In Python'!U$108) * (totalDemandsData!$D$1:$H$1 = 'To Code In Python'!$B$2) * totalDemandsData!$D$2:$H$127), IF(AND(OR(U75 = "BN", U75 = "D", U75 = "C"), OR(U74="W",U74="AN")),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73" s="4">
        <f t="array" ref="V173">IF(OR(V75="W",V75="AN"), SUMPRODUCT((totalDemandsData!$A$2:$A$127 = "Normal or Better Demands (acre-feet/year)") * (totalDemandsData!$C$2:$C$127 = 'To Code In Python'!V$108) * (totalDemandsData!$D$1:$H$1 = 'To Code In Python'!$B$2) * totalDemandsData!$D$2:$H$127), IF(AND(OR(V75 = "BN", V75 = "D", V75 = "C"), OR(V74="W",V74="AN")),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73" s="4">
        <f t="array" ref="W173">IF(OR(W75="W",W75="AN"), SUMPRODUCT((totalDemandsData!$A$2:$A$127 = "Normal or Better Demands (acre-feet/year)") * (totalDemandsData!$C$2:$C$127 = 'To Code In Python'!W$108) * (totalDemandsData!$D$1:$H$1 = 'To Code In Python'!$B$2) * totalDemandsData!$D$2:$H$127), IF(AND(OR(W75 = "BN", W75 = "D", W75 = "C"), OR(W74="W",W74="AN")),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73" s="4">
        <f t="array" ref="X173">IF(OR(X75="W",X75="AN"), SUMPRODUCT((totalDemandsData!$A$2:$A$127 = "Normal or Better Demands (acre-feet/year)") * (totalDemandsData!$C$2:$C$127 = 'To Code In Python'!X$108) * (totalDemandsData!$D$1:$H$1 = 'To Code In Python'!$B$2) * totalDemandsData!$D$2:$H$127), IF(AND(OR(X75 = "BN", X75 = "D", X75 = "C"), OR(X74="W",X74="AN")),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73" s="4">
        <f t="array" ref="Y173">IF(OR(Y75="W",Y75="AN"), SUMPRODUCT((totalDemandsData!$A$2:$A$127 = "Normal or Better Demands (acre-feet/year)") * (totalDemandsData!$C$2:$C$127 = 'To Code In Python'!Y$108) * (totalDemandsData!$D$1:$H$1 = 'To Code In Python'!$B$2) * totalDemandsData!$D$2:$H$127), IF(AND(OR(Y75 = "BN", Y75 = "D", Y75 = "C"), OR(Y74="W",Y74="AN")),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73" s="4">
        <f t="array" ref="Z173">IF(OR(Z75="W",Z75="AN"), SUMPRODUCT((totalDemandsData!$A$2:$A$127 = "Normal or Better Demands (acre-feet/year)") * (totalDemandsData!$C$2:$C$127 = 'To Code In Python'!Z$108) * (totalDemandsData!$D$1:$H$1 = 'To Code In Python'!$B$2) * totalDemandsData!$D$2:$H$127), IF(AND(OR(Z75 = "BN", Z75 = "D", Z75 = "C"), OR(Z74="W",Z74="AN")),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73" s="4">
        <f t="array" ref="AA173">IF(OR(AA75="W",AA75="AN"), SUMPRODUCT((totalDemandsData!$A$2:$A$127 = "Normal or Better Demands (acre-feet/year)") * (totalDemandsData!$C$2:$C$127 = 'To Code In Python'!AA$108) * (totalDemandsData!$D$1:$H$1 = 'To Code In Python'!$B$2) * totalDemandsData!$D$2:$H$127), IF(AND(OR(AA75 = "BN", AA75 = "D", AA75 = "C"), OR(AA74="W",AA74="AN")),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73" s="4">
        <f t="array" ref="AB173">IF(OR(AB75="W",AB75="AN"), SUMPRODUCT((totalDemandsData!$A$2:$A$127 = "Normal or Better Demands (acre-feet/year)") * (totalDemandsData!$C$2:$C$127 = 'To Code In Python'!AB$108) * (totalDemandsData!$D$1:$H$1 = 'To Code In Python'!$B$2) * totalDemandsData!$D$2:$H$127), IF(AND(OR(AB75 = "BN", AB75 = "D", AB75 = "C"), OR(AB74="W",AB74="AN")),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73" s="4">
        <f t="array" ref="AC173">IF(OR(AC75="W",AC75="AN"), SUMPRODUCT((totalDemandsData!$A$2:$A$127 = "Normal or Better Demands (acre-feet/year)") * (totalDemandsData!$C$2:$C$127 = 'To Code In Python'!AC$108) * (totalDemandsData!$D$1:$H$1 = 'To Code In Python'!$B$2) * totalDemandsData!$D$2:$H$127), IF(AND(OR(AC75 = "BN", AC75 = "D", AC75 = "C"), OR(AC74="W",AC74="AN")),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73" s="4">
        <f t="array" ref="AD173">IF(OR(AD75="W",AD75="AN"), SUMPRODUCT((totalDemandsData!$A$2:$A$127 = "Normal or Better Demands (acre-feet/year)") * (totalDemandsData!$C$2:$C$127 = 'To Code In Python'!AD$108) * (totalDemandsData!$D$1:$H$1 = 'To Code In Python'!$B$2) * totalDemandsData!$D$2:$H$127), IF(AND(OR(AD75 = "BN", AD75 = "D", AD75 = "C"), OR(AD74="W",AD74="AN")),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73" s="4">
        <f t="array" ref="AE173">IF(OR(AE75="W",AE75="AN"), SUMPRODUCT((totalDemandsData!$A$2:$A$127 = "Normal or Better Demands (acre-feet/year)") * (totalDemandsData!$C$2:$C$127 = 'To Code In Python'!AE$108) * (totalDemandsData!$D$1:$H$1 = 'To Code In Python'!$B$2) * totalDemandsData!$D$2:$H$127), IF(AND(OR(AE75 = "BN", AE75 = "D", AE75 = "C"), OR(AE74="W",AE74="AN")),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73" s="4">
        <f t="array" ref="AF173">IF(OR(AF75="W",AF75="AN"), SUMPRODUCT((totalDemandsData!$A$2:$A$127 = "Normal or Better Demands (acre-feet/year)") * (totalDemandsData!$C$2:$C$127 = 'To Code In Python'!AF$108) * (totalDemandsData!$D$1:$H$1 = 'To Code In Python'!$B$2) * totalDemandsData!$D$2:$H$127), IF(AND(OR(AF75 = "BN", AF75 = "D", AF75 = "C"), OR(AF74="W",AF74="AN")),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73" s="4">
        <f t="array" ref="AG173">IF(OR(AG75="W",AG75="AN"), SUMPRODUCT((totalDemandsData!$A$2:$A$127 = "Normal or Better Demands (acre-feet/year)") * (totalDemandsData!$C$2:$C$127 = 'To Code In Python'!AG$108) * (totalDemandsData!$D$1:$H$1 = 'To Code In Python'!$B$2) * totalDemandsData!$D$2:$H$127), IF(AND(OR(AG75 = "BN", AG75 = "D", AG75 = "C"), OR(AG74="W",AG74="AN")),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73" s="4">
        <f t="array" ref="AH173">IF(OR(AH75="W",AH75="AN"), SUMPRODUCT((totalDemandsData!$A$2:$A$127 = "Normal or Better Demands (acre-feet/year)") * (totalDemandsData!$C$2:$C$127 = 'To Code In Python'!AH$108) * (totalDemandsData!$D$1:$H$1 = 'To Code In Python'!$B$2) * totalDemandsData!$D$2:$H$127), IF(AND(OR(AH75 = "BN", AH75 = "D", AH75 = "C"), OR(AH74="W",AH74="AN")),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73" s="4">
        <f t="array" ref="AI173">IF(OR(AI75="W",AI75="AN"), SUMPRODUCT((totalDemandsData!$A$2:$A$127 = "Normal or Better Demands (acre-feet/year)") * (totalDemandsData!$C$2:$C$127 = 'To Code In Python'!AI$108) * (totalDemandsData!$D$1:$H$1 = 'To Code In Python'!$B$2) * totalDemandsData!$D$2:$H$127), IF(AND(OR(AI75 = "BN", AI75 = "D", AI75 = "C"), OR(AI74="W",AI74="AN")),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73" s="4">
        <f t="array" ref="AJ173">IF(OR(AJ75="W",AJ75="AN"), SUMPRODUCT((totalDemandsData!$A$2:$A$127 = "Normal or Better Demands (acre-feet/year)") * (totalDemandsData!$C$2:$C$127 = 'To Code In Python'!AJ$108) * (totalDemandsData!$D$1:$H$1 = 'To Code In Python'!$B$2) * totalDemandsData!$D$2:$H$127), IF(AND(OR(AJ75 = "BN", AJ75 = "D", AJ75 = "C"), OR(AJ74="W",AJ74="AN")),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73" s="4">
        <f t="array" ref="AK173">IF(OR(AK75="W",AK75="AN"), SUMPRODUCT((totalDemandsData!$A$2:$A$127 = "Normal or Better Demands (acre-feet/year)") * (totalDemandsData!$C$2:$C$127 = 'To Code In Python'!AK$108) * (totalDemandsData!$D$1:$H$1 = 'To Code In Python'!$B$2) * totalDemandsData!$D$2:$H$127), IF(AND(OR(AK75 = "BN", AK75 = "D", AK75 = "C"), OR(AK74="W",AK74="AN")),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73" s="4">
        <f t="array" ref="AL173">IF(OR(AL75="W",AL75="AN"), SUMPRODUCT((totalDemandsData!$A$2:$A$127 = "Normal or Better Demands (acre-feet/year)") * (totalDemandsData!$C$2:$C$127 = 'To Code In Python'!AL$108) * (totalDemandsData!$D$1:$H$1 = 'To Code In Python'!$B$2) * totalDemandsData!$D$2:$H$127), IF(AND(OR(AL75 = "BN", AL75 = "D", AL75 = "C"), OR(AL74="W",AL74="AN")),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73" s="4">
        <f t="array" ref="AM173">IF(OR(AM75="W",AM75="AN"), SUMPRODUCT((totalDemandsData!$A$2:$A$127 = "Normal or Better Demands (acre-feet/year)") * (totalDemandsData!$C$2:$C$127 = 'To Code In Python'!AM$108) * (totalDemandsData!$D$1:$H$1 = 'To Code In Python'!$B$2) * totalDemandsData!$D$2:$H$127), IF(AND(OR(AM75 = "BN", AM75 = "D", AM75 = "C"), OR(AM74="W",AM74="AN")),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73" s="4">
        <f t="array" ref="AN173">IF(OR(AN75="W",AN75="AN"), SUMPRODUCT((totalDemandsData!$A$2:$A$127 = "Normal or Better Demands (acre-feet/year)") * (totalDemandsData!$C$2:$C$127 = 'To Code In Python'!AN$108) * (totalDemandsData!$D$1:$H$1 = 'To Code In Python'!$B$2) * totalDemandsData!$D$2:$H$127), IF(AND(OR(AN75 = "BN", AN75 = "D", AN75 = "C"), OR(AN74="W",AN74="AN")),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73" s="4">
        <f t="array" ref="AO173">IF(OR(AO75="W",AO75="AN"), SUMPRODUCT((totalDemandsData!$A$2:$A$127 = "Normal or Better Demands (acre-feet/year)") * (totalDemandsData!$C$2:$C$127 = 'To Code In Python'!AO$108) * (totalDemandsData!$D$1:$H$1 = 'To Code In Python'!$B$2) * totalDemandsData!$D$2:$H$127), IF(AND(OR(AO75 = "BN", AO75 = "D", AO75 = "C"), OR(AO74="W",AO74="AN")),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73" s="4">
        <f t="array" ref="AP173">IF(OR(AP75="W",AP75="AN"), SUMPRODUCT((totalDemandsData!$A$2:$A$127 = "Normal or Better Demands (acre-feet/year)") * (totalDemandsData!$C$2:$C$127 = 'To Code In Python'!AP$108) * (totalDemandsData!$D$1:$H$1 = 'To Code In Python'!$B$2) * totalDemandsData!$D$2:$H$127), IF(AND(OR(AP75 = "BN", AP75 = "D", AP75 = "C"), OR(AP74="W",AP74="AN")),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73" s="4">
        <f t="array" ref="AQ173">IF(OR(AQ75="W",AQ75="AN"), SUMPRODUCT((totalDemandsData!$A$2:$A$127 = "Normal or Better Demands (acre-feet/year)") * (totalDemandsData!$C$2:$C$127 = 'To Code In Python'!AQ$108) * (totalDemandsData!$D$1:$H$1 = 'To Code In Python'!$B$2) * totalDemandsData!$D$2:$H$127), IF(AND(OR(AQ75 = "BN", AQ75 = "D", AQ75 = "C"), OR(AQ74="W",AQ74="AN")),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74" spans="1:43" hidden="1" outlineLevel="1" x14ac:dyDescent="0.35">
      <c r="A174" s="2">
        <v>1987</v>
      </c>
      <c r="B174" s="4">
        <f t="array" ref="B174">IF(OR(B76="W",B76="AN"), SUMPRODUCT((totalDemandsData!$A$2:$A$127 = "Normal or Better Demands (acre-feet/year)") * (totalDemandsData!$C$2:$C$127 = 'To Code In Python'!B$108) * (totalDemandsData!$D$1:$H$1 = 'To Code In Python'!$B$2) * totalDemandsData!$D$2:$H$127), IF(AND(OR(B76 = "BN", B76 = "D", B76 = "C"), OR(B75="W",B75="AN")),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74" s="4">
        <f t="array" ref="C174">IF(OR(C76="W",C76="AN"), SUMPRODUCT((totalDemandsData!$A$2:$A$127 = "Normal or Better Demands (acre-feet/year)") * (totalDemandsData!$C$2:$C$127 = 'To Code In Python'!C$108) * (totalDemandsData!$D$1:$H$1 = 'To Code In Python'!$B$2) * totalDemandsData!$D$2:$H$127), IF(AND(OR(C76 = "BN", C76 = "D", C76 = "C"), OR(C75="W",C75="AN")),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74" s="4">
        <f t="array" ref="D174">IF(OR(D76="W",D76="AN"), SUMPRODUCT((totalDemandsData!$A$2:$A$127 = "Normal or Better Demands (acre-feet/year)") * (totalDemandsData!$C$2:$C$127 = 'To Code In Python'!D$108) * (totalDemandsData!$D$1:$H$1 = 'To Code In Python'!$B$2) * totalDemandsData!$D$2:$H$127), IF(AND(OR(D76 = "BN", D76 = "D", D76 = "C"), OR(D75="W",D75="AN")),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74" s="4">
        <f t="array" ref="E174">IF(OR(E76="W",E76="AN"), SUMPRODUCT((totalDemandsData!$A$2:$A$127 = "Normal or Better Demands (acre-feet/year)") * (totalDemandsData!$C$2:$C$127 = 'To Code In Python'!E$108) * (totalDemandsData!$D$1:$H$1 = 'To Code In Python'!$B$2) * totalDemandsData!$D$2:$H$127), IF(AND(OR(E76 = "BN", E76 = "D", E76 = "C"), OR(E75="W",E75="AN")),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74" s="4">
        <f t="array" ref="F174">IF(OR(F76="W",F76="AN"), SUMPRODUCT((totalDemandsData!$A$2:$A$127 = "Normal or Better Demands (acre-feet/year)") * (totalDemandsData!$C$2:$C$127 = 'To Code In Python'!F$108) * (totalDemandsData!$D$1:$H$1 = 'To Code In Python'!$B$2) * totalDemandsData!$D$2:$H$127), IF(AND(OR(F76 = "BN", F76 = "D", F76 = "C"), OR(F75="W",F75="AN")),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74" s="4">
        <f t="array" ref="G174">IF(OR(G76="W",G76="AN"), SUMPRODUCT((totalDemandsData!$A$2:$A$127 = "Normal or Better Demands (acre-feet/year)") * (totalDemandsData!$C$2:$C$127 = 'To Code In Python'!G$108) * (totalDemandsData!$D$1:$H$1 = 'To Code In Python'!$B$2) * totalDemandsData!$D$2:$H$127), IF(AND(OR(G76 = "BN", G76 = "D", G76 = "C"), OR(G75="W",G75="AN")),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74" s="4">
        <f t="array" ref="H174">IF(OR(H76="W",H76="AN"), SUMPRODUCT((totalDemandsData!$A$2:$A$127 = "Normal or Better Demands (acre-feet/year)") * (totalDemandsData!$C$2:$C$127 = 'To Code In Python'!H$108) * (totalDemandsData!$D$1:$H$1 = 'To Code In Python'!$B$2) * totalDemandsData!$D$2:$H$127), IF(AND(OR(H76 = "BN", H76 = "D", H76 = "C"), OR(H75="W",H75="AN")),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74" s="4">
        <f t="array" ref="I174">IF(OR(I76="W",I76="AN"), SUMPRODUCT((totalDemandsData!$A$2:$A$127 = "Normal or Better Demands (acre-feet/year)") * (totalDemandsData!$C$2:$C$127 = 'To Code In Python'!I$108) * (totalDemandsData!$D$1:$H$1 = 'To Code In Python'!$B$2) * totalDemandsData!$D$2:$H$127), IF(AND(OR(I76 = "BN", I76 = "D", I76 = "C"), OR(I75="W",I75="AN")),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74" s="4">
        <f t="array" ref="J174">IF(OR(J76="W",J76="AN"), SUMPRODUCT((totalDemandsData!$A$2:$A$127 = "Normal or Better Demands (acre-feet/year)") * (totalDemandsData!$C$2:$C$127 = 'To Code In Python'!J$108) * (totalDemandsData!$D$1:$H$1 = 'To Code In Python'!$B$2) * totalDemandsData!$D$2:$H$127), IF(AND(OR(J76 = "BN", J76 = "D", J76 = "C"), OR(J75="W",J75="AN")),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74" s="4">
        <f t="array" ref="K174">IF(OR(K76="W",K76="AN"), SUMPRODUCT((totalDemandsData!$A$2:$A$127 = "Normal or Better Demands (acre-feet/year)") * (totalDemandsData!$C$2:$C$127 = 'To Code In Python'!K$108) * (totalDemandsData!$D$1:$H$1 = 'To Code In Python'!$B$2) * totalDemandsData!$D$2:$H$127), IF(AND(OR(K76 = "BN", K76 = "D", K76 = "C"), OR(K75="W",K75="AN")),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74" s="4">
        <f t="array" ref="L174">IF(OR(L76="W",L76="AN"), SUMPRODUCT((totalDemandsData!$A$2:$A$127 = "Normal or Better Demands (acre-feet/year)") * (totalDemandsData!$C$2:$C$127 = 'To Code In Python'!L$108) * (totalDemandsData!$D$1:$H$1 = 'To Code In Python'!$B$2) * totalDemandsData!$D$2:$H$127), IF(AND(OR(L76 = "BN", L76 = "D", L76 = "C"), OR(L75="W",L75="AN")),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74" s="4">
        <f t="array" ref="M174">IF(OR(M76="W",M76="AN"), SUMPRODUCT((totalDemandsData!$A$2:$A$127 = "Normal or Better Demands (acre-feet/year)") * (totalDemandsData!$C$2:$C$127 = 'To Code In Python'!M$108) * (totalDemandsData!$D$1:$H$1 = 'To Code In Python'!$B$2) * totalDemandsData!$D$2:$H$127), IF(AND(OR(M76 = "BN", M76 = "D", M76 = "C"), OR(M75="W",M75="AN")),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74" s="4">
        <f t="array" ref="N174">IF(OR(N76="W",N76="AN"), SUMPRODUCT((totalDemandsData!$A$2:$A$127 = "Normal or Better Demands (acre-feet/year)") * (totalDemandsData!$C$2:$C$127 = 'To Code In Python'!N$108) * (totalDemandsData!$D$1:$H$1 = 'To Code In Python'!$B$2) * totalDemandsData!$D$2:$H$127), IF(AND(OR(N76 = "BN", N76 = "D", N76 = "C"), OR(N75="W",N75="AN")),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74" s="4">
        <f t="array" ref="O174">IF(OR(O76="W",O76="AN"), SUMPRODUCT((totalDemandsData!$A$2:$A$127 = "Normal or Better Demands (acre-feet/year)") * (totalDemandsData!$C$2:$C$127 = 'To Code In Python'!O$108) * (totalDemandsData!$D$1:$H$1 = 'To Code In Python'!$B$2) * totalDemandsData!$D$2:$H$127), IF(AND(OR(O76 = "BN", O76 = "D", O76 = "C"), OR(O75="W",O75="AN")),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74" s="4">
        <f t="array" ref="P174">IF(OR(P76="W",P76="AN"), SUMPRODUCT((totalDemandsData!$A$2:$A$127 = "Normal or Better Demands (acre-feet/year)") * (totalDemandsData!$C$2:$C$127 = 'To Code In Python'!P$108) * (totalDemandsData!$D$1:$H$1 = 'To Code In Python'!$B$2) * totalDemandsData!$D$2:$H$127), IF(AND(OR(P76 = "BN", P76 = "D", P76 = "C"), OR(P75="W",P75="AN")),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74" s="4">
        <f t="array" ref="Q174">IF(OR(Q76="W",Q76="AN"), SUMPRODUCT((totalDemandsData!$A$2:$A$127 = "Normal or Better Demands (acre-feet/year)") * (totalDemandsData!$C$2:$C$127 = 'To Code In Python'!Q$108) * (totalDemandsData!$D$1:$H$1 = 'To Code In Python'!$B$2) * totalDemandsData!$D$2:$H$127), IF(AND(OR(Q76 = "BN", Q76 = "D", Q76 = "C"), OR(Q75="W",Q75="AN")),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74" s="4">
        <f t="array" ref="R174">IF(OR(R76="W",R76="AN"), SUMPRODUCT((totalDemandsData!$A$2:$A$127 = "Normal or Better Demands (acre-feet/year)") * (totalDemandsData!$C$2:$C$127 = 'To Code In Python'!R$108) * (totalDemandsData!$D$1:$H$1 = 'To Code In Python'!$B$2) * totalDemandsData!$D$2:$H$127), IF(AND(OR(R76 = "BN", R76 = "D", R76 = "C"), OR(R75="W",R75="AN")),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74" s="4">
        <f t="array" ref="S174">IF(OR(S76="W",S76="AN"), SUMPRODUCT((totalDemandsData!$A$2:$A$127 = "Normal or Better Demands (acre-feet/year)") * (totalDemandsData!$C$2:$C$127 = 'To Code In Python'!S$108) * (totalDemandsData!$D$1:$H$1 = 'To Code In Python'!$B$2) * totalDemandsData!$D$2:$H$127), IF(AND(OR(S76 = "BN", S76 = "D", S76 = "C"), OR(S75="W",S75="AN")),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74" s="4">
        <f t="array" ref="T174">IF(OR(T76="W",T76="AN"), SUMPRODUCT((totalDemandsData!$A$2:$A$127 = "Normal or Better Demands (acre-feet/year)") * (totalDemandsData!$C$2:$C$127 = 'To Code In Python'!T$108) * (totalDemandsData!$D$1:$H$1 = 'To Code In Python'!$B$2) * totalDemandsData!$D$2:$H$127), IF(AND(OR(T76 = "BN", T76 = "D", T76 = "C"), OR(T75="W",T75="AN")),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74" s="4">
        <f t="array" ref="U174">IF(OR(U76="W",U76="AN"), SUMPRODUCT((totalDemandsData!$A$2:$A$127 = "Normal or Better Demands (acre-feet/year)") * (totalDemandsData!$C$2:$C$127 = 'To Code In Python'!U$108) * (totalDemandsData!$D$1:$H$1 = 'To Code In Python'!$B$2) * totalDemandsData!$D$2:$H$127), IF(AND(OR(U76 = "BN", U76 = "D", U76 = "C"), OR(U75="W",U75="AN")),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74" s="4">
        <f t="array" ref="V174">IF(OR(V76="W",V76="AN"), SUMPRODUCT((totalDemandsData!$A$2:$A$127 = "Normal or Better Demands (acre-feet/year)") * (totalDemandsData!$C$2:$C$127 = 'To Code In Python'!V$108) * (totalDemandsData!$D$1:$H$1 = 'To Code In Python'!$B$2) * totalDemandsData!$D$2:$H$127), IF(AND(OR(V76 = "BN", V76 = "D", V76 = "C"), OR(V75="W",V75="AN")),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74" s="4">
        <f t="array" ref="W174">IF(OR(W76="W",W76="AN"), SUMPRODUCT((totalDemandsData!$A$2:$A$127 = "Normal or Better Demands (acre-feet/year)") * (totalDemandsData!$C$2:$C$127 = 'To Code In Python'!W$108) * (totalDemandsData!$D$1:$H$1 = 'To Code In Python'!$B$2) * totalDemandsData!$D$2:$H$127), IF(AND(OR(W76 = "BN", W76 = "D", W76 = "C"), OR(W75="W",W75="AN")),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74" s="4">
        <f t="array" ref="X174">IF(OR(X76="W",X76="AN"), SUMPRODUCT((totalDemandsData!$A$2:$A$127 = "Normal or Better Demands (acre-feet/year)") * (totalDemandsData!$C$2:$C$127 = 'To Code In Python'!X$108) * (totalDemandsData!$D$1:$H$1 = 'To Code In Python'!$B$2) * totalDemandsData!$D$2:$H$127), IF(AND(OR(X76 = "BN", X76 = "D", X76 = "C"), OR(X75="W",X75="AN")),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74" s="4">
        <f t="array" ref="Y174">IF(OR(Y76="W",Y76="AN"), SUMPRODUCT((totalDemandsData!$A$2:$A$127 = "Normal or Better Demands (acre-feet/year)") * (totalDemandsData!$C$2:$C$127 = 'To Code In Python'!Y$108) * (totalDemandsData!$D$1:$H$1 = 'To Code In Python'!$B$2) * totalDemandsData!$D$2:$H$127), IF(AND(OR(Y76 = "BN", Y76 = "D", Y76 = "C"), OR(Y75="W",Y75="AN")),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74" s="4">
        <f t="array" ref="Z174">IF(OR(Z76="W",Z76="AN"), SUMPRODUCT((totalDemandsData!$A$2:$A$127 = "Normal or Better Demands (acre-feet/year)") * (totalDemandsData!$C$2:$C$127 = 'To Code In Python'!Z$108) * (totalDemandsData!$D$1:$H$1 = 'To Code In Python'!$B$2) * totalDemandsData!$D$2:$H$127), IF(AND(OR(Z76 = "BN", Z76 = "D", Z76 = "C"), OR(Z75="W",Z75="AN")),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74" s="4">
        <f t="array" ref="AA174">IF(OR(AA76="W",AA76="AN"), SUMPRODUCT((totalDemandsData!$A$2:$A$127 = "Normal or Better Demands (acre-feet/year)") * (totalDemandsData!$C$2:$C$127 = 'To Code In Python'!AA$108) * (totalDemandsData!$D$1:$H$1 = 'To Code In Python'!$B$2) * totalDemandsData!$D$2:$H$127), IF(AND(OR(AA76 = "BN", AA76 = "D", AA76 = "C"), OR(AA75="W",AA75="AN")),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74" s="4">
        <f t="array" ref="AB174">IF(OR(AB76="W",AB76="AN"), SUMPRODUCT((totalDemandsData!$A$2:$A$127 = "Normal or Better Demands (acre-feet/year)") * (totalDemandsData!$C$2:$C$127 = 'To Code In Python'!AB$108) * (totalDemandsData!$D$1:$H$1 = 'To Code In Python'!$B$2) * totalDemandsData!$D$2:$H$127), IF(AND(OR(AB76 = "BN", AB76 = "D", AB76 = "C"), OR(AB75="W",AB75="AN")),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74" s="4">
        <f t="array" ref="AC174">IF(OR(AC76="W",AC76="AN"), SUMPRODUCT((totalDemandsData!$A$2:$A$127 = "Normal or Better Demands (acre-feet/year)") * (totalDemandsData!$C$2:$C$127 = 'To Code In Python'!AC$108) * (totalDemandsData!$D$1:$H$1 = 'To Code In Python'!$B$2) * totalDemandsData!$D$2:$H$127), IF(AND(OR(AC76 = "BN", AC76 = "D", AC76 = "C"), OR(AC75="W",AC75="AN")),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74" s="4">
        <f t="array" ref="AD174">IF(OR(AD76="W",AD76="AN"), SUMPRODUCT((totalDemandsData!$A$2:$A$127 = "Normal or Better Demands (acre-feet/year)") * (totalDemandsData!$C$2:$C$127 = 'To Code In Python'!AD$108) * (totalDemandsData!$D$1:$H$1 = 'To Code In Python'!$B$2) * totalDemandsData!$D$2:$H$127), IF(AND(OR(AD76 = "BN", AD76 = "D", AD76 = "C"), OR(AD75="W",AD75="AN")),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74" s="4">
        <f t="array" ref="AE174">IF(OR(AE76="W",AE76="AN"), SUMPRODUCT((totalDemandsData!$A$2:$A$127 = "Normal or Better Demands (acre-feet/year)") * (totalDemandsData!$C$2:$C$127 = 'To Code In Python'!AE$108) * (totalDemandsData!$D$1:$H$1 = 'To Code In Python'!$B$2) * totalDemandsData!$D$2:$H$127), IF(AND(OR(AE76 = "BN", AE76 = "D", AE76 = "C"), OR(AE75="W",AE75="AN")),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74" s="4">
        <f t="array" ref="AF174">IF(OR(AF76="W",AF76="AN"), SUMPRODUCT((totalDemandsData!$A$2:$A$127 = "Normal or Better Demands (acre-feet/year)") * (totalDemandsData!$C$2:$C$127 = 'To Code In Python'!AF$108) * (totalDemandsData!$D$1:$H$1 = 'To Code In Python'!$B$2) * totalDemandsData!$D$2:$H$127), IF(AND(OR(AF76 = "BN", AF76 = "D", AF76 = "C"), OR(AF75="W",AF75="AN")),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74" s="4">
        <f t="array" ref="AG174">IF(OR(AG76="W",AG76="AN"), SUMPRODUCT((totalDemandsData!$A$2:$A$127 = "Normal or Better Demands (acre-feet/year)") * (totalDemandsData!$C$2:$C$127 = 'To Code In Python'!AG$108) * (totalDemandsData!$D$1:$H$1 = 'To Code In Python'!$B$2) * totalDemandsData!$D$2:$H$127), IF(AND(OR(AG76 = "BN", AG76 = "D", AG76 = "C"), OR(AG75="W",AG75="AN")),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74" s="4">
        <f t="array" ref="AH174">IF(OR(AH76="W",AH76="AN"), SUMPRODUCT((totalDemandsData!$A$2:$A$127 = "Normal or Better Demands (acre-feet/year)") * (totalDemandsData!$C$2:$C$127 = 'To Code In Python'!AH$108) * (totalDemandsData!$D$1:$H$1 = 'To Code In Python'!$B$2) * totalDemandsData!$D$2:$H$127), IF(AND(OR(AH76 = "BN", AH76 = "D", AH76 = "C"), OR(AH75="W",AH75="AN")),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74" s="4">
        <f t="array" ref="AI174">IF(OR(AI76="W",AI76="AN"), SUMPRODUCT((totalDemandsData!$A$2:$A$127 = "Normal or Better Demands (acre-feet/year)") * (totalDemandsData!$C$2:$C$127 = 'To Code In Python'!AI$108) * (totalDemandsData!$D$1:$H$1 = 'To Code In Python'!$B$2) * totalDemandsData!$D$2:$H$127), IF(AND(OR(AI76 = "BN", AI76 = "D", AI76 = "C"), OR(AI75="W",AI75="AN")),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74" s="4">
        <f t="array" ref="AJ174">IF(OR(AJ76="W",AJ76="AN"), SUMPRODUCT((totalDemandsData!$A$2:$A$127 = "Normal or Better Demands (acre-feet/year)") * (totalDemandsData!$C$2:$C$127 = 'To Code In Python'!AJ$108) * (totalDemandsData!$D$1:$H$1 = 'To Code In Python'!$B$2) * totalDemandsData!$D$2:$H$127), IF(AND(OR(AJ76 = "BN", AJ76 = "D", AJ76 = "C"), OR(AJ75="W",AJ75="AN")),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74" s="4">
        <f t="array" ref="AK174">IF(OR(AK76="W",AK76="AN"), SUMPRODUCT((totalDemandsData!$A$2:$A$127 = "Normal or Better Demands (acre-feet/year)") * (totalDemandsData!$C$2:$C$127 = 'To Code In Python'!AK$108) * (totalDemandsData!$D$1:$H$1 = 'To Code In Python'!$B$2) * totalDemandsData!$D$2:$H$127), IF(AND(OR(AK76 = "BN", AK76 = "D", AK76 = "C"), OR(AK75="W",AK75="AN")),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74" s="4">
        <f t="array" ref="AL174">IF(OR(AL76="W",AL76="AN"), SUMPRODUCT((totalDemandsData!$A$2:$A$127 = "Normal or Better Demands (acre-feet/year)") * (totalDemandsData!$C$2:$C$127 = 'To Code In Python'!AL$108) * (totalDemandsData!$D$1:$H$1 = 'To Code In Python'!$B$2) * totalDemandsData!$D$2:$H$127), IF(AND(OR(AL76 = "BN", AL76 = "D", AL76 = "C"), OR(AL75="W",AL75="AN")),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74" s="4">
        <f t="array" ref="AM174">IF(OR(AM76="W",AM76="AN"), SUMPRODUCT((totalDemandsData!$A$2:$A$127 = "Normal or Better Demands (acre-feet/year)") * (totalDemandsData!$C$2:$C$127 = 'To Code In Python'!AM$108) * (totalDemandsData!$D$1:$H$1 = 'To Code In Python'!$B$2) * totalDemandsData!$D$2:$H$127), IF(AND(OR(AM76 = "BN", AM76 = "D", AM76 = "C"), OR(AM75="W",AM75="AN")),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74" s="4">
        <f t="array" ref="AN174">IF(OR(AN76="W",AN76="AN"), SUMPRODUCT((totalDemandsData!$A$2:$A$127 = "Normal or Better Demands (acre-feet/year)") * (totalDemandsData!$C$2:$C$127 = 'To Code In Python'!AN$108) * (totalDemandsData!$D$1:$H$1 = 'To Code In Python'!$B$2) * totalDemandsData!$D$2:$H$127), IF(AND(OR(AN76 = "BN", AN76 = "D", AN76 = "C"), OR(AN75="W",AN75="AN")),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74" s="4">
        <f t="array" ref="AO174">IF(OR(AO76="W",AO76="AN"), SUMPRODUCT((totalDemandsData!$A$2:$A$127 = "Normal or Better Demands (acre-feet/year)") * (totalDemandsData!$C$2:$C$127 = 'To Code In Python'!AO$108) * (totalDemandsData!$D$1:$H$1 = 'To Code In Python'!$B$2) * totalDemandsData!$D$2:$H$127), IF(AND(OR(AO76 = "BN", AO76 = "D", AO76 = "C"), OR(AO75="W",AO75="AN")),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74" s="4">
        <f t="array" ref="AP174">IF(OR(AP76="W",AP76="AN"), SUMPRODUCT((totalDemandsData!$A$2:$A$127 = "Normal or Better Demands (acre-feet/year)") * (totalDemandsData!$C$2:$C$127 = 'To Code In Python'!AP$108) * (totalDemandsData!$D$1:$H$1 = 'To Code In Python'!$B$2) * totalDemandsData!$D$2:$H$127), IF(AND(OR(AP76 = "BN", AP76 = "D", AP76 = "C"), OR(AP75="W",AP75="AN")),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74" s="4">
        <f t="array" ref="AQ174">IF(OR(AQ76="W",AQ76="AN"), SUMPRODUCT((totalDemandsData!$A$2:$A$127 = "Normal or Better Demands (acre-feet/year)") * (totalDemandsData!$C$2:$C$127 = 'To Code In Python'!AQ$108) * (totalDemandsData!$D$1:$H$1 = 'To Code In Python'!$B$2) * totalDemandsData!$D$2:$H$127), IF(AND(OR(AQ76 = "BN", AQ76 = "D", AQ76 = "C"), OR(AQ75="W",AQ75="AN")),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75" spans="1:43" hidden="1" outlineLevel="1" x14ac:dyDescent="0.35">
      <c r="A175" s="2">
        <v>1988</v>
      </c>
      <c r="B175" s="4">
        <f t="array" ref="B175">IF(OR(B77="W",B77="AN"), SUMPRODUCT((totalDemandsData!$A$2:$A$127 = "Normal or Better Demands (acre-feet/year)") * (totalDemandsData!$C$2:$C$127 = 'To Code In Python'!B$108) * (totalDemandsData!$D$1:$H$1 = 'To Code In Python'!$B$2) * totalDemandsData!$D$2:$H$127), IF(AND(OR(B77 = "BN", B77 = "D", B77 = "C"), OR(B76="W",B76="AN")),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5" s="4">
        <f t="array" ref="C175">IF(OR(C77="W",C77="AN"), SUMPRODUCT((totalDemandsData!$A$2:$A$127 = "Normal or Better Demands (acre-feet/year)") * (totalDemandsData!$C$2:$C$127 = 'To Code In Python'!C$108) * (totalDemandsData!$D$1:$H$1 = 'To Code In Python'!$B$2) * totalDemandsData!$D$2:$H$127), IF(AND(OR(C77 = "BN", C77 = "D", C77 = "C"), OR(C76="W",C76="AN")),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5" s="4">
        <f t="array" ref="D175">IF(OR(D77="W",D77="AN"), SUMPRODUCT((totalDemandsData!$A$2:$A$127 = "Normal or Better Demands (acre-feet/year)") * (totalDemandsData!$C$2:$C$127 = 'To Code In Python'!D$108) * (totalDemandsData!$D$1:$H$1 = 'To Code In Python'!$B$2) * totalDemandsData!$D$2:$H$127), IF(AND(OR(D77 = "BN", D77 = "D", D77 = "C"), OR(D76="W",D76="AN")),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5" s="4">
        <f t="array" ref="E175">IF(OR(E77="W",E77="AN"), SUMPRODUCT((totalDemandsData!$A$2:$A$127 = "Normal or Better Demands (acre-feet/year)") * (totalDemandsData!$C$2:$C$127 = 'To Code In Python'!E$108) * (totalDemandsData!$D$1:$H$1 = 'To Code In Python'!$B$2) * totalDemandsData!$D$2:$H$127), IF(AND(OR(E77 = "BN", E77 = "D", E77 = "C"), OR(E76="W",E76="AN")),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5" s="4">
        <f t="array" ref="F175">IF(OR(F77="W",F77="AN"), SUMPRODUCT((totalDemandsData!$A$2:$A$127 = "Normal or Better Demands (acre-feet/year)") * (totalDemandsData!$C$2:$C$127 = 'To Code In Python'!F$108) * (totalDemandsData!$D$1:$H$1 = 'To Code In Python'!$B$2) * totalDemandsData!$D$2:$H$127), IF(AND(OR(F77 = "BN", F77 = "D", F77 = "C"), OR(F76="W",F76="AN")),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5" s="4">
        <f t="array" ref="G175">IF(OR(G77="W",G77="AN"), SUMPRODUCT((totalDemandsData!$A$2:$A$127 = "Normal or Better Demands (acre-feet/year)") * (totalDemandsData!$C$2:$C$127 = 'To Code In Python'!G$108) * (totalDemandsData!$D$1:$H$1 = 'To Code In Python'!$B$2) * totalDemandsData!$D$2:$H$127), IF(AND(OR(G77 = "BN", G77 = "D", G77 = "C"), OR(G76="W",G76="AN")),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5" s="4">
        <f t="array" ref="H175">IF(OR(H77="W",H77="AN"), SUMPRODUCT((totalDemandsData!$A$2:$A$127 = "Normal or Better Demands (acre-feet/year)") * (totalDemandsData!$C$2:$C$127 = 'To Code In Python'!H$108) * (totalDemandsData!$D$1:$H$1 = 'To Code In Python'!$B$2) * totalDemandsData!$D$2:$H$127), IF(AND(OR(H77 = "BN", H77 = "D", H77 = "C"), OR(H76="W",H76="AN")),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5" s="4">
        <f t="array" ref="I175">IF(OR(I77="W",I77="AN"), SUMPRODUCT((totalDemandsData!$A$2:$A$127 = "Normal or Better Demands (acre-feet/year)") * (totalDemandsData!$C$2:$C$127 = 'To Code In Python'!I$108) * (totalDemandsData!$D$1:$H$1 = 'To Code In Python'!$B$2) * totalDemandsData!$D$2:$H$127), IF(AND(OR(I77 = "BN", I77 = "D", I77 = "C"), OR(I76="W",I76="AN")),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5" s="4">
        <f t="array" ref="J175">IF(OR(J77="W",J77="AN"), SUMPRODUCT((totalDemandsData!$A$2:$A$127 = "Normal or Better Demands (acre-feet/year)") * (totalDemandsData!$C$2:$C$127 = 'To Code In Python'!J$108) * (totalDemandsData!$D$1:$H$1 = 'To Code In Python'!$B$2) * totalDemandsData!$D$2:$H$127), IF(AND(OR(J77 = "BN", J77 = "D", J77 = "C"), OR(J76="W",J76="AN")),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5" s="4">
        <f t="array" ref="K175">IF(OR(K77="W",K77="AN"), SUMPRODUCT((totalDemandsData!$A$2:$A$127 = "Normal or Better Demands (acre-feet/year)") * (totalDemandsData!$C$2:$C$127 = 'To Code In Python'!K$108) * (totalDemandsData!$D$1:$H$1 = 'To Code In Python'!$B$2) * totalDemandsData!$D$2:$H$127), IF(AND(OR(K77 = "BN", K77 = "D", K77 = "C"), OR(K76="W",K76="AN")),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5" s="4">
        <f t="array" ref="L175">IF(OR(L77="W",L77="AN"), SUMPRODUCT((totalDemandsData!$A$2:$A$127 = "Normal or Better Demands (acre-feet/year)") * (totalDemandsData!$C$2:$C$127 = 'To Code In Python'!L$108) * (totalDemandsData!$D$1:$H$1 = 'To Code In Python'!$B$2) * totalDemandsData!$D$2:$H$127), IF(AND(OR(L77 = "BN", L77 = "D", L77 = "C"), OR(L76="W",L76="AN")),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5" s="4">
        <f t="array" ref="M175">IF(OR(M77="W",M77="AN"), SUMPRODUCT((totalDemandsData!$A$2:$A$127 = "Normal or Better Demands (acre-feet/year)") * (totalDemandsData!$C$2:$C$127 = 'To Code In Python'!M$108) * (totalDemandsData!$D$1:$H$1 = 'To Code In Python'!$B$2) * totalDemandsData!$D$2:$H$127), IF(AND(OR(M77 = "BN", M77 = "D", M77 = "C"), OR(M76="W",M76="AN")),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5" s="4">
        <f t="array" ref="N175">IF(OR(N77="W",N77="AN"), SUMPRODUCT((totalDemandsData!$A$2:$A$127 = "Normal or Better Demands (acre-feet/year)") * (totalDemandsData!$C$2:$C$127 = 'To Code In Python'!N$108) * (totalDemandsData!$D$1:$H$1 = 'To Code In Python'!$B$2) * totalDemandsData!$D$2:$H$127), IF(AND(OR(N77 = "BN", N77 = "D", N77 = "C"), OR(N76="W",N76="AN")),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5" s="4">
        <f t="array" ref="O175">IF(OR(O77="W",O77="AN"), SUMPRODUCT((totalDemandsData!$A$2:$A$127 = "Normal or Better Demands (acre-feet/year)") * (totalDemandsData!$C$2:$C$127 = 'To Code In Python'!O$108) * (totalDemandsData!$D$1:$H$1 = 'To Code In Python'!$B$2) * totalDemandsData!$D$2:$H$127), IF(AND(OR(O77 = "BN", O77 = "D", O77 = "C"), OR(O76="W",O76="AN")),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5" s="4">
        <f t="array" ref="P175">IF(OR(P77="W",P77="AN"), SUMPRODUCT((totalDemandsData!$A$2:$A$127 = "Normal or Better Demands (acre-feet/year)") * (totalDemandsData!$C$2:$C$127 = 'To Code In Python'!P$108) * (totalDemandsData!$D$1:$H$1 = 'To Code In Python'!$B$2) * totalDemandsData!$D$2:$H$127), IF(AND(OR(P77 = "BN", P77 = "D", P77 = "C"), OR(P76="W",P76="AN")),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5" s="4">
        <f t="array" ref="Q175">IF(OR(Q77="W",Q77="AN"), SUMPRODUCT((totalDemandsData!$A$2:$A$127 = "Normal or Better Demands (acre-feet/year)") * (totalDemandsData!$C$2:$C$127 = 'To Code In Python'!Q$108) * (totalDemandsData!$D$1:$H$1 = 'To Code In Python'!$B$2) * totalDemandsData!$D$2:$H$127), IF(AND(OR(Q77 = "BN", Q77 = "D", Q77 = "C"), OR(Q76="W",Q76="AN")),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5" s="4">
        <f t="array" ref="R175">IF(OR(R77="W",R77="AN"), SUMPRODUCT((totalDemandsData!$A$2:$A$127 = "Normal or Better Demands (acre-feet/year)") * (totalDemandsData!$C$2:$C$127 = 'To Code In Python'!R$108) * (totalDemandsData!$D$1:$H$1 = 'To Code In Python'!$B$2) * totalDemandsData!$D$2:$H$127), IF(AND(OR(R77 = "BN", R77 = "D", R77 = "C"), OR(R76="W",R76="AN")),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5" s="4">
        <f t="array" ref="S175">IF(OR(S77="W",S77="AN"), SUMPRODUCT((totalDemandsData!$A$2:$A$127 = "Normal or Better Demands (acre-feet/year)") * (totalDemandsData!$C$2:$C$127 = 'To Code In Python'!S$108) * (totalDemandsData!$D$1:$H$1 = 'To Code In Python'!$B$2) * totalDemandsData!$D$2:$H$127), IF(AND(OR(S77 = "BN", S77 = "D", S77 = "C"), OR(S76="W",S76="AN")),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5" s="4">
        <f t="array" ref="T175">IF(OR(T77="W",T77="AN"), SUMPRODUCT((totalDemandsData!$A$2:$A$127 = "Normal or Better Demands (acre-feet/year)") * (totalDemandsData!$C$2:$C$127 = 'To Code In Python'!T$108) * (totalDemandsData!$D$1:$H$1 = 'To Code In Python'!$B$2) * totalDemandsData!$D$2:$H$127), IF(AND(OR(T77 = "BN", T77 = "D", T77 = "C"), OR(T76="W",T76="AN")),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5" s="4">
        <f t="array" ref="U175">IF(OR(U77="W",U77="AN"), SUMPRODUCT((totalDemandsData!$A$2:$A$127 = "Normal or Better Demands (acre-feet/year)") * (totalDemandsData!$C$2:$C$127 = 'To Code In Python'!U$108) * (totalDemandsData!$D$1:$H$1 = 'To Code In Python'!$B$2) * totalDemandsData!$D$2:$H$127), IF(AND(OR(U77 = "BN", U77 = "D", U77 = "C"), OR(U76="W",U76="AN")),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5" s="4">
        <f t="array" ref="V175">IF(OR(V77="W",V77="AN"), SUMPRODUCT((totalDemandsData!$A$2:$A$127 = "Normal or Better Demands (acre-feet/year)") * (totalDemandsData!$C$2:$C$127 = 'To Code In Python'!V$108) * (totalDemandsData!$D$1:$H$1 = 'To Code In Python'!$B$2) * totalDemandsData!$D$2:$H$127), IF(AND(OR(V77 = "BN", V77 = "D", V77 = "C"), OR(V76="W",V76="AN")),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5" s="4">
        <f t="array" ref="W175">IF(OR(W77="W",W77="AN"), SUMPRODUCT((totalDemandsData!$A$2:$A$127 = "Normal or Better Demands (acre-feet/year)") * (totalDemandsData!$C$2:$C$127 = 'To Code In Python'!W$108) * (totalDemandsData!$D$1:$H$1 = 'To Code In Python'!$B$2) * totalDemandsData!$D$2:$H$127), IF(AND(OR(W77 = "BN", W77 = "D", W77 = "C"), OR(W76="W",W76="AN")),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5" s="4">
        <f t="array" ref="X175">IF(OR(X77="W",X77="AN"), SUMPRODUCT((totalDemandsData!$A$2:$A$127 = "Normal or Better Demands (acre-feet/year)") * (totalDemandsData!$C$2:$C$127 = 'To Code In Python'!X$108) * (totalDemandsData!$D$1:$H$1 = 'To Code In Python'!$B$2) * totalDemandsData!$D$2:$H$127), IF(AND(OR(X77 = "BN", X77 = "D", X77 = "C"), OR(X76="W",X76="AN")),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5" s="4">
        <f t="array" ref="Y175">IF(OR(Y77="W",Y77="AN"), SUMPRODUCT((totalDemandsData!$A$2:$A$127 = "Normal or Better Demands (acre-feet/year)") * (totalDemandsData!$C$2:$C$127 = 'To Code In Python'!Y$108) * (totalDemandsData!$D$1:$H$1 = 'To Code In Python'!$B$2) * totalDemandsData!$D$2:$H$127), IF(AND(OR(Y77 = "BN", Y77 = "D", Y77 = "C"), OR(Y76="W",Y76="AN")),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5" s="4">
        <f t="array" ref="Z175">IF(OR(Z77="W",Z77="AN"), SUMPRODUCT((totalDemandsData!$A$2:$A$127 = "Normal or Better Demands (acre-feet/year)") * (totalDemandsData!$C$2:$C$127 = 'To Code In Python'!Z$108) * (totalDemandsData!$D$1:$H$1 = 'To Code In Python'!$B$2) * totalDemandsData!$D$2:$H$127), IF(AND(OR(Z77 = "BN", Z77 = "D", Z77 = "C"), OR(Z76="W",Z76="AN")),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5" s="4">
        <f t="array" ref="AA175">IF(OR(AA77="W",AA77="AN"), SUMPRODUCT((totalDemandsData!$A$2:$A$127 = "Normal or Better Demands (acre-feet/year)") * (totalDemandsData!$C$2:$C$127 = 'To Code In Python'!AA$108) * (totalDemandsData!$D$1:$H$1 = 'To Code In Python'!$B$2) * totalDemandsData!$D$2:$H$127), IF(AND(OR(AA77 = "BN", AA77 = "D", AA77 = "C"), OR(AA76="W",AA76="AN")),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5" s="4">
        <f t="array" ref="AB175">IF(OR(AB77="W",AB77="AN"), SUMPRODUCT((totalDemandsData!$A$2:$A$127 = "Normal or Better Demands (acre-feet/year)") * (totalDemandsData!$C$2:$C$127 = 'To Code In Python'!AB$108) * (totalDemandsData!$D$1:$H$1 = 'To Code In Python'!$B$2) * totalDemandsData!$D$2:$H$127), IF(AND(OR(AB77 = "BN", AB77 = "D", AB77 = "C"), OR(AB76="W",AB76="AN")),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5" s="4">
        <f t="array" ref="AC175">IF(OR(AC77="W",AC77="AN"), SUMPRODUCT((totalDemandsData!$A$2:$A$127 = "Normal or Better Demands (acre-feet/year)") * (totalDemandsData!$C$2:$C$127 = 'To Code In Python'!AC$108) * (totalDemandsData!$D$1:$H$1 = 'To Code In Python'!$B$2) * totalDemandsData!$D$2:$H$127), IF(AND(OR(AC77 = "BN", AC77 = "D", AC77 = "C"), OR(AC76="W",AC76="AN")),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5" s="4">
        <f t="array" ref="AD175">IF(OR(AD77="W",AD77="AN"), SUMPRODUCT((totalDemandsData!$A$2:$A$127 = "Normal or Better Demands (acre-feet/year)") * (totalDemandsData!$C$2:$C$127 = 'To Code In Python'!AD$108) * (totalDemandsData!$D$1:$H$1 = 'To Code In Python'!$B$2) * totalDemandsData!$D$2:$H$127), IF(AND(OR(AD77 = "BN", AD77 = "D", AD77 = "C"), OR(AD76="W",AD76="AN")),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5" s="4">
        <f t="array" ref="AE175">IF(OR(AE77="W",AE77="AN"), SUMPRODUCT((totalDemandsData!$A$2:$A$127 = "Normal or Better Demands (acre-feet/year)") * (totalDemandsData!$C$2:$C$127 = 'To Code In Python'!AE$108) * (totalDemandsData!$D$1:$H$1 = 'To Code In Python'!$B$2) * totalDemandsData!$D$2:$H$127), IF(AND(OR(AE77 = "BN", AE77 = "D", AE77 = "C"), OR(AE76="W",AE76="AN")),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5" s="4">
        <f t="array" ref="AF175">IF(OR(AF77="W",AF77="AN"), SUMPRODUCT((totalDemandsData!$A$2:$A$127 = "Normal or Better Demands (acre-feet/year)") * (totalDemandsData!$C$2:$C$127 = 'To Code In Python'!AF$108) * (totalDemandsData!$D$1:$H$1 = 'To Code In Python'!$B$2) * totalDemandsData!$D$2:$H$127), IF(AND(OR(AF77 = "BN", AF77 = "D", AF77 = "C"), OR(AF76="W",AF76="AN")),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5" s="4">
        <f t="array" ref="AG175">IF(OR(AG77="W",AG77="AN"), SUMPRODUCT((totalDemandsData!$A$2:$A$127 = "Normal or Better Demands (acre-feet/year)") * (totalDemandsData!$C$2:$C$127 = 'To Code In Python'!AG$108) * (totalDemandsData!$D$1:$H$1 = 'To Code In Python'!$B$2) * totalDemandsData!$D$2:$H$127), IF(AND(OR(AG77 = "BN", AG77 = "D", AG77 = "C"), OR(AG76="W",AG76="AN")),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5" s="4">
        <f t="array" ref="AH175">IF(OR(AH77="W",AH77="AN"), SUMPRODUCT((totalDemandsData!$A$2:$A$127 = "Normal or Better Demands (acre-feet/year)") * (totalDemandsData!$C$2:$C$127 = 'To Code In Python'!AH$108) * (totalDemandsData!$D$1:$H$1 = 'To Code In Python'!$B$2) * totalDemandsData!$D$2:$H$127), IF(AND(OR(AH77 = "BN", AH77 = "D", AH77 = "C"), OR(AH76="W",AH76="AN")),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5" s="4">
        <f t="array" ref="AI175">IF(OR(AI77="W",AI77="AN"), SUMPRODUCT((totalDemandsData!$A$2:$A$127 = "Normal or Better Demands (acre-feet/year)") * (totalDemandsData!$C$2:$C$127 = 'To Code In Python'!AI$108) * (totalDemandsData!$D$1:$H$1 = 'To Code In Python'!$B$2) * totalDemandsData!$D$2:$H$127), IF(AND(OR(AI77 = "BN", AI77 = "D", AI77 = "C"), OR(AI76="W",AI76="AN")),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5" s="4">
        <f t="array" ref="AJ175">IF(OR(AJ77="W",AJ77="AN"), SUMPRODUCT((totalDemandsData!$A$2:$A$127 = "Normal or Better Demands (acre-feet/year)") * (totalDemandsData!$C$2:$C$127 = 'To Code In Python'!AJ$108) * (totalDemandsData!$D$1:$H$1 = 'To Code In Python'!$B$2) * totalDemandsData!$D$2:$H$127), IF(AND(OR(AJ77 = "BN", AJ77 = "D", AJ77 = "C"), OR(AJ76="W",AJ76="AN")),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5" s="4">
        <f t="array" ref="AK175">IF(OR(AK77="W",AK77="AN"), SUMPRODUCT((totalDemandsData!$A$2:$A$127 = "Normal or Better Demands (acre-feet/year)") * (totalDemandsData!$C$2:$C$127 = 'To Code In Python'!AK$108) * (totalDemandsData!$D$1:$H$1 = 'To Code In Python'!$B$2) * totalDemandsData!$D$2:$H$127), IF(AND(OR(AK77 = "BN", AK77 = "D", AK77 = "C"), OR(AK76="W",AK76="AN")),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5" s="4">
        <f t="array" ref="AL175">IF(OR(AL77="W",AL77="AN"), SUMPRODUCT((totalDemandsData!$A$2:$A$127 = "Normal or Better Demands (acre-feet/year)") * (totalDemandsData!$C$2:$C$127 = 'To Code In Python'!AL$108) * (totalDemandsData!$D$1:$H$1 = 'To Code In Python'!$B$2) * totalDemandsData!$D$2:$H$127), IF(AND(OR(AL77 = "BN", AL77 = "D", AL77 = "C"), OR(AL76="W",AL76="AN")),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5" s="4">
        <f t="array" ref="AM175">IF(OR(AM77="W",AM77="AN"), SUMPRODUCT((totalDemandsData!$A$2:$A$127 = "Normal or Better Demands (acre-feet/year)") * (totalDemandsData!$C$2:$C$127 = 'To Code In Python'!AM$108) * (totalDemandsData!$D$1:$H$1 = 'To Code In Python'!$B$2) * totalDemandsData!$D$2:$H$127), IF(AND(OR(AM77 = "BN", AM77 = "D", AM77 = "C"), OR(AM76="W",AM76="AN")),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5" s="4">
        <f t="array" ref="AN175">IF(OR(AN77="W",AN77="AN"), SUMPRODUCT((totalDemandsData!$A$2:$A$127 = "Normal or Better Demands (acre-feet/year)") * (totalDemandsData!$C$2:$C$127 = 'To Code In Python'!AN$108) * (totalDemandsData!$D$1:$H$1 = 'To Code In Python'!$B$2) * totalDemandsData!$D$2:$H$127), IF(AND(OR(AN77 = "BN", AN77 = "D", AN77 = "C"), OR(AN76="W",AN76="AN")),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5" s="4">
        <f t="array" ref="AO175">IF(OR(AO77="W",AO77="AN"), SUMPRODUCT((totalDemandsData!$A$2:$A$127 = "Normal or Better Demands (acre-feet/year)") * (totalDemandsData!$C$2:$C$127 = 'To Code In Python'!AO$108) * (totalDemandsData!$D$1:$H$1 = 'To Code In Python'!$B$2) * totalDemandsData!$D$2:$H$127), IF(AND(OR(AO77 = "BN", AO77 = "D", AO77 = "C"), OR(AO76="W",AO76="AN")),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5" s="4">
        <f t="array" ref="AP175">IF(OR(AP77="W",AP77="AN"), SUMPRODUCT((totalDemandsData!$A$2:$A$127 = "Normal or Better Demands (acre-feet/year)") * (totalDemandsData!$C$2:$C$127 = 'To Code In Python'!AP$108) * (totalDemandsData!$D$1:$H$1 = 'To Code In Python'!$B$2) * totalDemandsData!$D$2:$H$127), IF(AND(OR(AP77 = "BN", AP77 = "D", AP77 = "C"), OR(AP76="W",AP76="AN")),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5" s="4">
        <f t="array" ref="AQ175">IF(OR(AQ77="W",AQ77="AN"), SUMPRODUCT((totalDemandsData!$A$2:$A$127 = "Normal or Better Demands (acre-feet/year)") * (totalDemandsData!$C$2:$C$127 = 'To Code In Python'!AQ$108) * (totalDemandsData!$D$1:$H$1 = 'To Code In Python'!$B$2) * totalDemandsData!$D$2:$H$127), IF(AND(OR(AQ77 = "BN", AQ77 = "D", AQ77 = "C"), OR(AQ76="W",AQ76="AN")),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6" spans="1:43" hidden="1" outlineLevel="1" x14ac:dyDescent="0.35">
      <c r="A176" s="2">
        <v>1989</v>
      </c>
      <c r="B176" s="4">
        <f t="array" ref="B176">IF(OR(B78="W",B78="AN"), SUMPRODUCT((totalDemandsData!$A$2:$A$127 = "Normal or Better Demands (acre-feet/year)") * (totalDemandsData!$C$2:$C$127 = 'To Code In Python'!B$108) * (totalDemandsData!$D$1:$H$1 = 'To Code In Python'!$B$2) * totalDemandsData!$D$2:$H$127), IF(AND(OR(B78 = "BN", B78 = "D", B78 = "C"), OR(B77="W",B77="AN")),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6" s="4">
        <f t="array" ref="C176">IF(OR(C78="W",C78="AN"), SUMPRODUCT((totalDemandsData!$A$2:$A$127 = "Normal or Better Demands (acre-feet/year)") * (totalDemandsData!$C$2:$C$127 = 'To Code In Python'!C$108) * (totalDemandsData!$D$1:$H$1 = 'To Code In Python'!$B$2) * totalDemandsData!$D$2:$H$127), IF(AND(OR(C78 = "BN", C78 = "D", C78 = "C"), OR(C77="W",C77="AN")),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6" s="4">
        <f t="array" ref="D176">IF(OR(D78="W",D78="AN"), SUMPRODUCT((totalDemandsData!$A$2:$A$127 = "Normal or Better Demands (acre-feet/year)") * (totalDemandsData!$C$2:$C$127 = 'To Code In Python'!D$108) * (totalDemandsData!$D$1:$H$1 = 'To Code In Python'!$B$2) * totalDemandsData!$D$2:$H$127), IF(AND(OR(D78 = "BN", D78 = "D", D78 = "C"), OR(D77="W",D77="AN")),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6" s="4">
        <f t="array" ref="E176">IF(OR(E78="W",E78="AN"), SUMPRODUCT((totalDemandsData!$A$2:$A$127 = "Normal or Better Demands (acre-feet/year)") * (totalDemandsData!$C$2:$C$127 = 'To Code In Python'!E$108) * (totalDemandsData!$D$1:$H$1 = 'To Code In Python'!$B$2) * totalDemandsData!$D$2:$H$127), IF(AND(OR(E78 = "BN", E78 = "D", E78 = "C"), OR(E77="W",E77="AN")),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6" s="4">
        <f t="array" ref="F176">IF(OR(F78="W",F78="AN"), SUMPRODUCT((totalDemandsData!$A$2:$A$127 = "Normal or Better Demands (acre-feet/year)") * (totalDemandsData!$C$2:$C$127 = 'To Code In Python'!F$108) * (totalDemandsData!$D$1:$H$1 = 'To Code In Python'!$B$2) * totalDemandsData!$D$2:$H$127), IF(AND(OR(F78 = "BN", F78 = "D", F78 = "C"), OR(F77="W",F77="AN")),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6" s="4">
        <f t="array" ref="G176">IF(OR(G78="W",G78="AN"), SUMPRODUCT((totalDemandsData!$A$2:$A$127 = "Normal or Better Demands (acre-feet/year)") * (totalDemandsData!$C$2:$C$127 = 'To Code In Python'!G$108) * (totalDemandsData!$D$1:$H$1 = 'To Code In Python'!$B$2) * totalDemandsData!$D$2:$H$127), IF(AND(OR(G78 = "BN", G78 = "D", G78 = "C"), OR(G77="W",G77="AN")),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6" s="4">
        <f t="array" ref="H176">IF(OR(H78="W",H78="AN"), SUMPRODUCT((totalDemandsData!$A$2:$A$127 = "Normal or Better Demands (acre-feet/year)") * (totalDemandsData!$C$2:$C$127 = 'To Code In Python'!H$108) * (totalDemandsData!$D$1:$H$1 = 'To Code In Python'!$B$2) * totalDemandsData!$D$2:$H$127), IF(AND(OR(H78 = "BN", H78 = "D", H78 = "C"), OR(H77="W",H77="AN")),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6" s="4">
        <f t="array" ref="I176">IF(OR(I78="W",I78="AN"), SUMPRODUCT((totalDemandsData!$A$2:$A$127 = "Normal or Better Demands (acre-feet/year)") * (totalDemandsData!$C$2:$C$127 = 'To Code In Python'!I$108) * (totalDemandsData!$D$1:$H$1 = 'To Code In Python'!$B$2) * totalDemandsData!$D$2:$H$127), IF(AND(OR(I78 = "BN", I78 = "D", I78 = "C"), OR(I77="W",I77="AN")),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6" s="4">
        <f t="array" ref="J176">IF(OR(J78="W",J78="AN"), SUMPRODUCT((totalDemandsData!$A$2:$A$127 = "Normal or Better Demands (acre-feet/year)") * (totalDemandsData!$C$2:$C$127 = 'To Code In Python'!J$108) * (totalDemandsData!$D$1:$H$1 = 'To Code In Python'!$B$2) * totalDemandsData!$D$2:$H$127), IF(AND(OR(J78 = "BN", J78 = "D", J78 = "C"), OR(J77="W",J77="AN")),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6" s="4">
        <f t="array" ref="K176">IF(OR(K78="W",K78="AN"), SUMPRODUCT((totalDemandsData!$A$2:$A$127 = "Normal or Better Demands (acre-feet/year)") * (totalDemandsData!$C$2:$C$127 = 'To Code In Python'!K$108) * (totalDemandsData!$D$1:$H$1 = 'To Code In Python'!$B$2) * totalDemandsData!$D$2:$H$127), IF(AND(OR(K78 = "BN", K78 = "D", K78 = "C"), OR(K77="W",K77="AN")),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6" s="4">
        <f t="array" ref="L176">IF(OR(L78="W",L78="AN"), SUMPRODUCT((totalDemandsData!$A$2:$A$127 = "Normal or Better Demands (acre-feet/year)") * (totalDemandsData!$C$2:$C$127 = 'To Code In Python'!L$108) * (totalDemandsData!$D$1:$H$1 = 'To Code In Python'!$B$2) * totalDemandsData!$D$2:$H$127), IF(AND(OR(L78 = "BN", L78 = "D", L78 = "C"), OR(L77="W",L77="AN")),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6" s="4">
        <f t="array" ref="M176">IF(OR(M78="W",M78="AN"), SUMPRODUCT((totalDemandsData!$A$2:$A$127 = "Normal or Better Demands (acre-feet/year)") * (totalDemandsData!$C$2:$C$127 = 'To Code In Python'!M$108) * (totalDemandsData!$D$1:$H$1 = 'To Code In Python'!$B$2) * totalDemandsData!$D$2:$H$127), IF(AND(OR(M78 = "BN", M78 = "D", M78 = "C"), OR(M77="W",M77="AN")),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6" s="4">
        <f t="array" ref="N176">IF(OR(N78="W",N78="AN"), SUMPRODUCT((totalDemandsData!$A$2:$A$127 = "Normal or Better Demands (acre-feet/year)") * (totalDemandsData!$C$2:$C$127 = 'To Code In Python'!N$108) * (totalDemandsData!$D$1:$H$1 = 'To Code In Python'!$B$2) * totalDemandsData!$D$2:$H$127), IF(AND(OR(N78 = "BN", N78 = "D", N78 = "C"), OR(N77="W",N77="AN")),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6" s="4">
        <f t="array" ref="O176">IF(OR(O78="W",O78="AN"), SUMPRODUCT((totalDemandsData!$A$2:$A$127 = "Normal or Better Demands (acre-feet/year)") * (totalDemandsData!$C$2:$C$127 = 'To Code In Python'!O$108) * (totalDemandsData!$D$1:$H$1 = 'To Code In Python'!$B$2) * totalDemandsData!$D$2:$H$127), IF(AND(OR(O78 = "BN", O78 = "D", O78 = "C"), OR(O77="W",O77="AN")),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6" s="4">
        <f t="array" ref="P176">IF(OR(P78="W",P78="AN"), SUMPRODUCT((totalDemandsData!$A$2:$A$127 = "Normal or Better Demands (acre-feet/year)") * (totalDemandsData!$C$2:$C$127 = 'To Code In Python'!P$108) * (totalDemandsData!$D$1:$H$1 = 'To Code In Python'!$B$2) * totalDemandsData!$D$2:$H$127), IF(AND(OR(P78 = "BN", P78 = "D", P78 = "C"), OR(P77="W",P77="AN")),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6" s="4">
        <f t="array" ref="Q176">IF(OR(Q78="W",Q78="AN"), SUMPRODUCT((totalDemandsData!$A$2:$A$127 = "Normal or Better Demands (acre-feet/year)") * (totalDemandsData!$C$2:$C$127 = 'To Code In Python'!Q$108) * (totalDemandsData!$D$1:$H$1 = 'To Code In Python'!$B$2) * totalDemandsData!$D$2:$H$127), IF(AND(OR(Q78 = "BN", Q78 = "D", Q78 = "C"), OR(Q77="W",Q77="AN")),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6" s="4">
        <f t="array" ref="R176">IF(OR(R78="W",R78="AN"), SUMPRODUCT((totalDemandsData!$A$2:$A$127 = "Normal or Better Demands (acre-feet/year)") * (totalDemandsData!$C$2:$C$127 = 'To Code In Python'!R$108) * (totalDemandsData!$D$1:$H$1 = 'To Code In Python'!$B$2) * totalDemandsData!$D$2:$H$127), IF(AND(OR(R78 = "BN", R78 = "D", R78 = "C"), OR(R77="W",R77="AN")),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6" s="4">
        <f t="array" ref="S176">IF(OR(S78="W",S78="AN"), SUMPRODUCT((totalDemandsData!$A$2:$A$127 = "Normal or Better Demands (acre-feet/year)") * (totalDemandsData!$C$2:$C$127 = 'To Code In Python'!S$108) * (totalDemandsData!$D$1:$H$1 = 'To Code In Python'!$B$2) * totalDemandsData!$D$2:$H$127), IF(AND(OR(S78 = "BN", S78 = "D", S78 = "C"), OR(S77="W",S77="AN")),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6" s="4">
        <f t="array" ref="T176">IF(OR(T78="W",T78="AN"), SUMPRODUCT((totalDemandsData!$A$2:$A$127 = "Normal or Better Demands (acre-feet/year)") * (totalDemandsData!$C$2:$C$127 = 'To Code In Python'!T$108) * (totalDemandsData!$D$1:$H$1 = 'To Code In Python'!$B$2) * totalDemandsData!$D$2:$H$127), IF(AND(OR(T78 = "BN", T78 = "D", T78 = "C"), OR(T77="W",T77="AN")),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6" s="4">
        <f t="array" ref="U176">IF(OR(U78="W",U78="AN"), SUMPRODUCT((totalDemandsData!$A$2:$A$127 = "Normal or Better Demands (acre-feet/year)") * (totalDemandsData!$C$2:$C$127 = 'To Code In Python'!U$108) * (totalDemandsData!$D$1:$H$1 = 'To Code In Python'!$B$2) * totalDemandsData!$D$2:$H$127), IF(AND(OR(U78 = "BN", U78 = "D", U78 = "C"), OR(U77="W",U77="AN")),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6" s="4">
        <f t="array" ref="V176">IF(OR(V78="W",V78="AN"), SUMPRODUCT((totalDemandsData!$A$2:$A$127 = "Normal or Better Demands (acre-feet/year)") * (totalDemandsData!$C$2:$C$127 = 'To Code In Python'!V$108) * (totalDemandsData!$D$1:$H$1 = 'To Code In Python'!$B$2) * totalDemandsData!$D$2:$H$127), IF(AND(OR(V78 = "BN", V78 = "D", V78 = "C"), OR(V77="W",V77="AN")),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6" s="4">
        <f t="array" ref="W176">IF(OR(W78="W",W78="AN"), SUMPRODUCT((totalDemandsData!$A$2:$A$127 = "Normal or Better Demands (acre-feet/year)") * (totalDemandsData!$C$2:$C$127 = 'To Code In Python'!W$108) * (totalDemandsData!$D$1:$H$1 = 'To Code In Python'!$B$2) * totalDemandsData!$D$2:$H$127), IF(AND(OR(W78 = "BN", W78 = "D", W78 = "C"), OR(W77="W",W77="AN")),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6" s="4">
        <f t="array" ref="X176">IF(OR(X78="W",X78="AN"), SUMPRODUCT((totalDemandsData!$A$2:$A$127 = "Normal or Better Demands (acre-feet/year)") * (totalDemandsData!$C$2:$C$127 = 'To Code In Python'!X$108) * (totalDemandsData!$D$1:$H$1 = 'To Code In Python'!$B$2) * totalDemandsData!$D$2:$H$127), IF(AND(OR(X78 = "BN", X78 = "D", X78 = "C"), OR(X77="W",X77="AN")),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6" s="4">
        <f t="array" ref="Y176">IF(OR(Y78="W",Y78="AN"), SUMPRODUCT((totalDemandsData!$A$2:$A$127 = "Normal or Better Demands (acre-feet/year)") * (totalDemandsData!$C$2:$C$127 = 'To Code In Python'!Y$108) * (totalDemandsData!$D$1:$H$1 = 'To Code In Python'!$B$2) * totalDemandsData!$D$2:$H$127), IF(AND(OR(Y78 = "BN", Y78 = "D", Y78 = "C"), OR(Y77="W",Y77="AN")),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6" s="4">
        <f t="array" ref="Z176">IF(OR(Z78="W",Z78="AN"), SUMPRODUCT((totalDemandsData!$A$2:$A$127 = "Normal or Better Demands (acre-feet/year)") * (totalDemandsData!$C$2:$C$127 = 'To Code In Python'!Z$108) * (totalDemandsData!$D$1:$H$1 = 'To Code In Python'!$B$2) * totalDemandsData!$D$2:$H$127), IF(AND(OR(Z78 = "BN", Z78 = "D", Z78 = "C"), OR(Z77="W",Z77="AN")),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6" s="4">
        <f t="array" ref="AA176">IF(OR(AA78="W",AA78="AN"), SUMPRODUCT((totalDemandsData!$A$2:$A$127 = "Normal or Better Demands (acre-feet/year)") * (totalDemandsData!$C$2:$C$127 = 'To Code In Python'!AA$108) * (totalDemandsData!$D$1:$H$1 = 'To Code In Python'!$B$2) * totalDemandsData!$D$2:$H$127), IF(AND(OR(AA78 = "BN", AA78 = "D", AA78 = "C"), OR(AA77="W",AA77="AN")),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6" s="4">
        <f t="array" ref="AB176">IF(OR(AB78="W",AB78="AN"), SUMPRODUCT((totalDemandsData!$A$2:$A$127 = "Normal or Better Demands (acre-feet/year)") * (totalDemandsData!$C$2:$C$127 = 'To Code In Python'!AB$108) * (totalDemandsData!$D$1:$H$1 = 'To Code In Python'!$B$2) * totalDemandsData!$D$2:$H$127), IF(AND(OR(AB78 = "BN", AB78 = "D", AB78 = "C"), OR(AB77="W",AB77="AN")),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6" s="4">
        <f t="array" ref="AC176">IF(OR(AC78="W",AC78="AN"), SUMPRODUCT((totalDemandsData!$A$2:$A$127 = "Normal or Better Demands (acre-feet/year)") * (totalDemandsData!$C$2:$C$127 = 'To Code In Python'!AC$108) * (totalDemandsData!$D$1:$H$1 = 'To Code In Python'!$B$2) * totalDemandsData!$D$2:$H$127), IF(AND(OR(AC78 = "BN", AC78 = "D", AC78 = "C"), OR(AC77="W",AC77="AN")),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6" s="4">
        <f t="array" ref="AD176">IF(OR(AD78="W",AD78="AN"), SUMPRODUCT((totalDemandsData!$A$2:$A$127 = "Normal or Better Demands (acre-feet/year)") * (totalDemandsData!$C$2:$C$127 = 'To Code In Python'!AD$108) * (totalDemandsData!$D$1:$H$1 = 'To Code In Python'!$B$2) * totalDemandsData!$D$2:$H$127), IF(AND(OR(AD78 = "BN", AD78 = "D", AD78 = "C"), OR(AD77="W",AD77="AN")),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6" s="4">
        <f t="array" ref="AE176">IF(OR(AE78="W",AE78="AN"), SUMPRODUCT((totalDemandsData!$A$2:$A$127 = "Normal or Better Demands (acre-feet/year)") * (totalDemandsData!$C$2:$C$127 = 'To Code In Python'!AE$108) * (totalDemandsData!$D$1:$H$1 = 'To Code In Python'!$B$2) * totalDemandsData!$D$2:$H$127), IF(AND(OR(AE78 = "BN", AE78 = "D", AE78 = "C"), OR(AE77="W",AE77="AN")),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6" s="4">
        <f t="array" ref="AF176">IF(OR(AF78="W",AF78="AN"), SUMPRODUCT((totalDemandsData!$A$2:$A$127 = "Normal or Better Demands (acre-feet/year)") * (totalDemandsData!$C$2:$C$127 = 'To Code In Python'!AF$108) * (totalDemandsData!$D$1:$H$1 = 'To Code In Python'!$B$2) * totalDemandsData!$D$2:$H$127), IF(AND(OR(AF78 = "BN", AF78 = "D", AF78 = "C"), OR(AF77="W",AF77="AN")),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6" s="4">
        <f t="array" ref="AG176">IF(OR(AG78="W",AG78="AN"), SUMPRODUCT((totalDemandsData!$A$2:$A$127 = "Normal or Better Demands (acre-feet/year)") * (totalDemandsData!$C$2:$C$127 = 'To Code In Python'!AG$108) * (totalDemandsData!$D$1:$H$1 = 'To Code In Python'!$B$2) * totalDemandsData!$D$2:$H$127), IF(AND(OR(AG78 = "BN", AG78 = "D", AG78 = "C"), OR(AG77="W",AG77="AN")),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6" s="4">
        <f t="array" ref="AH176">IF(OR(AH78="W",AH78="AN"), SUMPRODUCT((totalDemandsData!$A$2:$A$127 = "Normal or Better Demands (acre-feet/year)") * (totalDemandsData!$C$2:$C$127 = 'To Code In Python'!AH$108) * (totalDemandsData!$D$1:$H$1 = 'To Code In Python'!$B$2) * totalDemandsData!$D$2:$H$127), IF(AND(OR(AH78 = "BN", AH78 = "D", AH78 = "C"), OR(AH77="W",AH77="AN")),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6" s="4">
        <f t="array" ref="AI176">IF(OR(AI78="W",AI78="AN"), SUMPRODUCT((totalDemandsData!$A$2:$A$127 = "Normal or Better Demands (acre-feet/year)") * (totalDemandsData!$C$2:$C$127 = 'To Code In Python'!AI$108) * (totalDemandsData!$D$1:$H$1 = 'To Code In Python'!$B$2) * totalDemandsData!$D$2:$H$127), IF(AND(OR(AI78 = "BN", AI78 = "D", AI78 = "C"), OR(AI77="W",AI77="AN")),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6" s="4">
        <f t="array" ref="AJ176">IF(OR(AJ78="W",AJ78="AN"), SUMPRODUCT((totalDemandsData!$A$2:$A$127 = "Normal or Better Demands (acre-feet/year)") * (totalDemandsData!$C$2:$C$127 = 'To Code In Python'!AJ$108) * (totalDemandsData!$D$1:$H$1 = 'To Code In Python'!$B$2) * totalDemandsData!$D$2:$H$127), IF(AND(OR(AJ78 = "BN", AJ78 = "D", AJ78 = "C"), OR(AJ77="W",AJ77="AN")),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6" s="4">
        <f t="array" ref="AK176">IF(OR(AK78="W",AK78="AN"), SUMPRODUCT((totalDemandsData!$A$2:$A$127 = "Normal or Better Demands (acre-feet/year)") * (totalDemandsData!$C$2:$C$127 = 'To Code In Python'!AK$108) * (totalDemandsData!$D$1:$H$1 = 'To Code In Python'!$B$2) * totalDemandsData!$D$2:$H$127), IF(AND(OR(AK78 = "BN", AK78 = "D", AK78 = "C"), OR(AK77="W",AK77="AN")),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6" s="4">
        <f t="array" ref="AL176">IF(OR(AL78="W",AL78="AN"), SUMPRODUCT((totalDemandsData!$A$2:$A$127 = "Normal or Better Demands (acre-feet/year)") * (totalDemandsData!$C$2:$C$127 = 'To Code In Python'!AL$108) * (totalDemandsData!$D$1:$H$1 = 'To Code In Python'!$B$2) * totalDemandsData!$D$2:$H$127), IF(AND(OR(AL78 = "BN", AL78 = "D", AL78 = "C"), OR(AL77="W",AL77="AN")),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6" s="4">
        <f t="array" ref="AM176">IF(OR(AM78="W",AM78="AN"), SUMPRODUCT((totalDemandsData!$A$2:$A$127 = "Normal or Better Demands (acre-feet/year)") * (totalDemandsData!$C$2:$C$127 = 'To Code In Python'!AM$108) * (totalDemandsData!$D$1:$H$1 = 'To Code In Python'!$B$2) * totalDemandsData!$D$2:$H$127), IF(AND(OR(AM78 = "BN", AM78 = "D", AM78 = "C"), OR(AM77="W",AM77="AN")),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6" s="4">
        <f t="array" ref="AN176">IF(OR(AN78="W",AN78="AN"), SUMPRODUCT((totalDemandsData!$A$2:$A$127 = "Normal or Better Demands (acre-feet/year)") * (totalDemandsData!$C$2:$C$127 = 'To Code In Python'!AN$108) * (totalDemandsData!$D$1:$H$1 = 'To Code In Python'!$B$2) * totalDemandsData!$D$2:$H$127), IF(AND(OR(AN78 = "BN", AN78 = "D", AN78 = "C"), OR(AN77="W",AN77="AN")),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6" s="4">
        <f t="array" ref="AO176">IF(OR(AO78="W",AO78="AN"), SUMPRODUCT((totalDemandsData!$A$2:$A$127 = "Normal or Better Demands (acre-feet/year)") * (totalDemandsData!$C$2:$C$127 = 'To Code In Python'!AO$108) * (totalDemandsData!$D$1:$H$1 = 'To Code In Python'!$B$2) * totalDemandsData!$D$2:$H$127), IF(AND(OR(AO78 = "BN", AO78 = "D", AO78 = "C"), OR(AO77="W",AO77="AN")),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6" s="4">
        <f t="array" ref="AP176">IF(OR(AP78="W",AP78="AN"), SUMPRODUCT((totalDemandsData!$A$2:$A$127 = "Normal or Better Demands (acre-feet/year)") * (totalDemandsData!$C$2:$C$127 = 'To Code In Python'!AP$108) * (totalDemandsData!$D$1:$H$1 = 'To Code In Python'!$B$2) * totalDemandsData!$D$2:$H$127), IF(AND(OR(AP78 = "BN", AP78 = "D", AP78 = "C"), OR(AP77="W",AP77="AN")),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6" s="4">
        <f t="array" ref="AQ176">IF(OR(AQ78="W",AQ78="AN"), SUMPRODUCT((totalDemandsData!$A$2:$A$127 = "Normal or Better Demands (acre-feet/year)") * (totalDemandsData!$C$2:$C$127 = 'To Code In Python'!AQ$108) * (totalDemandsData!$D$1:$H$1 = 'To Code In Python'!$B$2) * totalDemandsData!$D$2:$H$127), IF(AND(OR(AQ78 = "BN", AQ78 = "D", AQ78 = "C"), OR(AQ77="W",AQ77="AN")),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7" spans="1:43" hidden="1" outlineLevel="1" x14ac:dyDescent="0.35">
      <c r="A177" s="2">
        <v>1990</v>
      </c>
      <c r="B177" s="4">
        <f t="array" ref="B177">IF(OR(B79="W",B79="AN"), SUMPRODUCT((totalDemandsData!$A$2:$A$127 = "Normal or Better Demands (acre-feet/year)") * (totalDemandsData!$C$2:$C$127 = 'To Code In Python'!B$108) * (totalDemandsData!$D$1:$H$1 = 'To Code In Python'!$B$2) * totalDemandsData!$D$2:$H$127), IF(AND(OR(B79 = "BN", B79 = "D", B79 = "C"), OR(B78="W",B78="AN")),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7" s="4">
        <f t="array" ref="C177">IF(OR(C79="W",C79="AN"), SUMPRODUCT((totalDemandsData!$A$2:$A$127 = "Normal or Better Demands (acre-feet/year)") * (totalDemandsData!$C$2:$C$127 = 'To Code In Python'!C$108) * (totalDemandsData!$D$1:$H$1 = 'To Code In Python'!$B$2) * totalDemandsData!$D$2:$H$127), IF(AND(OR(C79 = "BN", C79 = "D", C79 = "C"), OR(C78="W",C78="AN")),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7" s="4">
        <f t="array" ref="D177">IF(OR(D79="W",D79="AN"), SUMPRODUCT((totalDemandsData!$A$2:$A$127 = "Normal or Better Demands (acre-feet/year)") * (totalDemandsData!$C$2:$C$127 = 'To Code In Python'!D$108) * (totalDemandsData!$D$1:$H$1 = 'To Code In Python'!$B$2) * totalDemandsData!$D$2:$H$127), IF(AND(OR(D79 = "BN", D79 = "D", D79 = "C"), OR(D78="W",D78="AN")),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7" s="4">
        <f t="array" ref="E177">IF(OR(E79="W",E79="AN"), SUMPRODUCT((totalDemandsData!$A$2:$A$127 = "Normal or Better Demands (acre-feet/year)") * (totalDemandsData!$C$2:$C$127 = 'To Code In Python'!E$108) * (totalDemandsData!$D$1:$H$1 = 'To Code In Python'!$B$2) * totalDemandsData!$D$2:$H$127), IF(AND(OR(E79 = "BN", E79 = "D", E79 = "C"), OR(E78="W",E78="AN")),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7" s="4">
        <f t="array" ref="F177">IF(OR(F79="W",F79="AN"), SUMPRODUCT((totalDemandsData!$A$2:$A$127 = "Normal or Better Demands (acre-feet/year)") * (totalDemandsData!$C$2:$C$127 = 'To Code In Python'!F$108) * (totalDemandsData!$D$1:$H$1 = 'To Code In Python'!$B$2) * totalDemandsData!$D$2:$H$127), IF(AND(OR(F79 = "BN", F79 = "D", F79 = "C"), OR(F78="W",F78="AN")),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7" s="4">
        <f t="array" ref="G177">IF(OR(G79="W",G79="AN"), SUMPRODUCT((totalDemandsData!$A$2:$A$127 = "Normal or Better Demands (acre-feet/year)") * (totalDemandsData!$C$2:$C$127 = 'To Code In Python'!G$108) * (totalDemandsData!$D$1:$H$1 = 'To Code In Python'!$B$2) * totalDemandsData!$D$2:$H$127), IF(AND(OR(G79 = "BN", G79 = "D", G79 = "C"), OR(G78="W",G78="AN")),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7" s="4">
        <f t="array" ref="H177">IF(OR(H79="W",H79="AN"), SUMPRODUCT((totalDemandsData!$A$2:$A$127 = "Normal or Better Demands (acre-feet/year)") * (totalDemandsData!$C$2:$C$127 = 'To Code In Python'!H$108) * (totalDemandsData!$D$1:$H$1 = 'To Code In Python'!$B$2) * totalDemandsData!$D$2:$H$127), IF(AND(OR(H79 = "BN", H79 = "D", H79 = "C"), OR(H78="W",H78="AN")),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7" s="4">
        <f t="array" ref="I177">IF(OR(I79="W",I79="AN"), SUMPRODUCT((totalDemandsData!$A$2:$A$127 = "Normal or Better Demands (acre-feet/year)") * (totalDemandsData!$C$2:$C$127 = 'To Code In Python'!I$108) * (totalDemandsData!$D$1:$H$1 = 'To Code In Python'!$B$2) * totalDemandsData!$D$2:$H$127), IF(AND(OR(I79 = "BN", I79 = "D", I79 = "C"), OR(I78="W",I78="AN")),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7" s="4">
        <f t="array" ref="J177">IF(OR(J79="W",J79="AN"), SUMPRODUCT((totalDemandsData!$A$2:$A$127 = "Normal or Better Demands (acre-feet/year)") * (totalDemandsData!$C$2:$C$127 = 'To Code In Python'!J$108) * (totalDemandsData!$D$1:$H$1 = 'To Code In Python'!$B$2) * totalDemandsData!$D$2:$H$127), IF(AND(OR(J79 = "BN", J79 = "D", J79 = "C"), OR(J78="W",J78="AN")),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7" s="4">
        <f t="array" ref="K177">IF(OR(K79="W",K79="AN"), SUMPRODUCT((totalDemandsData!$A$2:$A$127 = "Normal or Better Demands (acre-feet/year)") * (totalDemandsData!$C$2:$C$127 = 'To Code In Python'!K$108) * (totalDemandsData!$D$1:$H$1 = 'To Code In Python'!$B$2) * totalDemandsData!$D$2:$H$127), IF(AND(OR(K79 = "BN", K79 = "D", K79 = "C"), OR(K78="W",K78="AN")),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7" s="4">
        <f t="array" ref="L177">IF(OR(L79="W",L79="AN"), SUMPRODUCT((totalDemandsData!$A$2:$A$127 = "Normal or Better Demands (acre-feet/year)") * (totalDemandsData!$C$2:$C$127 = 'To Code In Python'!L$108) * (totalDemandsData!$D$1:$H$1 = 'To Code In Python'!$B$2) * totalDemandsData!$D$2:$H$127), IF(AND(OR(L79 = "BN", L79 = "D", L79 = "C"), OR(L78="W",L78="AN")),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7" s="4">
        <f t="array" ref="M177">IF(OR(M79="W",M79="AN"), SUMPRODUCT((totalDemandsData!$A$2:$A$127 = "Normal or Better Demands (acre-feet/year)") * (totalDemandsData!$C$2:$C$127 = 'To Code In Python'!M$108) * (totalDemandsData!$D$1:$H$1 = 'To Code In Python'!$B$2) * totalDemandsData!$D$2:$H$127), IF(AND(OR(M79 = "BN", M79 = "D", M79 = "C"), OR(M78="W",M78="AN")),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7" s="4">
        <f t="array" ref="N177">IF(OR(N79="W",N79="AN"), SUMPRODUCT((totalDemandsData!$A$2:$A$127 = "Normal or Better Demands (acre-feet/year)") * (totalDemandsData!$C$2:$C$127 = 'To Code In Python'!N$108) * (totalDemandsData!$D$1:$H$1 = 'To Code In Python'!$B$2) * totalDemandsData!$D$2:$H$127), IF(AND(OR(N79 = "BN", N79 = "D", N79 = "C"), OR(N78="W",N78="AN")),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7" s="4">
        <f t="array" ref="O177">IF(OR(O79="W",O79="AN"), SUMPRODUCT((totalDemandsData!$A$2:$A$127 = "Normal or Better Demands (acre-feet/year)") * (totalDemandsData!$C$2:$C$127 = 'To Code In Python'!O$108) * (totalDemandsData!$D$1:$H$1 = 'To Code In Python'!$B$2) * totalDemandsData!$D$2:$H$127), IF(AND(OR(O79 = "BN", O79 = "D", O79 = "C"), OR(O78="W",O78="AN")),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7" s="4">
        <f t="array" ref="P177">IF(OR(P79="W",P79="AN"), SUMPRODUCT((totalDemandsData!$A$2:$A$127 = "Normal or Better Demands (acre-feet/year)") * (totalDemandsData!$C$2:$C$127 = 'To Code In Python'!P$108) * (totalDemandsData!$D$1:$H$1 = 'To Code In Python'!$B$2) * totalDemandsData!$D$2:$H$127), IF(AND(OR(P79 = "BN", P79 = "D", P79 = "C"), OR(P78="W",P78="AN")),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7" s="4">
        <f t="array" ref="Q177">IF(OR(Q79="W",Q79="AN"), SUMPRODUCT((totalDemandsData!$A$2:$A$127 = "Normal or Better Demands (acre-feet/year)") * (totalDemandsData!$C$2:$C$127 = 'To Code In Python'!Q$108) * (totalDemandsData!$D$1:$H$1 = 'To Code In Python'!$B$2) * totalDemandsData!$D$2:$H$127), IF(AND(OR(Q79 = "BN", Q79 = "D", Q79 = "C"), OR(Q78="W",Q78="AN")),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7" s="4">
        <f t="array" ref="R177">IF(OR(R79="W",R79="AN"), SUMPRODUCT((totalDemandsData!$A$2:$A$127 = "Normal or Better Demands (acre-feet/year)") * (totalDemandsData!$C$2:$C$127 = 'To Code In Python'!R$108) * (totalDemandsData!$D$1:$H$1 = 'To Code In Python'!$B$2) * totalDemandsData!$D$2:$H$127), IF(AND(OR(R79 = "BN", R79 = "D", R79 = "C"), OR(R78="W",R78="AN")),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7" s="4">
        <f t="array" ref="S177">IF(OR(S79="W",S79="AN"), SUMPRODUCT((totalDemandsData!$A$2:$A$127 = "Normal or Better Demands (acre-feet/year)") * (totalDemandsData!$C$2:$C$127 = 'To Code In Python'!S$108) * (totalDemandsData!$D$1:$H$1 = 'To Code In Python'!$B$2) * totalDemandsData!$D$2:$H$127), IF(AND(OR(S79 = "BN", S79 = "D", S79 = "C"), OR(S78="W",S78="AN")),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7" s="4">
        <f t="array" ref="T177">IF(OR(T79="W",T79="AN"), SUMPRODUCT((totalDemandsData!$A$2:$A$127 = "Normal or Better Demands (acre-feet/year)") * (totalDemandsData!$C$2:$C$127 = 'To Code In Python'!T$108) * (totalDemandsData!$D$1:$H$1 = 'To Code In Python'!$B$2) * totalDemandsData!$D$2:$H$127), IF(AND(OR(T79 = "BN", T79 = "D", T79 = "C"), OR(T78="W",T78="AN")),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7" s="4">
        <f t="array" ref="U177">IF(OR(U79="W",U79="AN"), SUMPRODUCT((totalDemandsData!$A$2:$A$127 = "Normal or Better Demands (acre-feet/year)") * (totalDemandsData!$C$2:$C$127 = 'To Code In Python'!U$108) * (totalDemandsData!$D$1:$H$1 = 'To Code In Python'!$B$2) * totalDemandsData!$D$2:$H$127), IF(AND(OR(U79 = "BN", U79 = "D", U79 = "C"), OR(U78="W",U78="AN")),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7" s="4">
        <f t="array" ref="V177">IF(OR(V79="W",V79="AN"), SUMPRODUCT((totalDemandsData!$A$2:$A$127 = "Normal or Better Demands (acre-feet/year)") * (totalDemandsData!$C$2:$C$127 = 'To Code In Python'!V$108) * (totalDemandsData!$D$1:$H$1 = 'To Code In Python'!$B$2) * totalDemandsData!$D$2:$H$127), IF(AND(OR(V79 = "BN", V79 = "D", V79 = "C"), OR(V78="W",V78="AN")),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7" s="4">
        <f t="array" ref="W177">IF(OR(W79="W",W79="AN"), SUMPRODUCT((totalDemandsData!$A$2:$A$127 = "Normal or Better Demands (acre-feet/year)") * (totalDemandsData!$C$2:$C$127 = 'To Code In Python'!W$108) * (totalDemandsData!$D$1:$H$1 = 'To Code In Python'!$B$2) * totalDemandsData!$D$2:$H$127), IF(AND(OR(W79 = "BN", W79 = "D", W79 = "C"), OR(W78="W",W78="AN")),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7" s="4">
        <f t="array" ref="X177">IF(OR(X79="W",X79="AN"), SUMPRODUCT((totalDemandsData!$A$2:$A$127 = "Normal or Better Demands (acre-feet/year)") * (totalDemandsData!$C$2:$C$127 = 'To Code In Python'!X$108) * (totalDemandsData!$D$1:$H$1 = 'To Code In Python'!$B$2) * totalDemandsData!$D$2:$H$127), IF(AND(OR(X79 = "BN", X79 = "D", X79 = "C"), OR(X78="W",X78="AN")),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7" s="4">
        <f t="array" ref="Y177">IF(OR(Y79="W",Y79="AN"), SUMPRODUCT((totalDemandsData!$A$2:$A$127 = "Normal or Better Demands (acre-feet/year)") * (totalDemandsData!$C$2:$C$127 = 'To Code In Python'!Y$108) * (totalDemandsData!$D$1:$H$1 = 'To Code In Python'!$B$2) * totalDemandsData!$D$2:$H$127), IF(AND(OR(Y79 = "BN", Y79 = "D", Y79 = "C"), OR(Y78="W",Y78="AN")),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7" s="4">
        <f t="array" ref="Z177">IF(OR(Z79="W",Z79="AN"), SUMPRODUCT((totalDemandsData!$A$2:$A$127 = "Normal or Better Demands (acre-feet/year)") * (totalDemandsData!$C$2:$C$127 = 'To Code In Python'!Z$108) * (totalDemandsData!$D$1:$H$1 = 'To Code In Python'!$B$2) * totalDemandsData!$D$2:$H$127), IF(AND(OR(Z79 = "BN", Z79 = "D", Z79 = "C"), OR(Z78="W",Z78="AN")),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7" s="4">
        <f t="array" ref="AA177">IF(OR(AA79="W",AA79="AN"), SUMPRODUCT((totalDemandsData!$A$2:$A$127 = "Normal or Better Demands (acre-feet/year)") * (totalDemandsData!$C$2:$C$127 = 'To Code In Python'!AA$108) * (totalDemandsData!$D$1:$H$1 = 'To Code In Python'!$B$2) * totalDemandsData!$D$2:$H$127), IF(AND(OR(AA79 = "BN", AA79 = "D", AA79 = "C"), OR(AA78="W",AA78="AN")),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7" s="4">
        <f t="array" ref="AB177">IF(OR(AB79="W",AB79="AN"), SUMPRODUCT((totalDemandsData!$A$2:$A$127 = "Normal or Better Demands (acre-feet/year)") * (totalDemandsData!$C$2:$C$127 = 'To Code In Python'!AB$108) * (totalDemandsData!$D$1:$H$1 = 'To Code In Python'!$B$2) * totalDemandsData!$D$2:$H$127), IF(AND(OR(AB79 = "BN", AB79 = "D", AB79 = "C"), OR(AB78="W",AB78="AN")),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7" s="4">
        <f t="array" ref="AC177">IF(OR(AC79="W",AC79="AN"), SUMPRODUCT((totalDemandsData!$A$2:$A$127 = "Normal or Better Demands (acre-feet/year)") * (totalDemandsData!$C$2:$C$127 = 'To Code In Python'!AC$108) * (totalDemandsData!$D$1:$H$1 = 'To Code In Python'!$B$2) * totalDemandsData!$D$2:$H$127), IF(AND(OR(AC79 = "BN", AC79 = "D", AC79 = "C"), OR(AC78="W",AC78="AN")),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7" s="4">
        <f t="array" ref="AD177">IF(OR(AD79="W",AD79="AN"), SUMPRODUCT((totalDemandsData!$A$2:$A$127 = "Normal or Better Demands (acre-feet/year)") * (totalDemandsData!$C$2:$C$127 = 'To Code In Python'!AD$108) * (totalDemandsData!$D$1:$H$1 = 'To Code In Python'!$B$2) * totalDemandsData!$D$2:$H$127), IF(AND(OR(AD79 = "BN", AD79 = "D", AD79 = "C"), OR(AD78="W",AD78="AN")),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7" s="4">
        <f t="array" ref="AE177">IF(OR(AE79="W",AE79="AN"), SUMPRODUCT((totalDemandsData!$A$2:$A$127 = "Normal or Better Demands (acre-feet/year)") * (totalDemandsData!$C$2:$C$127 = 'To Code In Python'!AE$108) * (totalDemandsData!$D$1:$H$1 = 'To Code In Python'!$B$2) * totalDemandsData!$D$2:$H$127), IF(AND(OR(AE79 = "BN", AE79 = "D", AE79 = "C"), OR(AE78="W",AE78="AN")),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7" s="4">
        <f t="array" ref="AF177">IF(OR(AF79="W",AF79="AN"), SUMPRODUCT((totalDemandsData!$A$2:$A$127 = "Normal or Better Demands (acre-feet/year)") * (totalDemandsData!$C$2:$C$127 = 'To Code In Python'!AF$108) * (totalDemandsData!$D$1:$H$1 = 'To Code In Python'!$B$2) * totalDemandsData!$D$2:$H$127), IF(AND(OR(AF79 = "BN", AF79 = "D", AF79 = "C"), OR(AF78="W",AF78="AN")),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7" s="4">
        <f t="array" ref="AG177">IF(OR(AG79="W",AG79="AN"), SUMPRODUCT((totalDemandsData!$A$2:$A$127 = "Normal or Better Demands (acre-feet/year)") * (totalDemandsData!$C$2:$C$127 = 'To Code In Python'!AG$108) * (totalDemandsData!$D$1:$H$1 = 'To Code In Python'!$B$2) * totalDemandsData!$D$2:$H$127), IF(AND(OR(AG79 = "BN", AG79 = "D", AG79 = "C"), OR(AG78="W",AG78="AN")),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7" s="4">
        <f t="array" ref="AH177">IF(OR(AH79="W",AH79="AN"), SUMPRODUCT((totalDemandsData!$A$2:$A$127 = "Normal or Better Demands (acre-feet/year)") * (totalDemandsData!$C$2:$C$127 = 'To Code In Python'!AH$108) * (totalDemandsData!$D$1:$H$1 = 'To Code In Python'!$B$2) * totalDemandsData!$D$2:$H$127), IF(AND(OR(AH79 = "BN", AH79 = "D", AH79 = "C"), OR(AH78="W",AH78="AN")),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7" s="4">
        <f t="array" ref="AI177">IF(OR(AI79="W",AI79="AN"), SUMPRODUCT((totalDemandsData!$A$2:$A$127 = "Normal or Better Demands (acre-feet/year)") * (totalDemandsData!$C$2:$C$127 = 'To Code In Python'!AI$108) * (totalDemandsData!$D$1:$H$1 = 'To Code In Python'!$B$2) * totalDemandsData!$D$2:$H$127), IF(AND(OR(AI79 = "BN", AI79 = "D", AI79 = "C"), OR(AI78="W",AI78="AN")),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7" s="4">
        <f t="array" ref="AJ177">IF(OR(AJ79="W",AJ79="AN"), SUMPRODUCT((totalDemandsData!$A$2:$A$127 = "Normal or Better Demands (acre-feet/year)") * (totalDemandsData!$C$2:$C$127 = 'To Code In Python'!AJ$108) * (totalDemandsData!$D$1:$H$1 = 'To Code In Python'!$B$2) * totalDemandsData!$D$2:$H$127), IF(AND(OR(AJ79 = "BN", AJ79 = "D", AJ79 = "C"), OR(AJ78="W",AJ78="AN")),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7" s="4">
        <f t="array" ref="AK177">IF(OR(AK79="W",AK79="AN"), SUMPRODUCT((totalDemandsData!$A$2:$A$127 = "Normal or Better Demands (acre-feet/year)") * (totalDemandsData!$C$2:$C$127 = 'To Code In Python'!AK$108) * (totalDemandsData!$D$1:$H$1 = 'To Code In Python'!$B$2) * totalDemandsData!$D$2:$H$127), IF(AND(OR(AK79 = "BN", AK79 = "D", AK79 = "C"), OR(AK78="W",AK78="AN")),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7" s="4">
        <f t="array" ref="AL177">IF(OR(AL79="W",AL79="AN"), SUMPRODUCT((totalDemandsData!$A$2:$A$127 = "Normal or Better Demands (acre-feet/year)") * (totalDemandsData!$C$2:$C$127 = 'To Code In Python'!AL$108) * (totalDemandsData!$D$1:$H$1 = 'To Code In Python'!$B$2) * totalDemandsData!$D$2:$H$127), IF(AND(OR(AL79 = "BN", AL79 = "D", AL79 = "C"), OR(AL78="W",AL78="AN")),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7" s="4">
        <f t="array" ref="AM177">IF(OR(AM79="W",AM79="AN"), SUMPRODUCT((totalDemandsData!$A$2:$A$127 = "Normal or Better Demands (acre-feet/year)") * (totalDemandsData!$C$2:$C$127 = 'To Code In Python'!AM$108) * (totalDemandsData!$D$1:$H$1 = 'To Code In Python'!$B$2) * totalDemandsData!$D$2:$H$127), IF(AND(OR(AM79 = "BN", AM79 = "D", AM79 = "C"), OR(AM78="W",AM78="AN")),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7" s="4">
        <f t="array" ref="AN177">IF(OR(AN79="W",AN79="AN"), SUMPRODUCT((totalDemandsData!$A$2:$A$127 = "Normal or Better Demands (acre-feet/year)") * (totalDemandsData!$C$2:$C$127 = 'To Code In Python'!AN$108) * (totalDemandsData!$D$1:$H$1 = 'To Code In Python'!$B$2) * totalDemandsData!$D$2:$H$127), IF(AND(OR(AN79 = "BN", AN79 = "D", AN79 = "C"), OR(AN78="W",AN78="AN")),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7" s="4">
        <f t="array" ref="AO177">IF(OR(AO79="W",AO79="AN"), SUMPRODUCT((totalDemandsData!$A$2:$A$127 = "Normal or Better Demands (acre-feet/year)") * (totalDemandsData!$C$2:$C$127 = 'To Code In Python'!AO$108) * (totalDemandsData!$D$1:$H$1 = 'To Code In Python'!$B$2) * totalDemandsData!$D$2:$H$127), IF(AND(OR(AO79 = "BN", AO79 = "D", AO79 = "C"), OR(AO78="W",AO78="AN")),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7" s="4">
        <f t="array" ref="AP177">IF(OR(AP79="W",AP79="AN"), SUMPRODUCT((totalDemandsData!$A$2:$A$127 = "Normal or Better Demands (acre-feet/year)") * (totalDemandsData!$C$2:$C$127 = 'To Code In Python'!AP$108) * (totalDemandsData!$D$1:$H$1 = 'To Code In Python'!$B$2) * totalDemandsData!$D$2:$H$127), IF(AND(OR(AP79 = "BN", AP79 = "D", AP79 = "C"), OR(AP78="W",AP78="AN")),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7" s="4">
        <f t="array" ref="AQ177">IF(OR(AQ79="W",AQ79="AN"), SUMPRODUCT((totalDemandsData!$A$2:$A$127 = "Normal or Better Demands (acre-feet/year)") * (totalDemandsData!$C$2:$C$127 = 'To Code In Python'!AQ$108) * (totalDemandsData!$D$1:$H$1 = 'To Code In Python'!$B$2) * totalDemandsData!$D$2:$H$127), IF(AND(OR(AQ79 = "BN", AQ79 = "D", AQ79 = "C"), OR(AQ78="W",AQ78="AN")),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8" spans="1:43" hidden="1" outlineLevel="1" x14ac:dyDescent="0.35">
      <c r="A178" s="2">
        <v>1991</v>
      </c>
      <c r="B178" s="4">
        <f t="array" ref="B178">IF(OR(B80="W",B80="AN"), SUMPRODUCT((totalDemandsData!$A$2:$A$127 = "Normal or Better Demands (acre-feet/year)") * (totalDemandsData!$C$2:$C$127 = 'To Code In Python'!B$108) * (totalDemandsData!$D$1:$H$1 = 'To Code In Python'!$B$2) * totalDemandsData!$D$2:$H$127), IF(AND(OR(B80 = "BN", B80 = "D", B80 = "C"), OR(B79="W",B79="AN")),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8" s="4">
        <f t="array" ref="C178">IF(OR(C80="W",C80="AN"), SUMPRODUCT((totalDemandsData!$A$2:$A$127 = "Normal or Better Demands (acre-feet/year)") * (totalDemandsData!$C$2:$C$127 = 'To Code In Python'!C$108) * (totalDemandsData!$D$1:$H$1 = 'To Code In Python'!$B$2) * totalDemandsData!$D$2:$H$127), IF(AND(OR(C80 = "BN", C80 = "D", C80 = "C"), OR(C79="W",C79="AN")),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8" s="4">
        <f t="array" ref="D178">IF(OR(D80="W",D80="AN"), SUMPRODUCT((totalDemandsData!$A$2:$A$127 = "Normal or Better Demands (acre-feet/year)") * (totalDemandsData!$C$2:$C$127 = 'To Code In Python'!D$108) * (totalDemandsData!$D$1:$H$1 = 'To Code In Python'!$B$2) * totalDemandsData!$D$2:$H$127), IF(AND(OR(D80 = "BN", D80 = "D", D80 = "C"), OR(D79="W",D79="AN")),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8" s="4">
        <f t="array" ref="E178">IF(OR(E80="W",E80="AN"), SUMPRODUCT((totalDemandsData!$A$2:$A$127 = "Normal or Better Demands (acre-feet/year)") * (totalDemandsData!$C$2:$C$127 = 'To Code In Python'!E$108) * (totalDemandsData!$D$1:$H$1 = 'To Code In Python'!$B$2) * totalDemandsData!$D$2:$H$127), IF(AND(OR(E80 = "BN", E80 = "D", E80 = "C"), OR(E79="W",E79="AN")),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8" s="4">
        <f t="array" ref="F178">IF(OR(F80="W",F80="AN"), SUMPRODUCT((totalDemandsData!$A$2:$A$127 = "Normal or Better Demands (acre-feet/year)") * (totalDemandsData!$C$2:$C$127 = 'To Code In Python'!F$108) * (totalDemandsData!$D$1:$H$1 = 'To Code In Python'!$B$2) * totalDemandsData!$D$2:$H$127), IF(AND(OR(F80 = "BN", F80 = "D", F80 = "C"), OR(F79="W",F79="AN")),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8" s="4">
        <f t="array" ref="G178">IF(OR(G80="W",G80="AN"), SUMPRODUCT((totalDemandsData!$A$2:$A$127 = "Normal or Better Demands (acre-feet/year)") * (totalDemandsData!$C$2:$C$127 = 'To Code In Python'!G$108) * (totalDemandsData!$D$1:$H$1 = 'To Code In Python'!$B$2) * totalDemandsData!$D$2:$H$127), IF(AND(OR(G80 = "BN", G80 = "D", G80 = "C"), OR(G79="W",G79="AN")),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8" s="4">
        <f t="array" ref="H178">IF(OR(H80="W",H80="AN"), SUMPRODUCT((totalDemandsData!$A$2:$A$127 = "Normal or Better Demands (acre-feet/year)") * (totalDemandsData!$C$2:$C$127 = 'To Code In Python'!H$108) * (totalDemandsData!$D$1:$H$1 = 'To Code In Python'!$B$2) * totalDemandsData!$D$2:$H$127), IF(AND(OR(H80 = "BN", H80 = "D", H80 = "C"), OR(H79="W",H79="AN")),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8" s="4">
        <f t="array" ref="I178">IF(OR(I80="W",I80="AN"), SUMPRODUCT((totalDemandsData!$A$2:$A$127 = "Normal or Better Demands (acre-feet/year)") * (totalDemandsData!$C$2:$C$127 = 'To Code In Python'!I$108) * (totalDemandsData!$D$1:$H$1 = 'To Code In Python'!$B$2) * totalDemandsData!$D$2:$H$127), IF(AND(OR(I80 = "BN", I80 = "D", I80 = "C"), OR(I79="W",I79="AN")),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8" s="4">
        <f t="array" ref="J178">IF(OR(J80="W",J80="AN"), SUMPRODUCT((totalDemandsData!$A$2:$A$127 = "Normal or Better Demands (acre-feet/year)") * (totalDemandsData!$C$2:$C$127 = 'To Code In Python'!J$108) * (totalDemandsData!$D$1:$H$1 = 'To Code In Python'!$B$2) * totalDemandsData!$D$2:$H$127), IF(AND(OR(J80 = "BN", J80 = "D", J80 = "C"), OR(J79="W",J79="AN")),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8" s="4">
        <f t="array" ref="K178">IF(OR(K80="W",K80="AN"), SUMPRODUCT((totalDemandsData!$A$2:$A$127 = "Normal or Better Demands (acre-feet/year)") * (totalDemandsData!$C$2:$C$127 = 'To Code In Python'!K$108) * (totalDemandsData!$D$1:$H$1 = 'To Code In Python'!$B$2) * totalDemandsData!$D$2:$H$127), IF(AND(OR(K80 = "BN", K80 = "D", K80 = "C"), OR(K79="W",K79="AN")),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8" s="4">
        <f t="array" ref="L178">IF(OR(L80="W",L80="AN"), SUMPRODUCT((totalDemandsData!$A$2:$A$127 = "Normal or Better Demands (acre-feet/year)") * (totalDemandsData!$C$2:$C$127 = 'To Code In Python'!L$108) * (totalDemandsData!$D$1:$H$1 = 'To Code In Python'!$B$2) * totalDemandsData!$D$2:$H$127), IF(AND(OR(L80 = "BN", L80 = "D", L80 = "C"), OR(L79="W",L79="AN")),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8" s="4">
        <f t="array" ref="M178">IF(OR(M80="W",M80="AN"), SUMPRODUCT((totalDemandsData!$A$2:$A$127 = "Normal or Better Demands (acre-feet/year)") * (totalDemandsData!$C$2:$C$127 = 'To Code In Python'!M$108) * (totalDemandsData!$D$1:$H$1 = 'To Code In Python'!$B$2) * totalDemandsData!$D$2:$H$127), IF(AND(OR(M80 = "BN", M80 = "D", M80 = "C"), OR(M79="W",M79="AN")),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8" s="4">
        <f t="array" ref="N178">IF(OR(N80="W",N80="AN"), SUMPRODUCT((totalDemandsData!$A$2:$A$127 = "Normal or Better Demands (acre-feet/year)") * (totalDemandsData!$C$2:$C$127 = 'To Code In Python'!N$108) * (totalDemandsData!$D$1:$H$1 = 'To Code In Python'!$B$2) * totalDemandsData!$D$2:$H$127), IF(AND(OR(N80 = "BN", N80 = "D", N80 = "C"), OR(N79="W",N79="AN")),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8" s="4">
        <f t="array" ref="O178">IF(OR(O80="W",O80="AN"), SUMPRODUCT((totalDemandsData!$A$2:$A$127 = "Normal or Better Demands (acre-feet/year)") * (totalDemandsData!$C$2:$C$127 = 'To Code In Python'!O$108) * (totalDemandsData!$D$1:$H$1 = 'To Code In Python'!$B$2) * totalDemandsData!$D$2:$H$127), IF(AND(OR(O80 = "BN", O80 = "D", O80 = "C"), OR(O79="W",O79="AN")),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8" s="4">
        <f t="array" ref="P178">IF(OR(P80="W",P80="AN"), SUMPRODUCT((totalDemandsData!$A$2:$A$127 = "Normal or Better Demands (acre-feet/year)") * (totalDemandsData!$C$2:$C$127 = 'To Code In Python'!P$108) * (totalDemandsData!$D$1:$H$1 = 'To Code In Python'!$B$2) * totalDemandsData!$D$2:$H$127), IF(AND(OR(P80 = "BN", P80 = "D", P80 = "C"), OR(P79="W",P79="AN")),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8" s="4">
        <f t="array" ref="Q178">IF(OR(Q80="W",Q80="AN"), SUMPRODUCT((totalDemandsData!$A$2:$A$127 = "Normal or Better Demands (acre-feet/year)") * (totalDemandsData!$C$2:$C$127 = 'To Code In Python'!Q$108) * (totalDemandsData!$D$1:$H$1 = 'To Code In Python'!$B$2) * totalDemandsData!$D$2:$H$127), IF(AND(OR(Q80 = "BN", Q80 = "D", Q80 = "C"), OR(Q79="W",Q79="AN")),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8" s="4">
        <f t="array" ref="R178">IF(OR(R80="W",R80="AN"), SUMPRODUCT((totalDemandsData!$A$2:$A$127 = "Normal or Better Demands (acre-feet/year)") * (totalDemandsData!$C$2:$C$127 = 'To Code In Python'!R$108) * (totalDemandsData!$D$1:$H$1 = 'To Code In Python'!$B$2) * totalDemandsData!$D$2:$H$127), IF(AND(OR(R80 = "BN", R80 = "D", R80 = "C"), OR(R79="W",R79="AN")),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8" s="4">
        <f t="array" ref="S178">IF(OR(S80="W",S80="AN"), SUMPRODUCT((totalDemandsData!$A$2:$A$127 = "Normal or Better Demands (acre-feet/year)") * (totalDemandsData!$C$2:$C$127 = 'To Code In Python'!S$108) * (totalDemandsData!$D$1:$H$1 = 'To Code In Python'!$B$2) * totalDemandsData!$D$2:$H$127), IF(AND(OR(S80 = "BN", S80 = "D", S80 = "C"), OR(S79="W",S79="AN")),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8" s="4">
        <f t="array" ref="T178">IF(OR(T80="W",T80="AN"), SUMPRODUCT((totalDemandsData!$A$2:$A$127 = "Normal or Better Demands (acre-feet/year)") * (totalDemandsData!$C$2:$C$127 = 'To Code In Python'!T$108) * (totalDemandsData!$D$1:$H$1 = 'To Code In Python'!$B$2) * totalDemandsData!$D$2:$H$127), IF(AND(OR(T80 = "BN", T80 = "D", T80 = "C"), OR(T79="W",T79="AN")),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8" s="4">
        <f t="array" ref="U178">IF(OR(U80="W",U80="AN"), SUMPRODUCT((totalDemandsData!$A$2:$A$127 = "Normal or Better Demands (acre-feet/year)") * (totalDemandsData!$C$2:$C$127 = 'To Code In Python'!U$108) * (totalDemandsData!$D$1:$H$1 = 'To Code In Python'!$B$2) * totalDemandsData!$D$2:$H$127), IF(AND(OR(U80 = "BN", U80 = "D", U80 = "C"), OR(U79="W",U79="AN")),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8" s="4">
        <f t="array" ref="V178">IF(OR(V80="W",V80="AN"), SUMPRODUCT((totalDemandsData!$A$2:$A$127 = "Normal or Better Demands (acre-feet/year)") * (totalDemandsData!$C$2:$C$127 = 'To Code In Python'!V$108) * (totalDemandsData!$D$1:$H$1 = 'To Code In Python'!$B$2) * totalDemandsData!$D$2:$H$127), IF(AND(OR(V80 = "BN", V80 = "D", V80 = "C"), OR(V79="W",V79="AN")),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8" s="4">
        <f t="array" ref="W178">IF(OR(W80="W",W80="AN"), SUMPRODUCT((totalDemandsData!$A$2:$A$127 = "Normal or Better Demands (acre-feet/year)") * (totalDemandsData!$C$2:$C$127 = 'To Code In Python'!W$108) * (totalDemandsData!$D$1:$H$1 = 'To Code In Python'!$B$2) * totalDemandsData!$D$2:$H$127), IF(AND(OR(W80 = "BN", W80 = "D", W80 = "C"), OR(W79="W",W79="AN")),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8" s="4">
        <f t="array" ref="X178">IF(OR(X80="W",X80="AN"), SUMPRODUCT((totalDemandsData!$A$2:$A$127 = "Normal or Better Demands (acre-feet/year)") * (totalDemandsData!$C$2:$C$127 = 'To Code In Python'!X$108) * (totalDemandsData!$D$1:$H$1 = 'To Code In Python'!$B$2) * totalDemandsData!$D$2:$H$127), IF(AND(OR(X80 = "BN", X80 = "D", X80 = "C"), OR(X79="W",X79="AN")),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8" s="4">
        <f t="array" ref="Y178">IF(OR(Y80="W",Y80="AN"), SUMPRODUCT((totalDemandsData!$A$2:$A$127 = "Normal or Better Demands (acre-feet/year)") * (totalDemandsData!$C$2:$C$127 = 'To Code In Python'!Y$108) * (totalDemandsData!$D$1:$H$1 = 'To Code In Python'!$B$2) * totalDemandsData!$D$2:$H$127), IF(AND(OR(Y80 = "BN", Y80 = "D", Y80 = "C"), OR(Y79="W",Y79="AN")),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8" s="4">
        <f t="array" ref="Z178">IF(OR(Z80="W",Z80="AN"), SUMPRODUCT((totalDemandsData!$A$2:$A$127 = "Normal or Better Demands (acre-feet/year)") * (totalDemandsData!$C$2:$C$127 = 'To Code In Python'!Z$108) * (totalDemandsData!$D$1:$H$1 = 'To Code In Python'!$B$2) * totalDemandsData!$D$2:$H$127), IF(AND(OR(Z80 = "BN", Z80 = "D", Z80 = "C"), OR(Z79="W",Z79="AN")),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8" s="4">
        <f t="array" ref="AA178">IF(OR(AA80="W",AA80="AN"), SUMPRODUCT((totalDemandsData!$A$2:$A$127 = "Normal or Better Demands (acre-feet/year)") * (totalDemandsData!$C$2:$C$127 = 'To Code In Python'!AA$108) * (totalDemandsData!$D$1:$H$1 = 'To Code In Python'!$B$2) * totalDemandsData!$D$2:$H$127), IF(AND(OR(AA80 = "BN", AA80 = "D", AA80 = "C"), OR(AA79="W",AA79="AN")),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8" s="4">
        <f t="array" ref="AB178">IF(OR(AB80="W",AB80="AN"), SUMPRODUCT((totalDemandsData!$A$2:$A$127 = "Normal or Better Demands (acre-feet/year)") * (totalDemandsData!$C$2:$C$127 = 'To Code In Python'!AB$108) * (totalDemandsData!$D$1:$H$1 = 'To Code In Python'!$B$2) * totalDemandsData!$D$2:$H$127), IF(AND(OR(AB80 = "BN", AB80 = "D", AB80 = "C"), OR(AB79="W",AB79="AN")),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8" s="4">
        <f t="array" ref="AC178">IF(OR(AC80="W",AC80="AN"), SUMPRODUCT((totalDemandsData!$A$2:$A$127 = "Normal or Better Demands (acre-feet/year)") * (totalDemandsData!$C$2:$C$127 = 'To Code In Python'!AC$108) * (totalDemandsData!$D$1:$H$1 = 'To Code In Python'!$B$2) * totalDemandsData!$D$2:$H$127), IF(AND(OR(AC80 = "BN", AC80 = "D", AC80 = "C"), OR(AC79="W",AC79="AN")),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8" s="4">
        <f t="array" ref="AD178">IF(OR(AD80="W",AD80="AN"), SUMPRODUCT((totalDemandsData!$A$2:$A$127 = "Normal or Better Demands (acre-feet/year)") * (totalDemandsData!$C$2:$C$127 = 'To Code In Python'!AD$108) * (totalDemandsData!$D$1:$H$1 = 'To Code In Python'!$B$2) * totalDemandsData!$D$2:$H$127), IF(AND(OR(AD80 = "BN", AD80 = "D", AD80 = "C"), OR(AD79="W",AD79="AN")),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8" s="4">
        <f t="array" ref="AE178">IF(OR(AE80="W",AE80="AN"), SUMPRODUCT((totalDemandsData!$A$2:$A$127 = "Normal or Better Demands (acre-feet/year)") * (totalDemandsData!$C$2:$C$127 = 'To Code In Python'!AE$108) * (totalDemandsData!$D$1:$H$1 = 'To Code In Python'!$B$2) * totalDemandsData!$D$2:$H$127), IF(AND(OR(AE80 = "BN", AE80 = "D", AE80 = "C"), OR(AE79="W",AE79="AN")),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8" s="4">
        <f t="array" ref="AF178">IF(OR(AF80="W",AF80="AN"), SUMPRODUCT((totalDemandsData!$A$2:$A$127 = "Normal or Better Demands (acre-feet/year)") * (totalDemandsData!$C$2:$C$127 = 'To Code In Python'!AF$108) * (totalDemandsData!$D$1:$H$1 = 'To Code In Python'!$B$2) * totalDemandsData!$D$2:$H$127), IF(AND(OR(AF80 = "BN", AF80 = "D", AF80 = "C"), OR(AF79="W",AF79="AN")),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8" s="4">
        <f t="array" ref="AG178">IF(OR(AG80="W",AG80="AN"), SUMPRODUCT((totalDemandsData!$A$2:$A$127 = "Normal or Better Demands (acre-feet/year)") * (totalDemandsData!$C$2:$C$127 = 'To Code In Python'!AG$108) * (totalDemandsData!$D$1:$H$1 = 'To Code In Python'!$B$2) * totalDemandsData!$D$2:$H$127), IF(AND(OR(AG80 = "BN", AG80 = "D", AG80 = "C"), OR(AG79="W",AG79="AN")),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8" s="4">
        <f t="array" ref="AH178">IF(OR(AH80="W",AH80="AN"), SUMPRODUCT((totalDemandsData!$A$2:$A$127 = "Normal or Better Demands (acre-feet/year)") * (totalDemandsData!$C$2:$C$127 = 'To Code In Python'!AH$108) * (totalDemandsData!$D$1:$H$1 = 'To Code In Python'!$B$2) * totalDemandsData!$D$2:$H$127), IF(AND(OR(AH80 = "BN", AH80 = "D", AH80 = "C"), OR(AH79="W",AH79="AN")),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8" s="4">
        <f t="array" ref="AI178">IF(OR(AI80="W",AI80="AN"), SUMPRODUCT((totalDemandsData!$A$2:$A$127 = "Normal or Better Demands (acre-feet/year)") * (totalDemandsData!$C$2:$C$127 = 'To Code In Python'!AI$108) * (totalDemandsData!$D$1:$H$1 = 'To Code In Python'!$B$2) * totalDemandsData!$D$2:$H$127), IF(AND(OR(AI80 = "BN", AI80 = "D", AI80 = "C"), OR(AI79="W",AI79="AN")),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8" s="4">
        <f t="array" ref="AJ178">IF(OR(AJ80="W",AJ80="AN"), SUMPRODUCT((totalDemandsData!$A$2:$A$127 = "Normal or Better Demands (acre-feet/year)") * (totalDemandsData!$C$2:$C$127 = 'To Code In Python'!AJ$108) * (totalDemandsData!$D$1:$H$1 = 'To Code In Python'!$B$2) * totalDemandsData!$D$2:$H$127), IF(AND(OR(AJ80 = "BN", AJ80 = "D", AJ80 = "C"), OR(AJ79="W",AJ79="AN")),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8" s="4">
        <f t="array" ref="AK178">IF(OR(AK80="W",AK80="AN"), SUMPRODUCT((totalDemandsData!$A$2:$A$127 = "Normal or Better Demands (acre-feet/year)") * (totalDemandsData!$C$2:$C$127 = 'To Code In Python'!AK$108) * (totalDemandsData!$D$1:$H$1 = 'To Code In Python'!$B$2) * totalDemandsData!$D$2:$H$127), IF(AND(OR(AK80 = "BN", AK80 = "D", AK80 = "C"), OR(AK79="W",AK79="AN")),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8" s="4">
        <f t="array" ref="AL178">IF(OR(AL80="W",AL80="AN"), SUMPRODUCT((totalDemandsData!$A$2:$A$127 = "Normal or Better Demands (acre-feet/year)") * (totalDemandsData!$C$2:$C$127 = 'To Code In Python'!AL$108) * (totalDemandsData!$D$1:$H$1 = 'To Code In Python'!$B$2) * totalDemandsData!$D$2:$H$127), IF(AND(OR(AL80 = "BN", AL80 = "D", AL80 = "C"), OR(AL79="W",AL79="AN")),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8" s="4">
        <f t="array" ref="AM178">IF(OR(AM80="W",AM80="AN"), SUMPRODUCT((totalDemandsData!$A$2:$A$127 = "Normal or Better Demands (acre-feet/year)") * (totalDemandsData!$C$2:$C$127 = 'To Code In Python'!AM$108) * (totalDemandsData!$D$1:$H$1 = 'To Code In Python'!$B$2) * totalDemandsData!$D$2:$H$127), IF(AND(OR(AM80 = "BN", AM80 = "D", AM80 = "C"), OR(AM79="W",AM79="AN")),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8" s="4">
        <f t="array" ref="AN178">IF(OR(AN80="W",AN80="AN"), SUMPRODUCT((totalDemandsData!$A$2:$A$127 = "Normal or Better Demands (acre-feet/year)") * (totalDemandsData!$C$2:$C$127 = 'To Code In Python'!AN$108) * (totalDemandsData!$D$1:$H$1 = 'To Code In Python'!$B$2) * totalDemandsData!$D$2:$H$127), IF(AND(OR(AN80 = "BN", AN80 = "D", AN80 = "C"), OR(AN79="W",AN79="AN")),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8" s="4">
        <f t="array" ref="AO178">IF(OR(AO80="W",AO80="AN"), SUMPRODUCT((totalDemandsData!$A$2:$A$127 = "Normal or Better Demands (acre-feet/year)") * (totalDemandsData!$C$2:$C$127 = 'To Code In Python'!AO$108) * (totalDemandsData!$D$1:$H$1 = 'To Code In Python'!$B$2) * totalDemandsData!$D$2:$H$127), IF(AND(OR(AO80 = "BN", AO80 = "D", AO80 = "C"), OR(AO79="W",AO79="AN")),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8" s="4">
        <f t="array" ref="AP178">IF(OR(AP80="W",AP80="AN"), SUMPRODUCT((totalDemandsData!$A$2:$A$127 = "Normal or Better Demands (acre-feet/year)") * (totalDemandsData!$C$2:$C$127 = 'To Code In Python'!AP$108) * (totalDemandsData!$D$1:$H$1 = 'To Code In Python'!$B$2) * totalDemandsData!$D$2:$H$127), IF(AND(OR(AP80 = "BN", AP80 = "D", AP80 = "C"), OR(AP79="W",AP79="AN")),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8" s="4">
        <f t="array" ref="AQ178">IF(OR(AQ80="W",AQ80="AN"), SUMPRODUCT((totalDemandsData!$A$2:$A$127 = "Normal or Better Demands (acre-feet/year)") * (totalDemandsData!$C$2:$C$127 = 'To Code In Python'!AQ$108) * (totalDemandsData!$D$1:$H$1 = 'To Code In Python'!$B$2) * totalDemandsData!$D$2:$H$127), IF(AND(OR(AQ80 = "BN", AQ80 = "D", AQ80 = "C"), OR(AQ79="W",AQ79="AN")),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79" spans="1:43" hidden="1" outlineLevel="1" x14ac:dyDescent="0.35">
      <c r="A179" s="2">
        <v>1992</v>
      </c>
      <c r="B179" s="4">
        <f t="array" ref="B179">IF(OR(B81="W",B81="AN"), SUMPRODUCT((totalDemandsData!$A$2:$A$127 = "Normal or Better Demands (acre-feet/year)") * (totalDemandsData!$C$2:$C$127 = 'To Code In Python'!B$108) * (totalDemandsData!$D$1:$H$1 = 'To Code In Python'!$B$2) * totalDemandsData!$D$2:$H$127), IF(AND(OR(B81 = "BN", B81 = "D", B81 = "C"), OR(B80="W",B80="AN")),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79" s="4">
        <f t="array" ref="C179">IF(OR(C81="W",C81="AN"), SUMPRODUCT((totalDemandsData!$A$2:$A$127 = "Normal or Better Demands (acre-feet/year)") * (totalDemandsData!$C$2:$C$127 = 'To Code In Python'!C$108) * (totalDemandsData!$D$1:$H$1 = 'To Code In Python'!$B$2) * totalDemandsData!$D$2:$H$127), IF(AND(OR(C81 = "BN", C81 = "D", C81 = "C"), OR(C80="W",C80="AN")),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79" s="4">
        <f t="array" ref="D179">IF(OR(D81="W",D81="AN"), SUMPRODUCT((totalDemandsData!$A$2:$A$127 = "Normal or Better Demands (acre-feet/year)") * (totalDemandsData!$C$2:$C$127 = 'To Code In Python'!D$108) * (totalDemandsData!$D$1:$H$1 = 'To Code In Python'!$B$2) * totalDemandsData!$D$2:$H$127), IF(AND(OR(D81 = "BN", D81 = "D", D81 = "C"), OR(D80="W",D80="AN")),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79" s="4">
        <f t="array" ref="E179">IF(OR(E81="W",E81="AN"), SUMPRODUCT((totalDemandsData!$A$2:$A$127 = "Normal or Better Demands (acre-feet/year)") * (totalDemandsData!$C$2:$C$127 = 'To Code In Python'!E$108) * (totalDemandsData!$D$1:$H$1 = 'To Code In Python'!$B$2) * totalDemandsData!$D$2:$H$127), IF(AND(OR(E81 = "BN", E81 = "D", E81 = "C"), OR(E80="W",E80="AN")),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79" s="4">
        <f t="array" ref="F179">IF(OR(F81="W",F81="AN"), SUMPRODUCT((totalDemandsData!$A$2:$A$127 = "Normal or Better Demands (acre-feet/year)") * (totalDemandsData!$C$2:$C$127 = 'To Code In Python'!F$108) * (totalDemandsData!$D$1:$H$1 = 'To Code In Python'!$B$2) * totalDemandsData!$D$2:$H$127), IF(AND(OR(F81 = "BN", F81 = "D", F81 = "C"), OR(F80="W",F80="AN")),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79" s="4">
        <f t="array" ref="G179">IF(OR(G81="W",G81="AN"), SUMPRODUCT((totalDemandsData!$A$2:$A$127 = "Normal or Better Demands (acre-feet/year)") * (totalDemandsData!$C$2:$C$127 = 'To Code In Python'!G$108) * (totalDemandsData!$D$1:$H$1 = 'To Code In Python'!$B$2) * totalDemandsData!$D$2:$H$127), IF(AND(OR(G81 = "BN", G81 = "D", G81 = "C"), OR(G80="W",G80="AN")),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79" s="4">
        <f t="array" ref="H179">IF(OR(H81="W",H81="AN"), SUMPRODUCT((totalDemandsData!$A$2:$A$127 = "Normal or Better Demands (acre-feet/year)") * (totalDemandsData!$C$2:$C$127 = 'To Code In Python'!H$108) * (totalDemandsData!$D$1:$H$1 = 'To Code In Python'!$B$2) * totalDemandsData!$D$2:$H$127), IF(AND(OR(H81 = "BN", H81 = "D", H81 = "C"), OR(H80="W",H80="AN")),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79" s="4">
        <f t="array" ref="I179">IF(OR(I81="W",I81="AN"), SUMPRODUCT((totalDemandsData!$A$2:$A$127 = "Normal or Better Demands (acre-feet/year)") * (totalDemandsData!$C$2:$C$127 = 'To Code In Python'!I$108) * (totalDemandsData!$D$1:$H$1 = 'To Code In Python'!$B$2) * totalDemandsData!$D$2:$H$127), IF(AND(OR(I81 = "BN", I81 = "D", I81 = "C"), OR(I80="W",I80="AN")),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79" s="4">
        <f t="array" ref="J179">IF(OR(J81="W",J81="AN"), SUMPRODUCT((totalDemandsData!$A$2:$A$127 = "Normal or Better Demands (acre-feet/year)") * (totalDemandsData!$C$2:$C$127 = 'To Code In Python'!J$108) * (totalDemandsData!$D$1:$H$1 = 'To Code In Python'!$B$2) * totalDemandsData!$D$2:$H$127), IF(AND(OR(J81 = "BN", J81 = "D", J81 = "C"), OR(J80="W",J80="AN")),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79" s="4">
        <f t="array" ref="K179">IF(OR(K81="W",K81="AN"), SUMPRODUCT((totalDemandsData!$A$2:$A$127 = "Normal or Better Demands (acre-feet/year)") * (totalDemandsData!$C$2:$C$127 = 'To Code In Python'!K$108) * (totalDemandsData!$D$1:$H$1 = 'To Code In Python'!$B$2) * totalDemandsData!$D$2:$H$127), IF(AND(OR(K81 = "BN", K81 = "D", K81 = "C"), OR(K80="W",K80="AN")),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79" s="4">
        <f t="array" ref="L179">IF(OR(L81="W",L81="AN"), SUMPRODUCT((totalDemandsData!$A$2:$A$127 = "Normal or Better Demands (acre-feet/year)") * (totalDemandsData!$C$2:$C$127 = 'To Code In Python'!L$108) * (totalDemandsData!$D$1:$H$1 = 'To Code In Python'!$B$2) * totalDemandsData!$D$2:$H$127), IF(AND(OR(L81 = "BN", L81 = "D", L81 = "C"), OR(L80="W",L80="AN")),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79" s="4">
        <f t="array" ref="M179">IF(OR(M81="W",M81="AN"), SUMPRODUCT((totalDemandsData!$A$2:$A$127 = "Normal or Better Demands (acre-feet/year)") * (totalDemandsData!$C$2:$C$127 = 'To Code In Python'!M$108) * (totalDemandsData!$D$1:$H$1 = 'To Code In Python'!$B$2) * totalDemandsData!$D$2:$H$127), IF(AND(OR(M81 = "BN", M81 = "D", M81 = "C"), OR(M80="W",M80="AN")),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79" s="4">
        <f t="array" ref="N179">IF(OR(N81="W",N81="AN"), SUMPRODUCT((totalDemandsData!$A$2:$A$127 = "Normal or Better Demands (acre-feet/year)") * (totalDemandsData!$C$2:$C$127 = 'To Code In Python'!N$108) * (totalDemandsData!$D$1:$H$1 = 'To Code In Python'!$B$2) * totalDemandsData!$D$2:$H$127), IF(AND(OR(N81 = "BN", N81 = "D", N81 = "C"), OR(N80="W",N80="AN")),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79" s="4">
        <f t="array" ref="O179">IF(OR(O81="W",O81="AN"), SUMPRODUCT((totalDemandsData!$A$2:$A$127 = "Normal or Better Demands (acre-feet/year)") * (totalDemandsData!$C$2:$C$127 = 'To Code In Python'!O$108) * (totalDemandsData!$D$1:$H$1 = 'To Code In Python'!$B$2) * totalDemandsData!$D$2:$H$127), IF(AND(OR(O81 = "BN", O81 = "D", O81 = "C"), OR(O80="W",O80="AN")),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79" s="4">
        <f t="array" ref="P179">IF(OR(P81="W",P81="AN"), SUMPRODUCT((totalDemandsData!$A$2:$A$127 = "Normal or Better Demands (acre-feet/year)") * (totalDemandsData!$C$2:$C$127 = 'To Code In Python'!P$108) * (totalDemandsData!$D$1:$H$1 = 'To Code In Python'!$B$2) * totalDemandsData!$D$2:$H$127), IF(AND(OR(P81 = "BN", P81 = "D", P81 = "C"), OR(P80="W",P80="AN")),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79" s="4">
        <f t="array" ref="Q179">IF(OR(Q81="W",Q81="AN"), SUMPRODUCT((totalDemandsData!$A$2:$A$127 = "Normal or Better Demands (acre-feet/year)") * (totalDemandsData!$C$2:$C$127 = 'To Code In Python'!Q$108) * (totalDemandsData!$D$1:$H$1 = 'To Code In Python'!$B$2) * totalDemandsData!$D$2:$H$127), IF(AND(OR(Q81 = "BN", Q81 = "D", Q81 = "C"), OR(Q80="W",Q80="AN")),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79" s="4">
        <f t="array" ref="R179">IF(OR(R81="W",R81="AN"), SUMPRODUCT((totalDemandsData!$A$2:$A$127 = "Normal or Better Demands (acre-feet/year)") * (totalDemandsData!$C$2:$C$127 = 'To Code In Python'!R$108) * (totalDemandsData!$D$1:$H$1 = 'To Code In Python'!$B$2) * totalDemandsData!$D$2:$H$127), IF(AND(OR(R81 = "BN", R81 = "D", R81 = "C"), OR(R80="W",R80="AN")),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79" s="4">
        <f t="array" ref="S179">IF(OR(S81="W",S81="AN"), SUMPRODUCT((totalDemandsData!$A$2:$A$127 = "Normal or Better Demands (acre-feet/year)") * (totalDemandsData!$C$2:$C$127 = 'To Code In Python'!S$108) * (totalDemandsData!$D$1:$H$1 = 'To Code In Python'!$B$2) * totalDemandsData!$D$2:$H$127), IF(AND(OR(S81 = "BN", S81 = "D", S81 = "C"), OR(S80="W",S80="AN")),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79" s="4">
        <f t="array" ref="T179">IF(OR(T81="W",T81="AN"), SUMPRODUCT((totalDemandsData!$A$2:$A$127 = "Normal or Better Demands (acre-feet/year)") * (totalDemandsData!$C$2:$C$127 = 'To Code In Python'!T$108) * (totalDemandsData!$D$1:$H$1 = 'To Code In Python'!$B$2) * totalDemandsData!$D$2:$H$127), IF(AND(OR(T81 = "BN", T81 = "D", T81 = "C"), OR(T80="W",T80="AN")),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79" s="4">
        <f t="array" ref="U179">IF(OR(U81="W",U81="AN"), SUMPRODUCT((totalDemandsData!$A$2:$A$127 = "Normal or Better Demands (acre-feet/year)") * (totalDemandsData!$C$2:$C$127 = 'To Code In Python'!U$108) * (totalDemandsData!$D$1:$H$1 = 'To Code In Python'!$B$2) * totalDemandsData!$D$2:$H$127), IF(AND(OR(U81 = "BN", U81 = "D", U81 = "C"), OR(U80="W",U80="AN")),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79" s="4">
        <f t="array" ref="V179">IF(OR(V81="W",V81="AN"), SUMPRODUCT((totalDemandsData!$A$2:$A$127 = "Normal or Better Demands (acre-feet/year)") * (totalDemandsData!$C$2:$C$127 = 'To Code In Python'!V$108) * (totalDemandsData!$D$1:$H$1 = 'To Code In Python'!$B$2) * totalDemandsData!$D$2:$H$127), IF(AND(OR(V81 = "BN", V81 = "D", V81 = "C"), OR(V80="W",V80="AN")),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79" s="4">
        <f t="array" ref="W179">IF(OR(W81="W",W81="AN"), SUMPRODUCT((totalDemandsData!$A$2:$A$127 = "Normal or Better Demands (acre-feet/year)") * (totalDemandsData!$C$2:$C$127 = 'To Code In Python'!W$108) * (totalDemandsData!$D$1:$H$1 = 'To Code In Python'!$B$2) * totalDemandsData!$D$2:$H$127), IF(AND(OR(W81 = "BN", W81 = "D", W81 = "C"), OR(W80="W",W80="AN")),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79" s="4">
        <f t="array" ref="X179">IF(OR(X81="W",X81="AN"), SUMPRODUCT((totalDemandsData!$A$2:$A$127 = "Normal or Better Demands (acre-feet/year)") * (totalDemandsData!$C$2:$C$127 = 'To Code In Python'!X$108) * (totalDemandsData!$D$1:$H$1 = 'To Code In Python'!$B$2) * totalDemandsData!$D$2:$H$127), IF(AND(OR(X81 = "BN", X81 = "D", X81 = "C"), OR(X80="W",X80="AN")),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79" s="4">
        <f t="array" ref="Y179">IF(OR(Y81="W",Y81="AN"), SUMPRODUCT((totalDemandsData!$A$2:$A$127 = "Normal or Better Demands (acre-feet/year)") * (totalDemandsData!$C$2:$C$127 = 'To Code In Python'!Y$108) * (totalDemandsData!$D$1:$H$1 = 'To Code In Python'!$B$2) * totalDemandsData!$D$2:$H$127), IF(AND(OR(Y81 = "BN", Y81 = "D", Y81 = "C"), OR(Y80="W",Y80="AN")),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79" s="4">
        <f t="array" ref="Z179">IF(OR(Z81="W",Z81="AN"), SUMPRODUCT((totalDemandsData!$A$2:$A$127 = "Normal or Better Demands (acre-feet/year)") * (totalDemandsData!$C$2:$C$127 = 'To Code In Python'!Z$108) * (totalDemandsData!$D$1:$H$1 = 'To Code In Python'!$B$2) * totalDemandsData!$D$2:$H$127), IF(AND(OR(Z81 = "BN", Z81 = "D", Z81 = "C"), OR(Z80="W",Z80="AN")),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79" s="4">
        <f t="array" ref="AA179">IF(OR(AA81="W",AA81="AN"), SUMPRODUCT((totalDemandsData!$A$2:$A$127 = "Normal or Better Demands (acre-feet/year)") * (totalDemandsData!$C$2:$C$127 = 'To Code In Python'!AA$108) * (totalDemandsData!$D$1:$H$1 = 'To Code In Python'!$B$2) * totalDemandsData!$D$2:$H$127), IF(AND(OR(AA81 = "BN", AA81 = "D", AA81 = "C"), OR(AA80="W",AA80="AN")),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79" s="4">
        <f t="array" ref="AB179">IF(OR(AB81="W",AB81="AN"), SUMPRODUCT((totalDemandsData!$A$2:$A$127 = "Normal or Better Demands (acre-feet/year)") * (totalDemandsData!$C$2:$C$127 = 'To Code In Python'!AB$108) * (totalDemandsData!$D$1:$H$1 = 'To Code In Python'!$B$2) * totalDemandsData!$D$2:$H$127), IF(AND(OR(AB81 = "BN", AB81 = "D", AB81 = "C"), OR(AB80="W",AB80="AN")),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79" s="4">
        <f t="array" ref="AC179">IF(OR(AC81="W",AC81="AN"), SUMPRODUCT((totalDemandsData!$A$2:$A$127 = "Normal or Better Demands (acre-feet/year)") * (totalDemandsData!$C$2:$C$127 = 'To Code In Python'!AC$108) * (totalDemandsData!$D$1:$H$1 = 'To Code In Python'!$B$2) * totalDemandsData!$D$2:$H$127), IF(AND(OR(AC81 = "BN", AC81 = "D", AC81 = "C"), OR(AC80="W",AC80="AN")),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79" s="4">
        <f t="array" ref="AD179">IF(OR(AD81="W",AD81="AN"), SUMPRODUCT((totalDemandsData!$A$2:$A$127 = "Normal or Better Demands (acre-feet/year)") * (totalDemandsData!$C$2:$C$127 = 'To Code In Python'!AD$108) * (totalDemandsData!$D$1:$H$1 = 'To Code In Python'!$B$2) * totalDemandsData!$D$2:$H$127), IF(AND(OR(AD81 = "BN", AD81 = "D", AD81 = "C"), OR(AD80="W",AD80="AN")),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79" s="4">
        <f t="array" ref="AE179">IF(OR(AE81="W",AE81="AN"), SUMPRODUCT((totalDemandsData!$A$2:$A$127 = "Normal or Better Demands (acre-feet/year)") * (totalDemandsData!$C$2:$C$127 = 'To Code In Python'!AE$108) * (totalDemandsData!$D$1:$H$1 = 'To Code In Python'!$B$2) * totalDemandsData!$D$2:$H$127), IF(AND(OR(AE81 = "BN", AE81 = "D", AE81 = "C"), OR(AE80="W",AE80="AN")),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79" s="4">
        <f t="array" ref="AF179">IF(OR(AF81="W",AF81="AN"), SUMPRODUCT((totalDemandsData!$A$2:$A$127 = "Normal or Better Demands (acre-feet/year)") * (totalDemandsData!$C$2:$C$127 = 'To Code In Python'!AF$108) * (totalDemandsData!$D$1:$H$1 = 'To Code In Python'!$B$2) * totalDemandsData!$D$2:$H$127), IF(AND(OR(AF81 = "BN", AF81 = "D", AF81 = "C"), OR(AF80="W",AF80="AN")),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79" s="4">
        <f t="array" ref="AG179">IF(OR(AG81="W",AG81="AN"), SUMPRODUCT((totalDemandsData!$A$2:$A$127 = "Normal or Better Demands (acre-feet/year)") * (totalDemandsData!$C$2:$C$127 = 'To Code In Python'!AG$108) * (totalDemandsData!$D$1:$H$1 = 'To Code In Python'!$B$2) * totalDemandsData!$D$2:$H$127), IF(AND(OR(AG81 = "BN", AG81 = "D", AG81 = "C"), OR(AG80="W",AG80="AN")),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79" s="4">
        <f t="array" ref="AH179">IF(OR(AH81="W",AH81="AN"), SUMPRODUCT((totalDemandsData!$A$2:$A$127 = "Normal or Better Demands (acre-feet/year)") * (totalDemandsData!$C$2:$C$127 = 'To Code In Python'!AH$108) * (totalDemandsData!$D$1:$H$1 = 'To Code In Python'!$B$2) * totalDemandsData!$D$2:$H$127), IF(AND(OR(AH81 = "BN", AH81 = "D", AH81 = "C"), OR(AH80="W",AH80="AN")),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79" s="4">
        <f t="array" ref="AI179">IF(OR(AI81="W",AI81="AN"), SUMPRODUCT((totalDemandsData!$A$2:$A$127 = "Normal or Better Demands (acre-feet/year)") * (totalDemandsData!$C$2:$C$127 = 'To Code In Python'!AI$108) * (totalDemandsData!$D$1:$H$1 = 'To Code In Python'!$B$2) * totalDemandsData!$D$2:$H$127), IF(AND(OR(AI81 = "BN", AI81 = "D", AI81 = "C"), OR(AI80="W",AI80="AN")),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79" s="4">
        <f t="array" ref="AJ179">IF(OR(AJ81="W",AJ81="AN"), SUMPRODUCT((totalDemandsData!$A$2:$A$127 = "Normal or Better Demands (acre-feet/year)") * (totalDemandsData!$C$2:$C$127 = 'To Code In Python'!AJ$108) * (totalDemandsData!$D$1:$H$1 = 'To Code In Python'!$B$2) * totalDemandsData!$D$2:$H$127), IF(AND(OR(AJ81 = "BN", AJ81 = "D", AJ81 = "C"), OR(AJ80="W",AJ80="AN")),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79" s="4">
        <f t="array" ref="AK179">IF(OR(AK81="W",AK81="AN"), SUMPRODUCT((totalDemandsData!$A$2:$A$127 = "Normal or Better Demands (acre-feet/year)") * (totalDemandsData!$C$2:$C$127 = 'To Code In Python'!AK$108) * (totalDemandsData!$D$1:$H$1 = 'To Code In Python'!$B$2) * totalDemandsData!$D$2:$H$127), IF(AND(OR(AK81 = "BN", AK81 = "D", AK81 = "C"), OR(AK80="W",AK80="AN")),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79" s="4">
        <f t="array" ref="AL179">IF(OR(AL81="W",AL81="AN"), SUMPRODUCT((totalDemandsData!$A$2:$A$127 = "Normal or Better Demands (acre-feet/year)") * (totalDemandsData!$C$2:$C$127 = 'To Code In Python'!AL$108) * (totalDemandsData!$D$1:$H$1 = 'To Code In Python'!$B$2) * totalDemandsData!$D$2:$H$127), IF(AND(OR(AL81 = "BN", AL81 = "D", AL81 = "C"), OR(AL80="W",AL80="AN")),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79" s="4">
        <f t="array" ref="AM179">IF(OR(AM81="W",AM81="AN"), SUMPRODUCT((totalDemandsData!$A$2:$A$127 = "Normal or Better Demands (acre-feet/year)") * (totalDemandsData!$C$2:$C$127 = 'To Code In Python'!AM$108) * (totalDemandsData!$D$1:$H$1 = 'To Code In Python'!$B$2) * totalDemandsData!$D$2:$H$127), IF(AND(OR(AM81 = "BN", AM81 = "D", AM81 = "C"), OR(AM80="W",AM80="AN")),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79" s="4">
        <f t="array" ref="AN179">IF(OR(AN81="W",AN81="AN"), SUMPRODUCT((totalDemandsData!$A$2:$A$127 = "Normal or Better Demands (acre-feet/year)") * (totalDemandsData!$C$2:$C$127 = 'To Code In Python'!AN$108) * (totalDemandsData!$D$1:$H$1 = 'To Code In Python'!$B$2) * totalDemandsData!$D$2:$H$127), IF(AND(OR(AN81 = "BN", AN81 = "D", AN81 = "C"), OR(AN80="W",AN80="AN")),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79" s="4">
        <f t="array" ref="AO179">IF(OR(AO81="W",AO81="AN"), SUMPRODUCT((totalDemandsData!$A$2:$A$127 = "Normal or Better Demands (acre-feet/year)") * (totalDemandsData!$C$2:$C$127 = 'To Code In Python'!AO$108) * (totalDemandsData!$D$1:$H$1 = 'To Code In Python'!$B$2) * totalDemandsData!$D$2:$H$127), IF(AND(OR(AO81 = "BN", AO81 = "D", AO81 = "C"), OR(AO80="W",AO80="AN")),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79" s="4">
        <f t="array" ref="AP179">IF(OR(AP81="W",AP81="AN"), SUMPRODUCT((totalDemandsData!$A$2:$A$127 = "Normal or Better Demands (acre-feet/year)") * (totalDemandsData!$C$2:$C$127 = 'To Code In Python'!AP$108) * (totalDemandsData!$D$1:$H$1 = 'To Code In Python'!$B$2) * totalDemandsData!$D$2:$H$127), IF(AND(OR(AP81 = "BN", AP81 = "D", AP81 = "C"), OR(AP80="W",AP80="AN")),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79" s="4">
        <f t="array" ref="AQ179">IF(OR(AQ81="W",AQ81="AN"), SUMPRODUCT((totalDemandsData!$A$2:$A$127 = "Normal or Better Demands (acre-feet/year)") * (totalDemandsData!$C$2:$C$127 = 'To Code In Python'!AQ$108) * (totalDemandsData!$D$1:$H$1 = 'To Code In Python'!$B$2) * totalDemandsData!$D$2:$H$127), IF(AND(OR(AQ81 = "BN", AQ81 = "D", AQ81 = "C"), OR(AQ80="W",AQ80="AN")),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80" spans="1:43" hidden="1" outlineLevel="1" x14ac:dyDescent="0.35">
      <c r="A180" s="2">
        <v>1993</v>
      </c>
      <c r="B180" s="4">
        <f t="array" ref="B180">IF(OR(B82="W",B82="AN"), SUMPRODUCT((totalDemandsData!$A$2:$A$127 = "Normal or Better Demands (acre-feet/year)") * (totalDemandsData!$C$2:$C$127 = 'To Code In Python'!B$108) * (totalDemandsData!$D$1:$H$1 = 'To Code In Python'!$B$2) * totalDemandsData!$D$2:$H$127), IF(AND(OR(B82 = "BN", B82 = "D", B82 = "C"), OR(B81="W",B81="AN")),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0" s="4">
        <f t="array" ref="C180">IF(OR(C82="W",C82="AN"), SUMPRODUCT((totalDemandsData!$A$2:$A$127 = "Normal or Better Demands (acre-feet/year)") * (totalDemandsData!$C$2:$C$127 = 'To Code In Python'!C$108) * (totalDemandsData!$D$1:$H$1 = 'To Code In Python'!$B$2) * totalDemandsData!$D$2:$H$127), IF(AND(OR(C82 = "BN", C82 = "D", C82 = "C"), OR(C81="W",C81="AN")),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0" s="4">
        <f t="array" ref="D180">IF(OR(D82="W",D82="AN"), SUMPRODUCT((totalDemandsData!$A$2:$A$127 = "Normal or Better Demands (acre-feet/year)") * (totalDemandsData!$C$2:$C$127 = 'To Code In Python'!D$108) * (totalDemandsData!$D$1:$H$1 = 'To Code In Python'!$B$2) * totalDemandsData!$D$2:$H$127), IF(AND(OR(D82 = "BN", D82 = "D", D82 = "C"), OR(D81="W",D81="AN")),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0" s="4">
        <f t="array" ref="E180">IF(OR(E82="W",E82="AN"), SUMPRODUCT((totalDemandsData!$A$2:$A$127 = "Normal or Better Demands (acre-feet/year)") * (totalDemandsData!$C$2:$C$127 = 'To Code In Python'!E$108) * (totalDemandsData!$D$1:$H$1 = 'To Code In Python'!$B$2) * totalDemandsData!$D$2:$H$127), IF(AND(OR(E82 = "BN", E82 = "D", E82 = "C"), OR(E81="W",E81="AN")),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0" s="4">
        <f t="array" ref="F180">IF(OR(F82="W",F82="AN"), SUMPRODUCT((totalDemandsData!$A$2:$A$127 = "Normal or Better Demands (acre-feet/year)") * (totalDemandsData!$C$2:$C$127 = 'To Code In Python'!F$108) * (totalDemandsData!$D$1:$H$1 = 'To Code In Python'!$B$2) * totalDemandsData!$D$2:$H$127), IF(AND(OR(F82 = "BN", F82 = "D", F82 = "C"), OR(F81="W",F81="AN")),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0" s="4">
        <f t="array" ref="G180">IF(OR(G82="W",G82="AN"), SUMPRODUCT((totalDemandsData!$A$2:$A$127 = "Normal or Better Demands (acre-feet/year)") * (totalDemandsData!$C$2:$C$127 = 'To Code In Python'!G$108) * (totalDemandsData!$D$1:$H$1 = 'To Code In Python'!$B$2) * totalDemandsData!$D$2:$H$127), IF(AND(OR(G82 = "BN", G82 = "D", G82 = "C"), OR(G81="W",G81="AN")),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0" s="4">
        <f t="array" ref="H180">IF(OR(H82="W",H82="AN"), SUMPRODUCT((totalDemandsData!$A$2:$A$127 = "Normal or Better Demands (acre-feet/year)") * (totalDemandsData!$C$2:$C$127 = 'To Code In Python'!H$108) * (totalDemandsData!$D$1:$H$1 = 'To Code In Python'!$B$2) * totalDemandsData!$D$2:$H$127), IF(AND(OR(H82 = "BN", H82 = "D", H82 = "C"), OR(H81="W",H81="AN")),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0" s="4">
        <f t="array" ref="I180">IF(OR(I82="W",I82="AN"), SUMPRODUCT((totalDemandsData!$A$2:$A$127 = "Normal or Better Demands (acre-feet/year)") * (totalDemandsData!$C$2:$C$127 = 'To Code In Python'!I$108) * (totalDemandsData!$D$1:$H$1 = 'To Code In Python'!$B$2) * totalDemandsData!$D$2:$H$127), IF(AND(OR(I82 = "BN", I82 = "D", I82 = "C"), OR(I81="W",I81="AN")),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0" s="4">
        <f t="array" ref="J180">IF(OR(J82="W",J82="AN"), SUMPRODUCT((totalDemandsData!$A$2:$A$127 = "Normal or Better Demands (acre-feet/year)") * (totalDemandsData!$C$2:$C$127 = 'To Code In Python'!J$108) * (totalDemandsData!$D$1:$H$1 = 'To Code In Python'!$B$2) * totalDemandsData!$D$2:$H$127), IF(AND(OR(J82 = "BN", J82 = "D", J82 = "C"), OR(J81="W",J81="AN")),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0" s="4">
        <f t="array" ref="K180">IF(OR(K82="W",K82="AN"), SUMPRODUCT((totalDemandsData!$A$2:$A$127 = "Normal or Better Demands (acre-feet/year)") * (totalDemandsData!$C$2:$C$127 = 'To Code In Python'!K$108) * (totalDemandsData!$D$1:$H$1 = 'To Code In Python'!$B$2) * totalDemandsData!$D$2:$H$127), IF(AND(OR(K82 = "BN", K82 = "D", K82 = "C"), OR(K81="W",K81="AN")),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0" s="4">
        <f t="array" ref="L180">IF(OR(L82="W",L82="AN"), SUMPRODUCT((totalDemandsData!$A$2:$A$127 = "Normal or Better Demands (acre-feet/year)") * (totalDemandsData!$C$2:$C$127 = 'To Code In Python'!L$108) * (totalDemandsData!$D$1:$H$1 = 'To Code In Python'!$B$2) * totalDemandsData!$D$2:$H$127), IF(AND(OR(L82 = "BN", L82 = "D", L82 = "C"), OR(L81="W",L81="AN")),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0" s="4">
        <f t="array" ref="M180">IF(OR(M82="W",M82="AN"), SUMPRODUCT((totalDemandsData!$A$2:$A$127 = "Normal or Better Demands (acre-feet/year)") * (totalDemandsData!$C$2:$C$127 = 'To Code In Python'!M$108) * (totalDemandsData!$D$1:$H$1 = 'To Code In Python'!$B$2) * totalDemandsData!$D$2:$H$127), IF(AND(OR(M82 = "BN", M82 = "D", M82 = "C"), OR(M81="W",M81="AN")),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0" s="4">
        <f t="array" ref="N180">IF(OR(N82="W",N82="AN"), SUMPRODUCT((totalDemandsData!$A$2:$A$127 = "Normal or Better Demands (acre-feet/year)") * (totalDemandsData!$C$2:$C$127 = 'To Code In Python'!N$108) * (totalDemandsData!$D$1:$H$1 = 'To Code In Python'!$B$2) * totalDemandsData!$D$2:$H$127), IF(AND(OR(N82 = "BN", N82 = "D", N82 = "C"), OR(N81="W",N81="AN")),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0" s="4">
        <f t="array" ref="O180">IF(OR(O82="W",O82="AN"), SUMPRODUCT((totalDemandsData!$A$2:$A$127 = "Normal or Better Demands (acre-feet/year)") * (totalDemandsData!$C$2:$C$127 = 'To Code In Python'!O$108) * (totalDemandsData!$D$1:$H$1 = 'To Code In Python'!$B$2) * totalDemandsData!$D$2:$H$127), IF(AND(OR(O82 = "BN", O82 = "D", O82 = "C"), OR(O81="W",O81="AN")),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0" s="4">
        <f t="array" ref="P180">IF(OR(P82="W",P82="AN"), SUMPRODUCT((totalDemandsData!$A$2:$A$127 = "Normal or Better Demands (acre-feet/year)") * (totalDemandsData!$C$2:$C$127 = 'To Code In Python'!P$108) * (totalDemandsData!$D$1:$H$1 = 'To Code In Python'!$B$2) * totalDemandsData!$D$2:$H$127), IF(AND(OR(P82 = "BN", P82 = "D", P82 = "C"), OR(P81="W",P81="AN")),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0" s="4">
        <f t="array" ref="Q180">IF(OR(Q82="W",Q82="AN"), SUMPRODUCT((totalDemandsData!$A$2:$A$127 = "Normal or Better Demands (acre-feet/year)") * (totalDemandsData!$C$2:$C$127 = 'To Code In Python'!Q$108) * (totalDemandsData!$D$1:$H$1 = 'To Code In Python'!$B$2) * totalDemandsData!$D$2:$H$127), IF(AND(OR(Q82 = "BN", Q82 = "D", Q82 = "C"), OR(Q81="W",Q81="AN")),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0" s="4">
        <f t="array" ref="R180">IF(OR(R82="W",R82="AN"), SUMPRODUCT((totalDemandsData!$A$2:$A$127 = "Normal or Better Demands (acre-feet/year)") * (totalDemandsData!$C$2:$C$127 = 'To Code In Python'!R$108) * (totalDemandsData!$D$1:$H$1 = 'To Code In Python'!$B$2) * totalDemandsData!$D$2:$H$127), IF(AND(OR(R82 = "BN", R82 = "D", R82 = "C"), OR(R81="W",R81="AN")),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0" s="4">
        <f t="array" ref="S180">IF(OR(S82="W",S82="AN"), SUMPRODUCT((totalDemandsData!$A$2:$A$127 = "Normal or Better Demands (acre-feet/year)") * (totalDemandsData!$C$2:$C$127 = 'To Code In Python'!S$108) * (totalDemandsData!$D$1:$H$1 = 'To Code In Python'!$B$2) * totalDemandsData!$D$2:$H$127), IF(AND(OR(S82 = "BN", S82 = "D", S82 = "C"), OR(S81="W",S81="AN")),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0" s="4">
        <f t="array" ref="T180">IF(OR(T82="W",T82="AN"), SUMPRODUCT((totalDemandsData!$A$2:$A$127 = "Normal or Better Demands (acre-feet/year)") * (totalDemandsData!$C$2:$C$127 = 'To Code In Python'!T$108) * (totalDemandsData!$D$1:$H$1 = 'To Code In Python'!$B$2) * totalDemandsData!$D$2:$H$127), IF(AND(OR(T82 = "BN", T82 = "D", T82 = "C"), OR(T81="W",T81="AN")),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0" s="4">
        <f t="array" ref="U180">IF(OR(U82="W",U82="AN"), SUMPRODUCT((totalDemandsData!$A$2:$A$127 = "Normal or Better Demands (acre-feet/year)") * (totalDemandsData!$C$2:$C$127 = 'To Code In Python'!U$108) * (totalDemandsData!$D$1:$H$1 = 'To Code In Python'!$B$2) * totalDemandsData!$D$2:$H$127), IF(AND(OR(U82 = "BN", U82 = "D", U82 = "C"), OR(U81="W",U81="AN")),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0" s="4">
        <f t="array" ref="V180">IF(OR(V82="W",V82="AN"), SUMPRODUCT((totalDemandsData!$A$2:$A$127 = "Normal or Better Demands (acre-feet/year)") * (totalDemandsData!$C$2:$C$127 = 'To Code In Python'!V$108) * (totalDemandsData!$D$1:$H$1 = 'To Code In Python'!$B$2) * totalDemandsData!$D$2:$H$127), IF(AND(OR(V82 = "BN", V82 = "D", V82 = "C"), OR(V81="W",V81="AN")),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0" s="4">
        <f t="array" ref="W180">IF(OR(W82="W",W82="AN"), SUMPRODUCT((totalDemandsData!$A$2:$A$127 = "Normal or Better Demands (acre-feet/year)") * (totalDemandsData!$C$2:$C$127 = 'To Code In Python'!W$108) * (totalDemandsData!$D$1:$H$1 = 'To Code In Python'!$B$2) * totalDemandsData!$D$2:$H$127), IF(AND(OR(W82 = "BN", W82 = "D", W82 = "C"), OR(W81="W",W81="AN")),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0" s="4">
        <f t="array" ref="X180">IF(OR(X82="W",X82="AN"), SUMPRODUCT((totalDemandsData!$A$2:$A$127 = "Normal or Better Demands (acre-feet/year)") * (totalDemandsData!$C$2:$C$127 = 'To Code In Python'!X$108) * (totalDemandsData!$D$1:$H$1 = 'To Code In Python'!$B$2) * totalDemandsData!$D$2:$H$127), IF(AND(OR(X82 = "BN", X82 = "D", X82 = "C"), OR(X81="W",X81="AN")),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0" s="4">
        <f t="array" ref="Y180">IF(OR(Y82="W",Y82="AN"), SUMPRODUCT((totalDemandsData!$A$2:$A$127 = "Normal or Better Demands (acre-feet/year)") * (totalDemandsData!$C$2:$C$127 = 'To Code In Python'!Y$108) * (totalDemandsData!$D$1:$H$1 = 'To Code In Python'!$B$2) * totalDemandsData!$D$2:$H$127), IF(AND(OR(Y82 = "BN", Y82 = "D", Y82 = "C"), OR(Y81="W",Y81="AN")),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0" s="4">
        <f t="array" ref="Z180">IF(OR(Z82="W",Z82="AN"), SUMPRODUCT((totalDemandsData!$A$2:$A$127 = "Normal or Better Demands (acre-feet/year)") * (totalDemandsData!$C$2:$C$127 = 'To Code In Python'!Z$108) * (totalDemandsData!$D$1:$H$1 = 'To Code In Python'!$B$2) * totalDemandsData!$D$2:$H$127), IF(AND(OR(Z82 = "BN", Z82 = "D", Z82 = "C"), OR(Z81="W",Z81="AN")),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0" s="4">
        <f t="array" ref="AA180">IF(OR(AA82="W",AA82="AN"), SUMPRODUCT((totalDemandsData!$A$2:$A$127 = "Normal or Better Demands (acre-feet/year)") * (totalDemandsData!$C$2:$C$127 = 'To Code In Python'!AA$108) * (totalDemandsData!$D$1:$H$1 = 'To Code In Python'!$B$2) * totalDemandsData!$D$2:$H$127), IF(AND(OR(AA82 = "BN", AA82 = "D", AA82 = "C"), OR(AA81="W",AA81="AN")),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0" s="4">
        <f t="array" ref="AB180">IF(OR(AB82="W",AB82="AN"), SUMPRODUCT((totalDemandsData!$A$2:$A$127 = "Normal or Better Demands (acre-feet/year)") * (totalDemandsData!$C$2:$C$127 = 'To Code In Python'!AB$108) * (totalDemandsData!$D$1:$H$1 = 'To Code In Python'!$B$2) * totalDemandsData!$D$2:$H$127), IF(AND(OR(AB82 = "BN", AB82 = "D", AB82 = "C"), OR(AB81="W",AB81="AN")),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0" s="4">
        <f t="array" ref="AC180">IF(OR(AC82="W",AC82="AN"), SUMPRODUCT((totalDemandsData!$A$2:$A$127 = "Normal or Better Demands (acre-feet/year)") * (totalDemandsData!$C$2:$C$127 = 'To Code In Python'!AC$108) * (totalDemandsData!$D$1:$H$1 = 'To Code In Python'!$B$2) * totalDemandsData!$D$2:$H$127), IF(AND(OR(AC82 = "BN", AC82 = "D", AC82 = "C"), OR(AC81="W",AC81="AN")),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0" s="4">
        <f t="array" ref="AD180">IF(OR(AD82="W",AD82="AN"), SUMPRODUCT((totalDemandsData!$A$2:$A$127 = "Normal or Better Demands (acre-feet/year)") * (totalDemandsData!$C$2:$C$127 = 'To Code In Python'!AD$108) * (totalDemandsData!$D$1:$H$1 = 'To Code In Python'!$B$2) * totalDemandsData!$D$2:$H$127), IF(AND(OR(AD82 = "BN", AD82 = "D", AD82 = "C"), OR(AD81="W",AD81="AN")),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0" s="4">
        <f t="array" ref="AE180">IF(OR(AE82="W",AE82="AN"), SUMPRODUCT((totalDemandsData!$A$2:$A$127 = "Normal or Better Demands (acre-feet/year)") * (totalDemandsData!$C$2:$C$127 = 'To Code In Python'!AE$108) * (totalDemandsData!$D$1:$H$1 = 'To Code In Python'!$B$2) * totalDemandsData!$D$2:$H$127), IF(AND(OR(AE82 = "BN", AE82 = "D", AE82 = "C"), OR(AE81="W",AE81="AN")),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0" s="4">
        <f t="array" ref="AF180">IF(OR(AF82="W",AF82="AN"), SUMPRODUCT((totalDemandsData!$A$2:$A$127 = "Normal or Better Demands (acre-feet/year)") * (totalDemandsData!$C$2:$C$127 = 'To Code In Python'!AF$108) * (totalDemandsData!$D$1:$H$1 = 'To Code In Python'!$B$2) * totalDemandsData!$D$2:$H$127), IF(AND(OR(AF82 = "BN", AF82 = "D", AF82 = "C"), OR(AF81="W",AF81="AN")),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0" s="4">
        <f t="array" ref="AG180">IF(OR(AG82="W",AG82="AN"), SUMPRODUCT((totalDemandsData!$A$2:$A$127 = "Normal or Better Demands (acre-feet/year)") * (totalDemandsData!$C$2:$C$127 = 'To Code In Python'!AG$108) * (totalDemandsData!$D$1:$H$1 = 'To Code In Python'!$B$2) * totalDemandsData!$D$2:$H$127), IF(AND(OR(AG82 = "BN", AG82 = "D", AG82 = "C"), OR(AG81="W",AG81="AN")),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0" s="4">
        <f t="array" ref="AH180">IF(OR(AH82="W",AH82="AN"), SUMPRODUCT((totalDemandsData!$A$2:$A$127 = "Normal or Better Demands (acre-feet/year)") * (totalDemandsData!$C$2:$C$127 = 'To Code In Python'!AH$108) * (totalDemandsData!$D$1:$H$1 = 'To Code In Python'!$B$2) * totalDemandsData!$D$2:$H$127), IF(AND(OR(AH82 = "BN", AH82 = "D", AH82 = "C"), OR(AH81="W",AH81="AN")),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0" s="4">
        <f t="array" ref="AI180">IF(OR(AI82="W",AI82="AN"), SUMPRODUCT((totalDemandsData!$A$2:$A$127 = "Normal or Better Demands (acre-feet/year)") * (totalDemandsData!$C$2:$C$127 = 'To Code In Python'!AI$108) * (totalDemandsData!$D$1:$H$1 = 'To Code In Python'!$B$2) * totalDemandsData!$D$2:$H$127), IF(AND(OR(AI82 = "BN", AI82 = "D", AI82 = "C"), OR(AI81="W",AI81="AN")),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0" s="4">
        <f t="array" ref="AJ180">IF(OR(AJ82="W",AJ82="AN"), SUMPRODUCT((totalDemandsData!$A$2:$A$127 = "Normal or Better Demands (acre-feet/year)") * (totalDemandsData!$C$2:$C$127 = 'To Code In Python'!AJ$108) * (totalDemandsData!$D$1:$H$1 = 'To Code In Python'!$B$2) * totalDemandsData!$D$2:$H$127), IF(AND(OR(AJ82 = "BN", AJ82 = "D", AJ82 = "C"), OR(AJ81="W",AJ81="AN")),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0" s="4">
        <f t="array" ref="AK180">IF(OR(AK82="W",AK82="AN"), SUMPRODUCT((totalDemandsData!$A$2:$A$127 = "Normal or Better Demands (acre-feet/year)") * (totalDemandsData!$C$2:$C$127 = 'To Code In Python'!AK$108) * (totalDemandsData!$D$1:$H$1 = 'To Code In Python'!$B$2) * totalDemandsData!$D$2:$H$127), IF(AND(OR(AK82 = "BN", AK82 = "D", AK82 = "C"), OR(AK81="W",AK81="AN")),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0" s="4">
        <f t="array" ref="AL180">IF(OR(AL82="W",AL82="AN"), SUMPRODUCT((totalDemandsData!$A$2:$A$127 = "Normal or Better Demands (acre-feet/year)") * (totalDemandsData!$C$2:$C$127 = 'To Code In Python'!AL$108) * (totalDemandsData!$D$1:$H$1 = 'To Code In Python'!$B$2) * totalDemandsData!$D$2:$H$127), IF(AND(OR(AL82 = "BN", AL82 = "D", AL82 = "C"), OR(AL81="W",AL81="AN")),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0" s="4">
        <f t="array" ref="AM180">IF(OR(AM82="W",AM82="AN"), SUMPRODUCT((totalDemandsData!$A$2:$A$127 = "Normal or Better Demands (acre-feet/year)") * (totalDemandsData!$C$2:$C$127 = 'To Code In Python'!AM$108) * (totalDemandsData!$D$1:$H$1 = 'To Code In Python'!$B$2) * totalDemandsData!$D$2:$H$127), IF(AND(OR(AM82 = "BN", AM82 = "D", AM82 = "C"), OR(AM81="W",AM81="AN")),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0" s="4">
        <f t="array" ref="AN180">IF(OR(AN82="W",AN82="AN"), SUMPRODUCT((totalDemandsData!$A$2:$A$127 = "Normal or Better Demands (acre-feet/year)") * (totalDemandsData!$C$2:$C$127 = 'To Code In Python'!AN$108) * (totalDemandsData!$D$1:$H$1 = 'To Code In Python'!$B$2) * totalDemandsData!$D$2:$H$127), IF(AND(OR(AN82 = "BN", AN82 = "D", AN82 = "C"), OR(AN81="W",AN81="AN")),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0" s="4">
        <f t="array" ref="AO180">IF(OR(AO82="W",AO82="AN"), SUMPRODUCT((totalDemandsData!$A$2:$A$127 = "Normal or Better Demands (acre-feet/year)") * (totalDemandsData!$C$2:$C$127 = 'To Code In Python'!AO$108) * (totalDemandsData!$D$1:$H$1 = 'To Code In Python'!$B$2) * totalDemandsData!$D$2:$H$127), IF(AND(OR(AO82 = "BN", AO82 = "D", AO82 = "C"), OR(AO81="W",AO81="AN")),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0" s="4">
        <f t="array" ref="AP180">IF(OR(AP82="W",AP82="AN"), SUMPRODUCT((totalDemandsData!$A$2:$A$127 = "Normal or Better Demands (acre-feet/year)") * (totalDemandsData!$C$2:$C$127 = 'To Code In Python'!AP$108) * (totalDemandsData!$D$1:$H$1 = 'To Code In Python'!$B$2) * totalDemandsData!$D$2:$H$127), IF(AND(OR(AP82 = "BN", AP82 = "D", AP82 = "C"), OR(AP81="W",AP81="AN")),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0" s="4">
        <f t="array" ref="AQ180">IF(OR(AQ82="W",AQ82="AN"), SUMPRODUCT((totalDemandsData!$A$2:$A$127 = "Normal or Better Demands (acre-feet/year)") * (totalDemandsData!$C$2:$C$127 = 'To Code In Python'!AQ$108) * (totalDemandsData!$D$1:$H$1 = 'To Code In Python'!$B$2) * totalDemandsData!$D$2:$H$127), IF(AND(OR(AQ82 = "BN", AQ82 = "D", AQ82 = "C"), OR(AQ81="W",AQ81="AN")),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1" spans="1:43" hidden="1" outlineLevel="1" x14ac:dyDescent="0.35">
      <c r="A181" s="2">
        <v>1994</v>
      </c>
      <c r="B181" s="4">
        <f t="array" ref="B181">IF(OR(B83="W",B83="AN"), SUMPRODUCT((totalDemandsData!$A$2:$A$127 = "Normal or Better Demands (acre-feet/year)") * (totalDemandsData!$C$2:$C$127 = 'To Code In Python'!B$108) * (totalDemandsData!$D$1:$H$1 = 'To Code In Python'!$B$2) * totalDemandsData!$D$2:$H$127), IF(AND(OR(B83 = "BN", B83 = "D", B83 = "C"), OR(B82="W",B82="AN")),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81" s="4">
        <f t="array" ref="C181">IF(OR(C83="W",C83="AN"), SUMPRODUCT((totalDemandsData!$A$2:$A$127 = "Normal or Better Demands (acre-feet/year)") * (totalDemandsData!$C$2:$C$127 = 'To Code In Python'!C$108) * (totalDemandsData!$D$1:$H$1 = 'To Code In Python'!$B$2) * totalDemandsData!$D$2:$H$127), IF(AND(OR(C83 = "BN", C83 = "D", C83 = "C"), OR(C82="W",C82="AN")),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81" s="4">
        <f t="array" ref="D181">IF(OR(D83="W",D83="AN"), SUMPRODUCT((totalDemandsData!$A$2:$A$127 = "Normal or Better Demands (acre-feet/year)") * (totalDemandsData!$C$2:$C$127 = 'To Code In Python'!D$108) * (totalDemandsData!$D$1:$H$1 = 'To Code In Python'!$B$2) * totalDemandsData!$D$2:$H$127), IF(AND(OR(D83 = "BN", D83 = "D", D83 = "C"), OR(D82="W",D82="AN")),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81" s="4">
        <f t="array" ref="E181">IF(OR(E83="W",E83="AN"), SUMPRODUCT((totalDemandsData!$A$2:$A$127 = "Normal or Better Demands (acre-feet/year)") * (totalDemandsData!$C$2:$C$127 = 'To Code In Python'!E$108) * (totalDemandsData!$D$1:$H$1 = 'To Code In Python'!$B$2) * totalDemandsData!$D$2:$H$127), IF(AND(OR(E83 = "BN", E83 = "D", E83 = "C"), OR(E82="W",E82="AN")),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81" s="4">
        <f t="array" ref="F181">IF(OR(F83="W",F83="AN"), SUMPRODUCT((totalDemandsData!$A$2:$A$127 = "Normal or Better Demands (acre-feet/year)") * (totalDemandsData!$C$2:$C$127 = 'To Code In Python'!F$108) * (totalDemandsData!$D$1:$H$1 = 'To Code In Python'!$B$2) * totalDemandsData!$D$2:$H$127), IF(AND(OR(F83 = "BN", F83 = "D", F83 = "C"), OR(F82="W",F82="AN")),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81" s="4">
        <f t="array" ref="G181">IF(OR(G83="W",G83="AN"), SUMPRODUCT((totalDemandsData!$A$2:$A$127 = "Normal or Better Demands (acre-feet/year)") * (totalDemandsData!$C$2:$C$127 = 'To Code In Python'!G$108) * (totalDemandsData!$D$1:$H$1 = 'To Code In Python'!$B$2) * totalDemandsData!$D$2:$H$127), IF(AND(OR(G83 = "BN", G83 = "D", G83 = "C"), OR(G82="W",G82="AN")),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81" s="4">
        <f t="array" ref="H181">IF(OR(H83="W",H83="AN"), SUMPRODUCT((totalDemandsData!$A$2:$A$127 = "Normal or Better Demands (acre-feet/year)") * (totalDemandsData!$C$2:$C$127 = 'To Code In Python'!H$108) * (totalDemandsData!$D$1:$H$1 = 'To Code In Python'!$B$2) * totalDemandsData!$D$2:$H$127), IF(AND(OR(H83 = "BN", H83 = "D", H83 = "C"), OR(H82="W",H82="AN")),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81" s="4">
        <f t="array" ref="I181">IF(OR(I83="W",I83="AN"), SUMPRODUCT((totalDemandsData!$A$2:$A$127 = "Normal or Better Demands (acre-feet/year)") * (totalDemandsData!$C$2:$C$127 = 'To Code In Python'!I$108) * (totalDemandsData!$D$1:$H$1 = 'To Code In Python'!$B$2) * totalDemandsData!$D$2:$H$127), IF(AND(OR(I83 = "BN", I83 = "D", I83 = "C"), OR(I82="W",I82="AN")),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81" s="4">
        <f t="array" ref="J181">IF(OR(J83="W",J83="AN"), SUMPRODUCT((totalDemandsData!$A$2:$A$127 = "Normal or Better Demands (acre-feet/year)") * (totalDemandsData!$C$2:$C$127 = 'To Code In Python'!J$108) * (totalDemandsData!$D$1:$H$1 = 'To Code In Python'!$B$2) * totalDemandsData!$D$2:$H$127), IF(AND(OR(J83 = "BN", J83 = "D", J83 = "C"), OR(J82="W",J82="AN")),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81" s="4">
        <f t="array" ref="K181">IF(OR(K83="W",K83="AN"), SUMPRODUCT((totalDemandsData!$A$2:$A$127 = "Normal or Better Demands (acre-feet/year)") * (totalDemandsData!$C$2:$C$127 = 'To Code In Python'!K$108) * (totalDemandsData!$D$1:$H$1 = 'To Code In Python'!$B$2) * totalDemandsData!$D$2:$H$127), IF(AND(OR(K83 = "BN", K83 = "D", K83 = "C"), OR(K82="W",K82="AN")),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81" s="4">
        <f t="array" ref="L181">IF(OR(L83="W",L83="AN"), SUMPRODUCT((totalDemandsData!$A$2:$A$127 = "Normal or Better Demands (acre-feet/year)") * (totalDemandsData!$C$2:$C$127 = 'To Code In Python'!L$108) * (totalDemandsData!$D$1:$H$1 = 'To Code In Python'!$B$2) * totalDemandsData!$D$2:$H$127), IF(AND(OR(L83 = "BN", L83 = "D", L83 = "C"), OR(L82="W",L82="AN")),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81" s="4">
        <f t="array" ref="M181">IF(OR(M83="W",M83="AN"), SUMPRODUCT((totalDemandsData!$A$2:$A$127 = "Normal or Better Demands (acre-feet/year)") * (totalDemandsData!$C$2:$C$127 = 'To Code In Python'!M$108) * (totalDemandsData!$D$1:$H$1 = 'To Code In Python'!$B$2) * totalDemandsData!$D$2:$H$127), IF(AND(OR(M83 = "BN", M83 = "D", M83 = "C"), OR(M82="W",M82="AN")),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81" s="4">
        <f t="array" ref="N181">IF(OR(N83="W",N83="AN"), SUMPRODUCT((totalDemandsData!$A$2:$A$127 = "Normal or Better Demands (acre-feet/year)") * (totalDemandsData!$C$2:$C$127 = 'To Code In Python'!N$108) * (totalDemandsData!$D$1:$H$1 = 'To Code In Python'!$B$2) * totalDemandsData!$D$2:$H$127), IF(AND(OR(N83 = "BN", N83 = "D", N83 = "C"), OR(N82="W",N82="AN")),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81" s="4">
        <f t="array" ref="O181">IF(OR(O83="W",O83="AN"), SUMPRODUCT((totalDemandsData!$A$2:$A$127 = "Normal or Better Demands (acre-feet/year)") * (totalDemandsData!$C$2:$C$127 = 'To Code In Python'!O$108) * (totalDemandsData!$D$1:$H$1 = 'To Code In Python'!$B$2) * totalDemandsData!$D$2:$H$127), IF(AND(OR(O83 = "BN", O83 = "D", O83 = "C"), OR(O82="W",O82="AN")),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81" s="4">
        <f t="array" ref="P181">IF(OR(P83="W",P83="AN"), SUMPRODUCT((totalDemandsData!$A$2:$A$127 = "Normal or Better Demands (acre-feet/year)") * (totalDemandsData!$C$2:$C$127 = 'To Code In Python'!P$108) * (totalDemandsData!$D$1:$H$1 = 'To Code In Python'!$B$2) * totalDemandsData!$D$2:$H$127), IF(AND(OR(P83 = "BN", P83 = "D", P83 = "C"), OR(P82="W",P82="AN")),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81" s="4">
        <f t="array" ref="Q181">IF(OR(Q83="W",Q83="AN"), SUMPRODUCT((totalDemandsData!$A$2:$A$127 = "Normal or Better Demands (acre-feet/year)") * (totalDemandsData!$C$2:$C$127 = 'To Code In Python'!Q$108) * (totalDemandsData!$D$1:$H$1 = 'To Code In Python'!$B$2) * totalDemandsData!$D$2:$H$127), IF(AND(OR(Q83 = "BN", Q83 = "D", Q83 = "C"), OR(Q82="W",Q82="AN")),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81" s="4">
        <f t="array" ref="R181">IF(OR(R83="W",R83="AN"), SUMPRODUCT((totalDemandsData!$A$2:$A$127 = "Normal or Better Demands (acre-feet/year)") * (totalDemandsData!$C$2:$C$127 = 'To Code In Python'!R$108) * (totalDemandsData!$D$1:$H$1 = 'To Code In Python'!$B$2) * totalDemandsData!$D$2:$H$127), IF(AND(OR(R83 = "BN", R83 = "D", R83 = "C"), OR(R82="W",R82="AN")),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81" s="4">
        <f t="array" ref="S181">IF(OR(S83="W",S83="AN"), SUMPRODUCT((totalDemandsData!$A$2:$A$127 = "Normal or Better Demands (acre-feet/year)") * (totalDemandsData!$C$2:$C$127 = 'To Code In Python'!S$108) * (totalDemandsData!$D$1:$H$1 = 'To Code In Python'!$B$2) * totalDemandsData!$D$2:$H$127), IF(AND(OR(S83 = "BN", S83 = "D", S83 = "C"), OR(S82="W",S82="AN")),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81" s="4">
        <f t="array" ref="T181">IF(OR(T83="W",T83="AN"), SUMPRODUCT((totalDemandsData!$A$2:$A$127 = "Normal or Better Demands (acre-feet/year)") * (totalDemandsData!$C$2:$C$127 = 'To Code In Python'!T$108) * (totalDemandsData!$D$1:$H$1 = 'To Code In Python'!$B$2) * totalDemandsData!$D$2:$H$127), IF(AND(OR(T83 = "BN", T83 = "D", T83 = "C"), OR(T82="W",T82="AN")),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81" s="4">
        <f t="array" ref="U181">IF(OR(U83="W",U83="AN"), SUMPRODUCT((totalDemandsData!$A$2:$A$127 = "Normal or Better Demands (acre-feet/year)") * (totalDemandsData!$C$2:$C$127 = 'To Code In Python'!U$108) * (totalDemandsData!$D$1:$H$1 = 'To Code In Python'!$B$2) * totalDemandsData!$D$2:$H$127), IF(AND(OR(U83 = "BN", U83 = "D", U83 = "C"), OR(U82="W",U82="AN")),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81" s="4">
        <f t="array" ref="V181">IF(OR(V83="W",V83="AN"), SUMPRODUCT((totalDemandsData!$A$2:$A$127 = "Normal or Better Demands (acre-feet/year)") * (totalDemandsData!$C$2:$C$127 = 'To Code In Python'!V$108) * (totalDemandsData!$D$1:$H$1 = 'To Code In Python'!$B$2) * totalDemandsData!$D$2:$H$127), IF(AND(OR(V83 = "BN", V83 = "D", V83 = "C"), OR(V82="W",V82="AN")),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81" s="4">
        <f t="array" ref="W181">IF(OR(W83="W",W83="AN"), SUMPRODUCT((totalDemandsData!$A$2:$A$127 = "Normal or Better Demands (acre-feet/year)") * (totalDemandsData!$C$2:$C$127 = 'To Code In Python'!W$108) * (totalDemandsData!$D$1:$H$1 = 'To Code In Python'!$B$2) * totalDemandsData!$D$2:$H$127), IF(AND(OR(W83 = "BN", W83 = "D", W83 = "C"), OR(W82="W",W82="AN")),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81" s="4">
        <f t="array" ref="X181">IF(OR(X83="W",X83="AN"), SUMPRODUCT((totalDemandsData!$A$2:$A$127 = "Normal or Better Demands (acre-feet/year)") * (totalDemandsData!$C$2:$C$127 = 'To Code In Python'!X$108) * (totalDemandsData!$D$1:$H$1 = 'To Code In Python'!$B$2) * totalDemandsData!$D$2:$H$127), IF(AND(OR(X83 = "BN", X83 = "D", X83 = "C"), OR(X82="W",X82="AN")),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81" s="4">
        <f t="array" ref="Y181">IF(OR(Y83="W",Y83="AN"), SUMPRODUCT((totalDemandsData!$A$2:$A$127 = "Normal or Better Demands (acre-feet/year)") * (totalDemandsData!$C$2:$C$127 = 'To Code In Python'!Y$108) * (totalDemandsData!$D$1:$H$1 = 'To Code In Python'!$B$2) * totalDemandsData!$D$2:$H$127), IF(AND(OR(Y83 = "BN", Y83 = "D", Y83 = "C"), OR(Y82="W",Y82="AN")),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81" s="4">
        <f t="array" ref="Z181">IF(OR(Z83="W",Z83="AN"), SUMPRODUCT((totalDemandsData!$A$2:$A$127 = "Normal or Better Demands (acre-feet/year)") * (totalDemandsData!$C$2:$C$127 = 'To Code In Python'!Z$108) * (totalDemandsData!$D$1:$H$1 = 'To Code In Python'!$B$2) * totalDemandsData!$D$2:$H$127), IF(AND(OR(Z83 = "BN", Z83 = "D", Z83 = "C"), OR(Z82="W",Z82="AN")),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81" s="4">
        <f t="array" ref="AA181">IF(OR(AA83="W",AA83="AN"), SUMPRODUCT((totalDemandsData!$A$2:$A$127 = "Normal or Better Demands (acre-feet/year)") * (totalDemandsData!$C$2:$C$127 = 'To Code In Python'!AA$108) * (totalDemandsData!$D$1:$H$1 = 'To Code In Python'!$B$2) * totalDemandsData!$D$2:$H$127), IF(AND(OR(AA83 = "BN", AA83 = "D", AA83 = "C"), OR(AA82="W",AA82="AN")),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81" s="4">
        <f t="array" ref="AB181">IF(OR(AB83="W",AB83="AN"), SUMPRODUCT((totalDemandsData!$A$2:$A$127 = "Normal or Better Demands (acre-feet/year)") * (totalDemandsData!$C$2:$C$127 = 'To Code In Python'!AB$108) * (totalDemandsData!$D$1:$H$1 = 'To Code In Python'!$B$2) * totalDemandsData!$D$2:$H$127), IF(AND(OR(AB83 = "BN", AB83 = "D", AB83 = "C"), OR(AB82="W",AB82="AN")),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81" s="4">
        <f t="array" ref="AC181">IF(OR(AC83="W",AC83="AN"), SUMPRODUCT((totalDemandsData!$A$2:$A$127 = "Normal or Better Demands (acre-feet/year)") * (totalDemandsData!$C$2:$C$127 = 'To Code In Python'!AC$108) * (totalDemandsData!$D$1:$H$1 = 'To Code In Python'!$B$2) * totalDemandsData!$D$2:$H$127), IF(AND(OR(AC83 = "BN", AC83 = "D", AC83 = "C"), OR(AC82="W",AC82="AN")),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81" s="4">
        <f t="array" ref="AD181">IF(OR(AD83="W",AD83="AN"), SUMPRODUCT((totalDemandsData!$A$2:$A$127 = "Normal or Better Demands (acre-feet/year)") * (totalDemandsData!$C$2:$C$127 = 'To Code In Python'!AD$108) * (totalDemandsData!$D$1:$H$1 = 'To Code In Python'!$B$2) * totalDemandsData!$D$2:$H$127), IF(AND(OR(AD83 = "BN", AD83 = "D", AD83 = "C"), OR(AD82="W",AD82="AN")),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81" s="4">
        <f t="array" ref="AE181">IF(OR(AE83="W",AE83="AN"), SUMPRODUCT((totalDemandsData!$A$2:$A$127 = "Normal or Better Demands (acre-feet/year)") * (totalDemandsData!$C$2:$C$127 = 'To Code In Python'!AE$108) * (totalDemandsData!$D$1:$H$1 = 'To Code In Python'!$B$2) * totalDemandsData!$D$2:$H$127), IF(AND(OR(AE83 = "BN", AE83 = "D", AE83 = "C"), OR(AE82="W",AE82="AN")),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81" s="4">
        <f t="array" ref="AF181">IF(OR(AF83="W",AF83="AN"), SUMPRODUCT((totalDemandsData!$A$2:$A$127 = "Normal or Better Demands (acre-feet/year)") * (totalDemandsData!$C$2:$C$127 = 'To Code In Python'!AF$108) * (totalDemandsData!$D$1:$H$1 = 'To Code In Python'!$B$2) * totalDemandsData!$D$2:$H$127), IF(AND(OR(AF83 = "BN", AF83 = "D", AF83 = "C"), OR(AF82="W",AF82="AN")),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81" s="4">
        <f t="array" ref="AG181">IF(OR(AG83="W",AG83="AN"), SUMPRODUCT((totalDemandsData!$A$2:$A$127 = "Normal or Better Demands (acre-feet/year)") * (totalDemandsData!$C$2:$C$127 = 'To Code In Python'!AG$108) * (totalDemandsData!$D$1:$H$1 = 'To Code In Python'!$B$2) * totalDemandsData!$D$2:$H$127), IF(AND(OR(AG83 = "BN", AG83 = "D", AG83 = "C"), OR(AG82="W",AG82="AN")),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81" s="4">
        <f t="array" ref="AH181">IF(OR(AH83="W",AH83="AN"), SUMPRODUCT((totalDemandsData!$A$2:$A$127 = "Normal or Better Demands (acre-feet/year)") * (totalDemandsData!$C$2:$C$127 = 'To Code In Python'!AH$108) * (totalDemandsData!$D$1:$H$1 = 'To Code In Python'!$B$2) * totalDemandsData!$D$2:$H$127), IF(AND(OR(AH83 = "BN", AH83 = "D", AH83 = "C"), OR(AH82="W",AH82="AN")),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81" s="4">
        <f t="array" ref="AI181">IF(OR(AI83="W",AI83="AN"), SUMPRODUCT((totalDemandsData!$A$2:$A$127 = "Normal or Better Demands (acre-feet/year)") * (totalDemandsData!$C$2:$C$127 = 'To Code In Python'!AI$108) * (totalDemandsData!$D$1:$H$1 = 'To Code In Python'!$B$2) * totalDemandsData!$D$2:$H$127), IF(AND(OR(AI83 = "BN", AI83 = "D", AI83 = "C"), OR(AI82="W",AI82="AN")),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81" s="4">
        <f t="array" ref="AJ181">IF(OR(AJ83="W",AJ83="AN"), SUMPRODUCT((totalDemandsData!$A$2:$A$127 = "Normal or Better Demands (acre-feet/year)") * (totalDemandsData!$C$2:$C$127 = 'To Code In Python'!AJ$108) * (totalDemandsData!$D$1:$H$1 = 'To Code In Python'!$B$2) * totalDemandsData!$D$2:$H$127), IF(AND(OR(AJ83 = "BN", AJ83 = "D", AJ83 = "C"), OR(AJ82="W",AJ82="AN")),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81" s="4">
        <f t="array" ref="AK181">IF(OR(AK83="W",AK83="AN"), SUMPRODUCT((totalDemandsData!$A$2:$A$127 = "Normal or Better Demands (acre-feet/year)") * (totalDemandsData!$C$2:$C$127 = 'To Code In Python'!AK$108) * (totalDemandsData!$D$1:$H$1 = 'To Code In Python'!$B$2) * totalDemandsData!$D$2:$H$127), IF(AND(OR(AK83 = "BN", AK83 = "D", AK83 = "C"), OR(AK82="W",AK82="AN")),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81" s="4">
        <f t="array" ref="AL181">IF(OR(AL83="W",AL83="AN"), SUMPRODUCT((totalDemandsData!$A$2:$A$127 = "Normal or Better Demands (acre-feet/year)") * (totalDemandsData!$C$2:$C$127 = 'To Code In Python'!AL$108) * (totalDemandsData!$D$1:$H$1 = 'To Code In Python'!$B$2) * totalDemandsData!$D$2:$H$127), IF(AND(OR(AL83 = "BN", AL83 = "D", AL83 = "C"), OR(AL82="W",AL82="AN")),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81" s="4">
        <f t="array" ref="AM181">IF(OR(AM83="W",AM83="AN"), SUMPRODUCT((totalDemandsData!$A$2:$A$127 = "Normal or Better Demands (acre-feet/year)") * (totalDemandsData!$C$2:$C$127 = 'To Code In Python'!AM$108) * (totalDemandsData!$D$1:$H$1 = 'To Code In Python'!$B$2) * totalDemandsData!$D$2:$H$127), IF(AND(OR(AM83 = "BN", AM83 = "D", AM83 = "C"), OR(AM82="W",AM82="AN")),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81" s="4">
        <f t="array" ref="AN181">IF(OR(AN83="W",AN83="AN"), SUMPRODUCT((totalDemandsData!$A$2:$A$127 = "Normal or Better Demands (acre-feet/year)") * (totalDemandsData!$C$2:$C$127 = 'To Code In Python'!AN$108) * (totalDemandsData!$D$1:$H$1 = 'To Code In Python'!$B$2) * totalDemandsData!$D$2:$H$127), IF(AND(OR(AN83 = "BN", AN83 = "D", AN83 = "C"), OR(AN82="W",AN82="AN")),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81" s="4">
        <f t="array" ref="AO181">IF(OR(AO83="W",AO83="AN"), SUMPRODUCT((totalDemandsData!$A$2:$A$127 = "Normal or Better Demands (acre-feet/year)") * (totalDemandsData!$C$2:$C$127 = 'To Code In Python'!AO$108) * (totalDemandsData!$D$1:$H$1 = 'To Code In Python'!$B$2) * totalDemandsData!$D$2:$H$127), IF(AND(OR(AO83 = "BN", AO83 = "D", AO83 = "C"), OR(AO82="W",AO82="AN")),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81" s="4">
        <f t="array" ref="AP181">IF(OR(AP83="W",AP83="AN"), SUMPRODUCT((totalDemandsData!$A$2:$A$127 = "Normal or Better Demands (acre-feet/year)") * (totalDemandsData!$C$2:$C$127 = 'To Code In Python'!AP$108) * (totalDemandsData!$D$1:$H$1 = 'To Code In Python'!$B$2) * totalDemandsData!$D$2:$H$127), IF(AND(OR(AP83 = "BN", AP83 = "D", AP83 = "C"), OR(AP82="W",AP82="AN")),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81" s="4">
        <f t="array" ref="AQ181">IF(OR(AQ83="W",AQ83="AN"), SUMPRODUCT((totalDemandsData!$A$2:$A$127 = "Normal or Better Demands (acre-feet/year)") * (totalDemandsData!$C$2:$C$127 = 'To Code In Python'!AQ$108) * (totalDemandsData!$D$1:$H$1 = 'To Code In Python'!$B$2) * totalDemandsData!$D$2:$H$127), IF(AND(OR(AQ83 = "BN", AQ83 = "D", AQ83 = "C"), OR(AQ82="W",AQ82="AN")),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82" spans="1:43" hidden="1" outlineLevel="1" x14ac:dyDescent="0.35">
      <c r="A182" s="2">
        <v>1995</v>
      </c>
      <c r="B182" s="4">
        <f t="array" ref="B182">IF(OR(B84="W",B84="AN"), SUMPRODUCT((totalDemandsData!$A$2:$A$127 = "Normal or Better Demands (acre-feet/year)") * (totalDemandsData!$C$2:$C$127 = 'To Code In Python'!B$108) * (totalDemandsData!$D$1:$H$1 = 'To Code In Python'!$B$2) * totalDemandsData!$D$2:$H$127), IF(AND(OR(B84 = "BN", B84 = "D", B84 = "C"), OR(B83="W",B83="AN")),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2" s="4">
        <f t="array" ref="C182">IF(OR(C84="W",C84="AN"), SUMPRODUCT((totalDemandsData!$A$2:$A$127 = "Normal or Better Demands (acre-feet/year)") * (totalDemandsData!$C$2:$C$127 = 'To Code In Python'!C$108) * (totalDemandsData!$D$1:$H$1 = 'To Code In Python'!$B$2) * totalDemandsData!$D$2:$H$127), IF(AND(OR(C84 = "BN", C84 = "D", C84 = "C"), OR(C83="W",C83="AN")),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2" s="4">
        <f t="array" ref="D182">IF(OR(D84="W",D84="AN"), SUMPRODUCT((totalDemandsData!$A$2:$A$127 = "Normal or Better Demands (acre-feet/year)") * (totalDemandsData!$C$2:$C$127 = 'To Code In Python'!D$108) * (totalDemandsData!$D$1:$H$1 = 'To Code In Python'!$B$2) * totalDemandsData!$D$2:$H$127), IF(AND(OR(D84 = "BN", D84 = "D", D84 = "C"), OR(D83="W",D83="AN")),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2" s="4">
        <f t="array" ref="E182">IF(OR(E84="W",E84="AN"), SUMPRODUCT((totalDemandsData!$A$2:$A$127 = "Normal or Better Demands (acre-feet/year)") * (totalDemandsData!$C$2:$C$127 = 'To Code In Python'!E$108) * (totalDemandsData!$D$1:$H$1 = 'To Code In Python'!$B$2) * totalDemandsData!$D$2:$H$127), IF(AND(OR(E84 = "BN", E84 = "D", E84 = "C"), OR(E83="W",E83="AN")),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2" s="4">
        <f t="array" ref="F182">IF(OR(F84="W",F84="AN"), SUMPRODUCT((totalDemandsData!$A$2:$A$127 = "Normal or Better Demands (acre-feet/year)") * (totalDemandsData!$C$2:$C$127 = 'To Code In Python'!F$108) * (totalDemandsData!$D$1:$H$1 = 'To Code In Python'!$B$2) * totalDemandsData!$D$2:$H$127), IF(AND(OR(F84 = "BN", F84 = "D", F84 = "C"), OR(F83="W",F83="AN")),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2" s="4">
        <f t="array" ref="G182">IF(OR(G84="W",G84="AN"), SUMPRODUCT((totalDemandsData!$A$2:$A$127 = "Normal or Better Demands (acre-feet/year)") * (totalDemandsData!$C$2:$C$127 = 'To Code In Python'!G$108) * (totalDemandsData!$D$1:$H$1 = 'To Code In Python'!$B$2) * totalDemandsData!$D$2:$H$127), IF(AND(OR(G84 = "BN", G84 = "D", G84 = "C"), OR(G83="W",G83="AN")),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2" s="4">
        <f t="array" ref="H182">IF(OR(H84="W",H84="AN"), SUMPRODUCT((totalDemandsData!$A$2:$A$127 = "Normal or Better Demands (acre-feet/year)") * (totalDemandsData!$C$2:$C$127 = 'To Code In Python'!H$108) * (totalDemandsData!$D$1:$H$1 = 'To Code In Python'!$B$2) * totalDemandsData!$D$2:$H$127), IF(AND(OR(H84 = "BN", H84 = "D", H84 = "C"), OR(H83="W",H83="AN")),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2" s="4">
        <f t="array" ref="I182">IF(OR(I84="W",I84="AN"), SUMPRODUCT((totalDemandsData!$A$2:$A$127 = "Normal or Better Demands (acre-feet/year)") * (totalDemandsData!$C$2:$C$127 = 'To Code In Python'!I$108) * (totalDemandsData!$D$1:$H$1 = 'To Code In Python'!$B$2) * totalDemandsData!$D$2:$H$127), IF(AND(OR(I84 = "BN", I84 = "D", I84 = "C"), OR(I83="W",I83="AN")),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2" s="4">
        <f t="array" ref="J182">IF(OR(J84="W",J84="AN"), SUMPRODUCT((totalDemandsData!$A$2:$A$127 = "Normal or Better Demands (acre-feet/year)") * (totalDemandsData!$C$2:$C$127 = 'To Code In Python'!J$108) * (totalDemandsData!$D$1:$H$1 = 'To Code In Python'!$B$2) * totalDemandsData!$D$2:$H$127), IF(AND(OR(J84 = "BN", J84 = "D", J84 = "C"), OR(J83="W",J83="AN")),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2" s="4">
        <f t="array" ref="K182">IF(OR(K84="W",K84="AN"), SUMPRODUCT((totalDemandsData!$A$2:$A$127 = "Normal or Better Demands (acre-feet/year)") * (totalDemandsData!$C$2:$C$127 = 'To Code In Python'!K$108) * (totalDemandsData!$D$1:$H$1 = 'To Code In Python'!$B$2) * totalDemandsData!$D$2:$H$127), IF(AND(OR(K84 = "BN", K84 = "D", K84 = "C"), OR(K83="W",K83="AN")),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2" s="4">
        <f t="array" ref="L182">IF(OR(L84="W",L84="AN"), SUMPRODUCT((totalDemandsData!$A$2:$A$127 = "Normal or Better Demands (acre-feet/year)") * (totalDemandsData!$C$2:$C$127 = 'To Code In Python'!L$108) * (totalDemandsData!$D$1:$H$1 = 'To Code In Python'!$B$2) * totalDemandsData!$D$2:$H$127), IF(AND(OR(L84 = "BN", L84 = "D", L84 = "C"), OR(L83="W",L83="AN")),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2" s="4">
        <f t="array" ref="M182">IF(OR(M84="W",M84="AN"), SUMPRODUCT((totalDemandsData!$A$2:$A$127 = "Normal or Better Demands (acre-feet/year)") * (totalDemandsData!$C$2:$C$127 = 'To Code In Python'!M$108) * (totalDemandsData!$D$1:$H$1 = 'To Code In Python'!$B$2) * totalDemandsData!$D$2:$H$127), IF(AND(OR(M84 = "BN", M84 = "D", M84 = "C"), OR(M83="W",M83="AN")),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2" s="4">
        <f t="array" ref="N182">IF(OR(N84="W",N84="AN"), SUMPRODUCT((totalDemandsData!$A$2:$A$127 = "Normal or Better Demands (acre-feet/year)") * (totalDemandsData!$C$2:$C$127 = 'To Code In Python'!N$108) * (totalDemandsData!$D$1:$H$1 = 'To Code In Python'!$B$2) * totalDemandsData!$D$2:$H$127), IF(AND(OR(N84 = "BN", N84 = "D", N84 = "C"), OR(N83="W",N83="AN")),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2" s="4">
        <f t="array" ref="O182">IF(OR(O84="W",O84="AN"), SUMPRODUCT((totalDemandsData!$A$2:$A$127 = "Normal or Better Demands (acre-feet/year)") * (totalDemandsData!$C$2:$C$127 = 'To Code In Python'!O$108) * (totalDemandsData!$D$1:$H$1 = 'To Code In Python'!$B$2) * totalDemandsData!$D$2:$H$127), IF(AND(OR(O84 = "BN", O84 = "D", O84 = "C"), OR(O83="W",O83="AN")),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2" s="4">
        <f t="array" ref="P182">IF(OR(P84="W",P84="AN"), SUMPRODUCT((totalDemandsData!$A$2:$A$127 = "Normal or Better Demands (acre-feet/year)") * (totalDemandsData!$C$2:$C$127 = 'To Code In Python'!P$108) * (totalDemandsData!$D$1:$H$1 = 'To Code In Python'!$B$2) * totalDemandsData!$D$2:$H$127), IF(AND(OR(P84 = "BN", P84 = "D", P84 = "C"), OR(P83="W",P83="AN")),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2" s="4">
        <f t="array" ref="Q182">IF(OR(Q84="W",Q84="AN"), SUMPRODUCT((totalDemandsData!$A$2:$A$127 = "Normal or Better Demands (acre-feet/year)") * (totalDemandsData!$C$2:$C$127 = 'To Code In Python'!Q$108) * (totalDemandsData!$D$1:$H$1 = 'To Code In Python'!$B$2) * totalDemandsData!$D$2:$H$127), IF(AND(OR(Q84 = "BN", Q84 = "D", Q84 = "C"), OR(Q83="W",Q83="AN")),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2" s="4">
        <f t="array" ref="R182">IF(OR(R84="W",R84="AN"), SUMPRODUCT((totalDemandsData!$A$2:$A$127 = "Normal or Better Demands (acre-feet/year)") * (totalDemandsData!$C$2:$C$127 = 'To Code In Python'!R$108) * (totalDemandsData!$D$1:$H$1 = 'To Code In Python'!$B$2) * totalDemandsData!$D$2:$H$127), IF(AND(OR(R84 = "BN", R84 = "D", R84 = "C"), OR(R83="W",R83="AN")),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2" s="4">
        <f t="array" ref="S182">IF(OR(S84="W",S84="AN"), SUMPRODUCT((totalDemandsData!$A$2:$A$127 = "Normal or Better Demands (acre-feet/year)") * (totalDemandsData!$C$2:$C$127 = 'To Code In Python'!S$108) * (totalDemandsData!$D$1:$H$1 = 'To Code In Python'!$B$2) * totalDemandsData!$D$2:$H$127), IF(AND(OR(S84 = "BN", S84 = "D", S84 = "C"), OR(S83="W",S83="AN")),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2" s="4">
        <f t="array" ref="T182">IF(OR(T84="W",T84="AN"), SUMPRODUCT((totalDemandsData!$A$2:$A$127 = "Normal or Better Demands (acre-feet/year)") * (totalDemandsData!$C$2:$C$127 = 'To Code In Python'!T$108) * (totalDemandsData!$D$1:$H$1 = 'To Code In Python'!$B$2) * totalDemandsData!$D$2:$H$127), IF(AND(OR(T84 = "BN", T84 = "D", T84 = "C"), OR(T83="W",T83="AN")),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2" s="4">
        <f t="array" ref="U182">IF(OR(U84="W",U84="AN"), SUMPRODUCT((totalDemandsData!$A$2:$A$127 = "Normal or Better Demands (acre-feet/year)") * (totalDemandsData!$C$2:$C$127 = 'To Code In Python'!U$108) * (totalDemandsData!$D$1:$H$1 = 'To Code In Python'!$B$2) * totalDemandsData!$D$2:$H$127), IF(AND(OR(U84 = "BN", U84 = "D", U84 = "C"), OR(U83="W",U83="AN")),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2" s="4">
        <f t="array" ref="V182">IF(OR(V84="W",V84="AN"), SUMPRODUCT((totalDemandsData!$A$2:$A$127 = "Normal or Better Demands (acre-feet/year)") * (totalDemandsData!$C$2:$C$127 = 'To Code In Python'!V$108) * (totalDemandsData!$D$1:$H$1 = 'To Code In Python'!$B$2) * totalDemandsData!$D$2:$H$127), IF(AND(OR(V84 = "BN", V84 = "D", V84 = "C"), OR(V83="W",V83="AN")),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2" s="4">
        <f t="array" ref="W182">IF(OR(W84="W",W84="AN"), SUMPRODUCT((totalDemandsData!$A$2:$A$127 = "Normal or Better Demands (acre-feet/year)") * (totalDemandsData!$C$2:$C$127 = 'To Code In Python'!W$108) * (totalDemandsData!$D$1:$H$1 = 'To Code In Python'!$B$2) * totalDemandsData!$D$2:$H$127), IF(AND(OR(W84 = "BN", W84 = "D", W84 = "C"), OR(W83="W",W83="AN")),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2" s="4">
        <f t="array" ref="X182">IF(OR(X84="W",X84="AN"), SUMPRODUCT((totalDemandsData!$A$2:$A$127 = "Normal or Better Demands (acre-feet/year)") * (totalDemandsData!$C$2:$C$127 = 'To Code In Python'!X$108) * (totalDemandsData!$D$1:$H$1 = 'To Code In Python'!$B$2) * totalDemandsData!$D$2:$H$127), IF(AND(OR(X84 = "BN", X84 = "D", X84 = "C"), OR(X83="W",X83="AN")),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2" s="4">
        <f t="array" ref="Y182">IF(OR(Y84="W",Y84="AN"), SUMPRODUCT((totalDemandsData!$A$2:$A$127 = "Normal or Better Demands (acre-feet/year)") * (totalDemandsData!$C$2:$C$127 = 'To Code In Python'!Y$108) * (totalDemandsData!$D$1:$H$1 = 'To Code In Python'!$B$2) * totalDemandsData!$D$2:$H$127), IF(AND(OR(Y84 = "BN", Y84 = "D", Y84 = "C"), OR(Y83="W",Y83="AN")),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2" s="4">
        <f t="array" ref="Z182">IF(OR(Z84="W",Z84="AN"), SUMPRODUCT((totalDemandsData!$A$2:$A$127 = "Normal or Better Demands (acre-feet/year)") * (totalDemandsData!$C$2:$C$127 = 'To Code In Python'!Z$108) * (totalDemandsData!$D$1:$H$1 = 'To Code In Python'!$B$2) * totalDemandsData!$D$2:$H$127), IF(AND(OR(Z84 = "BN", Z84 = "D", Z84 = "C"), OR(Z83="W",Z83="AN")),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2" s="4">
        <f t="array" ref="AA182">IF(OR(AA84="W",AA84="AN"), SUMPRODUCT((totalDemandsData!$A$2:$A$127 = "Normal or Better Demands (acre-feet/year)") * (totalDemandsData!$C$2:$C$127 = 'To Code In Python'!AA$108) * (totalDemandsData!$D$1:$H$1 = 'To Code In Python'!$B$2) * totalDemandsData!$D$2:$H$127), IF(AND(OR(AA84 = "BN", AA84 = "D", AA84 = "C"), OR(AA83="W",AA83="AN")),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2" s="4">
        <f t="array" ref="AB182">IF(OR(AB84="W",AB84="AN"), SUMPRODUCT((totalDemandsData!$A$2:$A$127 = "Normal or Better Demands (acre-feet/year)") * (totalDemandsData!$C$2:$C$127 = 'To Code In Python'!AB$108) * (totalDemandsData!$D$1:$H$1 = 'To Code In Python'!$B$2) * totalDemandsData!$D$2:$H$127), IF(AND(OR(AB84 = "BN", AB84 = "D", AB84 = "C"), OR(AB83="W",AB83="AN")),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2" s="4">
        <f t="array" ref="AC182">IF(OR(AC84="W",AC84="AN"), SUMPRODUCT((totalDemandsData!$A$2:$A$127 = "Normal or Better Demands (acre-feet/year)") * (totalDemandsData!$C$2:$C$127 = 'To Code In Python'!AC$108) * (totalDemandsData!$D$1:$H$1 = 'To Code In Python'!$B$2) * totalDemandsData!$D$2:$H$127), IF(AND(OR(AC84 = "BN", AC84 = "D", AC84 = "C"), OR(AC83="W",AC83="AN")),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2" s="4">
        <f t="array" ref="AD182">IF(OR(AD84="W",AD84="AN"), SUMPRODUCT((totalDemandsData!$A$2:$A$127 = "Normal or Better Demands (acre-feet/year)") * (totalDemandsData!$C$2:$C$127 = 'To Code In Python'!AD$108) * (totalDemandsData!$D$1:$H$1 = 'To Code In Python'!$B$2) * totalDemandsData!$D$2:$H$127), IF(AND(OR(AD84 = "BN", AD84 = "D", AD84 = "C"), OR(AD83="W",AD83="AN")),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2" s="4">
        <f t="array" ref="AE182">IF(OR(AE84="W",AE84="AN"), SUMPRODUCT((totalDemandsData!$A$2:$A$127 = "Normal or Better Demands (acre-feet/year)") * (totalDemandsData!$C$2:$C$127 = 'To Code In Python'!AE$108) * (totalDemandsData!$D$1:$H$1 = 'To Code In Python'!$B$2) * totalDemandsData!$D$2:$H$127), IF(AND(OR(AE84 = "BN", AE84 = "D", AE84 = "C"), OR(AE83="W",AE83="AN")),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2" s="4">
        <f t="array" ref="AF182">IF(OR(AF84="W",AF84="AN"), SUMPRODUCT((totalDemandsData!$A$2:$A$127 = "Normal or Better Demands (acre-feet/year)") * (totalDemandsData!$C$2:$C$127 = 'To Code In Python'!AF$108) * (totalDemandsData!$D$1:$H$1 = 'To Code In Python'!$B$2) * totalDemandsData!$D$2:$H$127), IF(AND(OR(AF84 = "BN", AF84 = "D", AF84 = "C"), OR(AF83="W",AF83="AN")),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2" s="4">
        <f t="array" ref="AG182">IF(OR(AG84="W",AG84="AN"), SUMPRODUCT((totalDemandsData!$A$2:$A$127 = "Normal or Better Demands (acre-feet/year)") * (totalDemandsData!$C$2:$C$127 = 'To Code In Python'!AG$108) * (totalDemandsData!$D$1:$H$1 = 'To Code In Python'!$B$2) * totalDemandsData!$D$2:$H$127), IF(AND(OR(AG84 = "BN", AG84 = "D", AG84 = "C"), OR(AG83="W",AG83="AN")),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2" s="4">
        <f t="array" ref="AH182">IF(OR(AH84="W",AH84="AN"), SUMPRODUCT((totalDemandsData!$A$2:$A$127 = "Normal or Better Demands (acre-feet/year)") * (totalDemandsData!$C$2:$C$127 = 'To Code In Python'!AH$108) * (totalDemandsData!$D$1:$H$1 = 'To Code In Python'!$B$2) * totalDemandsData!$D$2:$H$127), IF(AND(OR(AH84 = "BN", AH84 = "D", AH84 = "C"), OR(AH83="W",AH83="AN")),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2" s="4">
        <f t="array" ref="AI182">IF(OR(AI84="W",AI84="AN"), SUMPRODUCT((totalDemandsData!$A$2:$A$127 = "Normal or Better Demands (acre-feet/year)") * (totalDemandsData!$C$2:$C$127 = 'To Code In Python'!AI$108) * (totalDemandsData!$D$1:$H$1 = 'To Code In Python'!$B$2) * totalDemandsData!$D$2:$H$127), IF(AND(OR(AI84 = "BN", AI84 = "D", AI84 = "C"), OR(AI83="W",AI83="AN")),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2" s="4">
        <f t="array" ref="AJ182">IF(OR(AJ84="W",AJ84="AN"), SUMPRODUCT((totalDemandsData!$A$2:$A$127 = "Normal or Better Demands (acre-feet/year)") * (totalDemandsData!$C$2:$C$127 = 'To Code In Python'!AJ$108) * (totalDemandsData!$D$1:$H$1 = 'To Code In Python'!$B$2) * totalDemandsData!$D$2:$H$127), IF(AND(OR(AJ84 = "BN", AJ84 = "D", AJ84 = "C"), OR(AJ83="W",AJ83="AN")),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2" s="4">
        <f t="array" ref="AK182">IF(OR(AK84="W",AK84="AN"), SUMPRODUCT((totalDemandsData!$A$2:$A$127 = "Normal or Better Demands (acre-feet/year)") * (totalDemandsData!$C$2:$C$127 = 'To Code In Python'!AK$108) * (totalDemandsData!$D$1:$H$1 = 'To Code In Python'!$B$2) * totalDemandsData!$D$2:$H$127), IF(AND(OR(AK84 = "BN", AK84 = "D", AK84 = "C"), OR(AK83="W",AK83="AN")),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2" s="4">
        <f t="array" ref="AL182">IF(OR(AL84="W",AL84="AN"), SUMPRODUCT((totalDemandsData!$A$2:$A$127 = "Normal or Better Demands (acre-feet/year)") * (totalDemandsData!$C$2:$C$127 = 'To Code In Python'!AL$108) * (totalDemandsData!$D$1:$H$1 = 'To Code In Python'!$B$2) * totalDemandsData!$D$2:$H$127), IF(AND(OR(AL84 = "BN", AL84 = "D", AL84 = "C"), OR(AL83="W",AL83="AN")),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2" s="4">
        <f t="array" ref="AM182">IF(OR(AM84="W",AM84="AN"), SUMPRODUCT((totalDemandsData!$A$2:$A$127 = "Normal or Better Demands (acre-feet/year)") * (totalDemandsData!$C$2:$C$127 = 'To Code In Python'!AM$108) * (totalDemandsData!$D$1:$H$1 = 'To Code In Python'!$B$2) * totalDemandsData!$D$2:$H$127), IF(AND(OR(AM84 = "BN", AM84 = "D", AM84 = "C"), OR(AM83="W",AM83="AN")),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2" s="4">
        <f t="array" ref="AN182">IF(OR(AN84="W",AN84="AN"), SUMPRODUCT((totalDemandsData!$A$2:$A$127 = "Normal or Better Demands (acre-feet/year)") * (totalDemandsData!$C$2:$C$127 = 'To Code In Python'!AN$108) * (totalDemandsData!$D$1:$H$1 = 'To Code In Python'!$B$2) * totalDemandsData!$D$2:$H$127), IF(AND(OR(AN84 = "BN", AN84 = "D", AN84 = "C"), OR(AN83="W",AN83="AN")),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2" s="4">
        <f t="array" ref="AO182">IF(OR(AO84="W",AO84="AN"), SUMPRODUCT((totalDemandsData!$A$2:$A$127 = "Normal or Better Demands (acre-feet/year)") * (totalDemandsData!$C$2:$C$127 = 'To Code In Python'!AO$108) * (totalDemandsData!$D$1:$H$1 = 'To Code In Python'!$B$2) * totalDemandsData!$D$2:$H$127), IF(AND(OR(AO84 = "BN", AO84 = "D", AO84 = "C"), OR(AO83="W",AO83="AN")),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2" s="4">
        <f t="array" ref="AP182">IF(OR(AP84="W",AP84="AN"), SUMPRODUCT((totalDemandsData!$A$2:$A$127 = "Normal or Better Demands (acre-feet/year)") * (totalDemandsData!$C$2:$C$127 = 'To Code In Python'!AP$108) * (totalDemandsData!$D$1:$H$1 = 'To Code In Python'!$B$2) * totalDemandsData!$D$2:$H$127), IF(AND(OR(AP84 = "BN", AP84 = "D", AP84 = "C"), OR(AP83="W",AP83="AN")),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2" s="4">
        <f t="array" ref="AQ182">IF(OR(AQ84="W",AQ84="AN"), SUMPRODUCT((totalDemandsData!$A$2:$A$127 = "Normal or Better Demands (acre-feet/year)") * (totalDemandsData!$C$2:$C$127 = 'To Code In Python'!AQ$108) * (totalDemandsData!$D$1:$H$1 = 'To Code In Python'!$B$2) * totalDemandsData!$D$2:$H$127), IF(AND(OR(AQ84 = "BN", AQ84 = "D", AQ84 = "C"), OR(AQ83="W",AQ83="AN")),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3" spans="1:43" hidden="1" outlineLevel="1" x14ac:dyDescent="0.35">
      <c r="A183" s="2">
        <v>1996</v>
      </c>
      <c r="B183" s="4">
        <f t="array" ref="B183">IF(OR(B85="W",B85="AN"), SUMPRODUCT((totalDemandsData!$A$2:$A$127 = "Normal or Better Demands (acre-feet/year)") * (totalDemandsData!$C$2:$C$127 = 'To Code In Python'!B$108) * (totalDemandsData!$D$1:$H$1 = 'To Code In Python'!$B$2) * totalDemandsData!$D$2:$H$127), IF(AND(OR(B85 = "BN", B85 = "D", B85 = "C"), OR(B84="W",B84="AN")),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3" s="4">
        <f t="array" ref="C183">IF(OR(C85="W",C85="AN"), SUMPRODUCT((totalDemandsData!$A$2:$A$127 = "Normal or Better Demands (acre-feet/year)") * (totalDemandsData!$C$2:$C$127 = 'To Code In Python'!C$108) * (totalDemandsData!$D$1:$H$1 = 'To Code In Python'!$B$2) * totalDemandsData!$D$2:$H$127), IF(AND(OR(C85 = "BN", C85 = "D", C85 = "C"), OR(C84="W",C84="AN")),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3" s="4">
        <f t="array" ref="D183">IF(OR(D85="W",D85="AN"), SUMPRODUCT((totalDemandsData!$A$2:$A$127 = "Normal or Better Demands (acre-feet/year)") * (totalDemandsData!$C$2:$C$127 = 'To Code In Python'!D$108) * (totalDemandsData!$D$1:$H$1 = 'To Code In Python'!$B$2) * totalDemandsData!$D$2:$H$127), IF(AND(OR(D85 = "BN", D85 = "D", D85 = "C"), OR(D84="W",D84="AN")),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3" s="4">
        <f t="array" ref="E183">IF(OR(E85="W",E85="AN"), SUMPRODUCT((totalDemandsData!$A$2:$A$127 = "Normal or Better Demands (acre-feet/year)") * (totalDemandsData!$C$2:$C$127 = 'To Code In Python'!E$108) * (totalDemandsData!$D$1:$H$1 = 'To Code In Python'!$B$2) * totalDemandsData!$D$2:$H$127), IF(AND(OR(E85 = "BN", E85 = "D", E85 = "C"), OR(E84="W",E84="AN")),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3" s="4">
        <f t="array" ref="F183">IF(OR(F85="W",F85="AN"), SUMPRODUCT((totalDemandsData!$A$2:$A$127 = "Normal or Better Demands (acre-feet/year)") * (totalDemandsData!$C$2:$C$127 = 'To Code In Python'!F$108) * (totalDemandsData!$D$1:$H$1 = 'To Code In Python'!$B$2) * totalDemandsData!$D$2:$H$127), IF(AND(OR(F85 = "BN", F85 = "D", F85 = "C"), OR(F84="W",F84="AN")),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3" s="4">
        <f t="array" ref="G183">IF(OR(G85="W",G85="AN"), SUMPRODUCT((totalDemandsData!$A$2:$A$127 = "Normal or Better Demands (acre-feet/year)") * (totalDemandsData!$C$2:$C$127 = 'To Code In Python'!G$108) * (totalDemandsData!$D$1:$H$1 = 'To Code In Python'!$B$2) * totalDemandsData!$D$2:$H$127), IF(AND(OR(G85 = "BN", G85 = "D", G85 = "C"), OR(G84="W",G84="AN")),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3" s="4">
        <f t="array" ref="H183">IF(OR(H85="W",H85="AN"), SUMPRODUCT((totalDemandsData!$A$2:$A$127 = "Normal or Better Demands (acre-feet/year)") * (totalDemandsData!$C$2:$C$127 = 'To Code In Python'!H$108) * (totalDemandsData!$D$1:$H$1 = 'To Code In Python'!$B$2) * totalDemandsData!$D$2:$H$127), IF(AND(OR(H85 = "BN", H85 = "D", H85 = "C"), OR(H84="W",H84="AN")),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3" s="4">
        <f t="array" ref="I183">IF(OR(I85="W",I85="AN"), SUMPRODUCT((totalDemandsData!$A$2:$A$127 = "Normal or Better Demands (acre-feet/year)") * (totalDemandsData!$C$2:$C$127 = 'To Code In Python'!I$108) * (totalDemandsData!$D$1:$H$1 = 'To Code In Python'!$B$2) * totalDemandsData!$D$2:$H$127), IF(AND(OR(I85 = "BN", I85 = "D", I85 = "C"), OR(I84="W",I84="AN")),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3" s="4">
        <f t="array" ref="J183">IF(OR(J85="W",J85="AN"), SUMPRODUCT((totalDemandsData!$A$2:$A$127 = "Normal or Better Demands (acre-feet/year)") * (totalDemandsData!$C$2:$C$127 = 'To Code In Python'!J$108) * (totalDemandsData!$D$1:$H$1 = 'To Code In Python'!$B$2) * totalDemandsData!$D$2:$H$127), IF(AND(OR(J85 = "BN", J85 = "D", J85 = "C"), OR(J84="W",J84="AN")),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3" s="4">
        <f t="array" ref="K183">IF(OR(K85="W",K85="AN"), SUMPRODUCT((totalDemandsData!$A$2:$A$127 = "Normal or Better Demands (acre-feet/year)") * (totalDemandsData!$C$2:$C$127 = 'To Code In Python'!K$108) * (totalDemandsData!$D$1:$H$1 = 'To Code In Python'!$B$2) * totalDemandsData!$D$2:$H$127), IF(AND(OR(K85 = "BN", K85 = "D", K85 = "C"), OR(K84="W",K84="AN")),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3" s="4">
        <f t="array" ref="L183">IF(OR(L85="W",L85="AN"), SUMPRODUCT((totalDemandsData!$A$2:$A$127 = "Normal or Better Demands (acre-feet/year)") * (totalDemandsData!$C$2:$C$127 = 'To Code In Python'!L$108) * (totalDemandsData!$D$1:$H$1 = 'To Code In Python'!$B$2) * totalDemandsData!$D$2:$H$127), IF(AND(OR(L85 = "BN", L85 = "D", L85 = "C"), OR(L84="W",L84="AN")),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3" s="4">
        <f t="array" ref="M183">IF(OR(M85="W",M85="AN"), SUMPRODUCT((totalDemandsData!$A$2:$A$127 = "Normal or Better Demands (acre-feet/year)") * (totalDemandsData!$C$2:$C$127 = 'To Code In Python'!M$108) * (totalDemandsData!$D$1:$H$1 = 'To Code In Python'!$B$2) * totalDemandsData!$D$2:$H$127), IF(AND(OR(M85 = "BN", M85 = "D", M85 = "C"), OR(M84="W",M84="AN")),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3" s="4">
        <f t="array" ref="N183">IF(OR(N85="W",N85="AN"), SUMPRODUCT((totalDemandsData!$A$2:$A$127 = "Normal or Better Demands (acre-feet/year)") * (totalDemandsData!$C$2:$C$127 = 'To Code In Python'!N$108) * (totalDemandsData!$D$1:$H$1 = 'To Code In Python'!$B$2) * totalDemandsData!$D$2:$H$127), IF(AND(OR(N85 = "BN", N85 = "D", N85 = "C"), OR(N84="W",N84="AN")),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3" s="4">
        <f t="array" ref="O183">IF(OR(O85="W",O85="AN"), SUMPRODUCT((totalDemandsData!$A$2:$A$127 = "Normal or Better Demands (acre-feet/year)") * (totalDemandsData!$C$2:$C$127 = 'To Code In Python'!O$108) * (totalDemandsData!$D$1:$H$1 = 'To Code In Python'!$B$2) * totalDemandsData!$D$2:$H$127), IF(AND(OR(O85 = "BN", O85 = "D", O85 = "C"), OR(O84="W",O84="AN")),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3" s="4">
        <f t="array" ref="P183">IF(OR(P85="W",P85="AN"), SUMPRODUCT((totalDemandsData!$A$2:$A$127 = "Normal or Better Demands (acre-feet/year)") * (totalDemandsData!$C$2:$C$127 = 'To Code In Python'!P$108) * (totalDemandsData!$D$1:$H$1 = 'To Code In Python'!$B$2) * totalDemandsData!$D$2:$H$127), IF(AND(OR(P85 = "BN", P85 = "D", P85 = "C"), OR(P84="W",P84="AN")),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3" s="4">
        <f t="array" ref="Q183">IF(OR(Q85="W",Q85="AN"), SUMPRODUCT((totalDemandsData!$A$2:$A$127 = "Normal or Better Demands (acre-feet/year)") * (totalDemandsData!$C$2:$C$127 = 'To Code In Python'!Q$108) * (totalDemandsData!$D$1:$H$1 = 'To Code In Python'!$B$2) * totalDemandsData!$D$2:$H$127), IF(AND(OR(Q85 = "BN", Q85 = "D", Q85 = "C"), OR(Q84="W",Q84="AN")),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3" s="4">
        <f t="array" ref="R183">IF(OR(R85="W",R85="AN"), SUMPRODUCT((totalDemandsData!$A$2:$A$127 = "Normal or Better Demands (acre-feet/year)") * (totalDemandsData!$C$2:$C$127 = 'To Code In Python'!R$108) * (totalDemandsData!$D$1:$H$1 = 'To Code In Python'!$B$2) * totalDemandsData!$D$2:$H$127), IF(AND(OR(R85 = "BN", R85 = "D", R85 = "C"), OR(R84="W",R84="AN")),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3" s="4">
        <f t="array" ref="S183">IF(OR(S85="W",S85="AN"), SUMPRODUCT((totalDemandsData!$A$2:$A$127 = "Normal or Better Demands (acre-feet/year)") * (totalDemandsData!$C$2:$C$127 = 'To Code In Python'!S$108) * (totalDemandsData!$D$1:$H$1 = 'To Code In Python'!$B$2) * totalDemandsData!$D$2:$H$127), IF(AND(OR(S85 = "BN", S85 = "D", S85 = "C"), OR(S84="W",S84="AN")),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3" s="4">
        <f t="array" ref="T183">IF(OR(T85="W",T85="AN"), SUMPRODUCT((totalDemandsData!$A$2:$A$127 = "Normal or Better Demands (acre-feet/year)") * (totalDemandsData!$C$2:$C$127 = 'To Code In Python'!T$108) * (totalDemandsData!$D$1:$H$1 = 'To Code In Python'!$B$2) * totalDemandsData!$D$2:$H$127), IF(AND(OR(T85 = "BN", T85 = "D", T85 = "C"), OR(T84="W",T84="AN")),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3" s="4">
        <f t="array" ref="U183">IF(OR(U85="W",U85="AN"), SUMPRODUCT((totalDemandsData!$A$2:$A$127 = "Normal or Better Demands (acre-feet/year)") * (totalDemandsData!$C$2:$C$127 = 'To Code In Python'!U$108) * (totalDemandsData!$D$1:$H$1 = 'To Code In Python'!$B$2) * totalDemandsData!$D$2:$H$127), IF(AND(OR(U85 = "BN", U85 = "D", U85 = "C"), OR(U84="W",U84="AN")),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3" s="4">
        <f t="array" ref="V183">IF(OR(V85="W",V85="AN"), SUMPRODUCT((totalDemandsData!$A$2:$A$127 = "Normal or Better Demands (acre-feet/year)") * (totalDemandsData!$C$2:$C$127 = 'To Code In Python'!V$108) * (totalDemandsData!$D$1:$H$1 = 'To Code In Python'!$B$2) * totalDemandsData!$D$2:$H$127), IF(AND(OR(V85 = "BN", V85 = "D", V85 = "C"), OR(V84="W",V84="AN")),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3" s="4">
        <f t="array" ref="W183">IF(OR(W85="W",W85="AN"), SUMPRODUCT((totalDemandsData!$A$2:$A$127 = "Normal or Better Demands (acre-feet/year)") * (totalDemandsData!$C$2:$C$127 = 'To Code In Python'!W$108) * (totalDemandsData!$D$1:$H$1 = 'To Code In Python'!$B$2) * totalDemandsData!$D$2:$H$127), IF(AND(OR(W85 = "BN", W85 = "D", W85 = "C"), OR(W84="W",W84="AN")),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3" s="4">
        <f t="array" ref="X183">IF(OR(X85="W",X85="AN"), SUMPRODUCT((totalDemandsData!$A$2:$A$127 = "Normal or Better Demands (acre-feet/year)") * (totalDemandsData!$C$2:$C$127 = 'To Code In Python'!X$108) * (totalDemandsData!$D$1:$H$1 = 'To Code In Python'!$B$2) * totalDemandsData!$D$2:$H$127), IF(AND(OR(X85 = "BN", X85 = "D", X85 = "C"), OR(X84="W",X84="AN")),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3" s="4">
        <f t="array" ref="Y183">IF(OR(Y85="W",Y85="AN"), SUMPRODUCT((totalDemandsData!$A$2:$A$127 = "Normal or Better Demands (acre-feet/year)") * (totalDemandsData!$C$2:$C$127 = 'To Code In Python'!Y$108) * (totalDemandsData!$D$1:$H$1 = 'To Code In Python'!$B$2) * totalDemandsData!$D$2:$H$127), IF(AND(OR(Y85 = "BN", Y85 = "D", Y85 = "C"), OR(Y84="W",Y84="AN")),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3" s="4">
        <f t="array" ref="Z183">IF(OR(Z85="W",Z85="AN"), SUMPRODUCT((totalDemandsData!$A$2:$A$127 = "Normal or Better Demands (acre-feet/year)") * (totalDemandsData!$C$2:$C$127 = 'To Code In Python'!Z$108) * (totalDemandsData!$D$1:$H$1 = 'To Code In Python'!$B$2) * totalDemandsData!$D$2:$H$127), IF(AND(OR(Z85 = "BN", Z85 = "D", Z85 = "C"), OR(Z84="W",Z84="AN")),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3" s="4">
        <f t="array" ref="AA183">IF(OR(AA85="W",AA85="AN"), SUMPRODUCT((totalDemandsData!$A$2:$A$127 = "Normal or Better Demands (acre-feet/year)") * (totalDemandsData!$C$2:$C$127 = 'To Code In Python'!AA$108) * (totalDemandsData!$D$1:$H$1 = 'To Code In Python'!$B$2) * totalDemandsData!$D$2:$H$127), IF(AND(OR(AA85 = "BN", AA85 = "D", AA85 = "C"), OR(AA84="W",AA84="AN")),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3" s="4">
        <f t="array" ref="AB183">IF(OR(AB85="W",AB85="AN"), SUMPRODUCT((totalDemandsData!$A$2:$A$127 = "Normal or Better Demands (acre-feet/year)") * (totalDemandsData!$C$2:$C$127 = 'To Code In Python'!AB$108) * (totalDemandsData!$D$1:$H$1 = 'To Code In Python'!$B$2) * totalDemandsData!$D$2:$H$127), IF(AND(OR(AB85 = "BN", AB85 = "D", AB85 = "C"), OR(AB84="W",AB84="AN")),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3" s="4">
        <f t="array" ref="AC183">IF(OR(AC85="W",AC85="AN"), SUMPRODUCT((totalDemandsData!$A$2:$A$127 = "Normal or Better Demands (acre-feet/year)") * (totalDemandsData!$C$2:$C$127 = 'To Code In Python'!AC$108) * (totalDemandsData!$D$1:$H$1 = 'To Code In Python'!$B$2) * totalDemandsData!$D$2:$H$127), IF(AND(OR(AC85 = "BN", AC85 = "D", AC85 = "C"), OR(AC84="W",AC84="AN")),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3" s="4">
        <f t="array" ref="AD183">IF(OR(AD85="W",AD85="AN"), SUMPRODUCT((totalDemandsData!$A$2:$A$127 = "Normal or Better Demands (acre-feet/year)") * (totalDemandsData!$C$2:$C$127 = 'To Code In Python'!AD$108) * (totalDemandsData!$D$1:$H$1 = 'To Code In Python'!$B$2) * totalDemandsData!$D$2:$H$127), IF(AND(OR(AD85 = "BN", AD85 = "D", AD85 = "C"), OR(AD84="W",AD84="AN")),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3" s="4">
        <f t="array" ref="AE183">IF(OR(AE85="W",AE85="AN"), SUMPRODUCT((totalDemandsData!$A$2:$A$127 = "Normal or Better Demands (acre-feet/year)") * (totalDemandsData!$C$2:$C$127 = 'To Code In Python'!AE$108) * (totalDemandsData!$D$1:$H$1 = 'To Code In Python'!$B$2) * totalDemandsData!$D$2:$H$127), IF(AND(OR(AE85 = "BN", AE85 = "D", AE85 = "C"), OR(AE84="W",AE84="AN")),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3" s="4">
        <f t="array" ref="AF183">IF(OR(AF85="W",AF85="AN"), SUMPRODUCT((totalDemandsData!$A$2:$A$127 = "Normal or Better Demands (acre-feet/year)") * (totalDemandsData!$C$2:$C$127 = 'To Code In Python'!AF$108) * (totalDemandsData!$D$1:$H$1 = 'To Code In Python'!$B$2) * totalDemandsData!$D$2:$H$127), IF(AND(OR(AF85 = "BN", AF85 = "D", AF85 = "C"), OR(AF84="W",AF84="AN")),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3" s="4">
        <f t="array" ref="AG183">IF(OR(AG85="W",AG85="AN"), SUMPRODUCT((totalDemandsData!$A$2:$A$127 = "Normal or Better Demands (acre-feet/year)") * (totalDemandsData!$C$2:$C$127 = 'To Code In Python'!AG$108) * (totalDemandsData!$D$1:$H$1 = 'To Code In Python'!$B$2) * totalDemandsData!$D$2:$H$127), IF(AND(OR(AG85 = "BN", AG85 = "D", AG85 = "C"), OR(AG84="W",AG84="AN")),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3" s="4">
        <f t="array" ref="AH183">IF(OR(AH85="W",AH85="AN"), SUMPRODUCT((totalDemandsData!$A$2:$A$127 = "Normal or Better Demands (acre-feet/year)") * (totalDemandsData!$C$2:$C$127 = 'To Code In Python'!AH$108) * (totalDemandsData!$D$1:$H$1 = 'To Code In Python'!$B$2) * totalDemandsData!$D$2:$H$127), IF(AND(OR(AH85 = "BN", AH85 = "D", AH85 = "C"), OR(AH84="W",AH84="AN")),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3" s="4">
        <f t="array" ref="AI183">IF(OR(AI85="W",AI85="AN"), SUMPRODUCT((totalDemandsData!$A$2:$A$127 = "Normal or Better Demands (acre-feet/year)") * (totalDemandsData!$C$2:$C$127 = 'To Code In Python'!AI$108) * (totalDemandsData!$D$1:$H$1 = 'To Code In Python'!$B$2) * totalDemandsData!$D$2:$H$127), IF(AND(OR(AI85 = "BN", AI85 = "D", AI85 = "C"), OR(AI84="W",AI84="AN")),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3" s="4">
        <f t="array" ref="AJ183">IF(OR(AJ85="W",AJ85="AN"), SUMPRODUCT((totalDemandsData!$A$2:$A$127 = "Normal or Better Demands (acre-feet/year)") * (totalDemandsData!$C$2:$C$127 = 'To Code In Python'!AJ$108) * (totalDemandsData!$D$1:$H$1 = 'To Code In Python'!$B$2) * totalDemandsData!$D$2:$H$127), IF(AND(OR(AJ85 = "BN", AJ85 = "D", AJ85 = "C"), OR(AJ84="W",AJ84="AN")),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3" s="4">
        <f t="array" ref="AK183">IF(OR(AK85="W",AK85="AN"), SUMPRODUCT((totalDemandsData!$A$2:$A$127 = "Normal or Better Demands (acre-feet/year)") * (totalDemandsData!$C$2:$C$127 = 'To Code In Python'!AK$108) * (totalDemandsData!$D$1:$H$1 = 'To Code In Python'!$B$2) * totalDemandsData!$D$2:$H$127), IF(AND(OR(AK85 = "BN", AK85 = "D", AK85 = "C"), OR(AK84="W",AK84="AN")),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3" s="4">
        <f t="array" ref="AL183">IF(OR(AL85="W",AL85="AN"), SUMPRODUCT((totalDemandsData!$A$2:$A$127 = "Normal or Better Demands (acre-feet/year)") * (totalDemandsData!$C$2:$C$127 = 'To Code In Python'!AL$108) * (totalDemandsData!$D$1:$H$1 = 'To Code In Python'!$B$2) * totalDemandsData!$D$2:$H$127), IF(AND(OR(AL85 = "BN", AL85 = "D", AL85 = "C"), OR(AL84="W",AL84="AN")),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3" s="4">
        <f t="array" ref="AM183">IF(OR(AM85="W",AM85="AN"), SUMPRODUCT((totalDemandsData!$A$2:$A$127 = "Normal or Better Demands (acre-feet/year)") * (totalDemandsData!$C$2:$C$127 = 'To Code In Python'!AM$108) * (totalDemandsData!$D$1:$H$1 = 'To Code In Python'!$B$2) * totalDemandsData!$D$2:$H$127), IF(AND(OR(AM85 = "BN", AM85 = "D", AM85 = "C"), OR(AM84="W",AM84="AN")),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3" s="4">
        <f t="array" ref="AN183">IF(OR(AN85="W",AN85="AN"), SUMPRODUCT((totalDemandsData!$A$2:$A$127 = "Normal or Better Demands (acre-feet/year)") * (totalDemandsData!$C$2:$C$127 = 'To Code In Python'!AN$108) * (totalDemandsData!$D$1:$H$1 = 'To Code In Python'!$B$2) * totalDemandsData!$D$2:$H$127), IF(AND(OR(AN85 = "BN", AN85 = "D", AN85 = "C"), OR(AN84="W",AN84="AN")),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3" s="4">
        <f t="array" ref="AO183">IF(OR(AO85="W",AO85="AN"), SUMPRODUCT((totalDemandsData!$A$2:$A$127 = "Normal or Better Demands (acre-feet/year)") * (totalDemandsData!$C$2:$C$127 = 'To Code In Python'!AO$108) * (totalDemandsData!$D$1:$H$1 = 'To Code In Python'!$B$2) * totalDemandsData!$D$2:$H$127), IF(AND(OR(AO85 = "BN", AO85 = "D", AO85 = "C"), OR(AO84="W",AO84="AN")),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3" s="4">
        <f t="array" ref="AP183">IF(OR(AP85="W",AP85="AN"), SUMPRODUCT((totalDemandsData!$A$2:$A$127 = "Normal or Better Demands (acre-feet/year)") * (totalDemandsData!$C$2:$C$127 = 'To Code In Python'!AP$108) * (totalDemandsData!$D$1:$H$1 = 'To Code In Python'!$B$2) * totalDemandsData!$D$2:$H$127), IF(AND(OR(AP85 = "BN", AP85 = "D", AP85 = "C"), OR(AP84="W",AP84="AN")),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3" s="4">
        <f t="array" ref="AQ183">IF(OR(AQ85="W",AQ85="AN"), SUMPRODUCT((totalDemandsData!$A$2:$A$127 = "Normal or Better Demands (acre-feet/year)") * (totalDemandsData!$C$2:$C$127 = 'To Code In Python'!AQ$108) * (totalDemandsData!$D$1:$H$1 = 'To Code In Python'!$B$2) * totalDemandsData!$D$2:$H$127), IF(AND(OR(AQ85 = "BN", AQ85 = "D", AQ85 = "C"), OR(AQ84="W",AQ84="AN")),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4" spans="1:43" hidden="1" outlineLevel="1" x14ac:dyDescent="0.35">
      <c r="A184" s="2">
        <v>1997</v>
      </c>
      <c r="B184" s="4">
        <f t="array" ref="B184">IF(OR(B86="W",B86="AN"), SUMPRODUCT((totalDemandsData!$A$2:$A$127 = "Normal or Better Demands (acre-feet/year)") * (totalDemandsData!$C$2:$C$127 = 'To Code In Python'!B$108) * (totalDemandsData!$D$1:$H$1 = 'To Code In Python'!$B$2) * totalDemandsData!$D$2:$H$127), IF(AND(OR(B86 = "BN", B86 = "D", B86 = "C"), OR(B85="W",B85="AN")),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4" s="4">
        <f t="array" ref="C184">IF(OR(C86="W",C86="AN"), SUMPRODUCT((totalDemandsData!$A$2:$A$127 = "Normal or Better Demands (acre-feet/year)") * (totalDemandsData!$C$2:$C$127 = 'To Code In Python'!C$108) * (totalDemandsData!$D$1:$H$1 = 'To Code In Python'!$B$2) * totalDemandsData!$D$2:$H$127), IF(AND(OR(C86 = "BN", C86 = "D", C86 = "C"), OR(C85="W",C85="AN")),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4" s="4">
        <f t="array" ref="D184">IF(OR(D86="W",D86="AN"), SUMPRODUCT((totalDemandsData!$A$2:$A$127 = "Normal or Better Demands (acre-feet/year)") * (totalDemandsData!$C$2:$C$127 = 'To Code In Python'!D$108) * (totalDemandsData!$D$1:$H$1 = 'To Code In Python'!$B$2) * totalDemandsData!$D$2:$H$127), IF(AND(OR(D86 = "BN", D86 = "D", D86 = "C"), OR(D85="W",D85="AN")),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4" s="4">
        <f t="array" ref="E184">IF(OR(E86="W",E86="AN"), SUMPRODUCT((totalDemandsData!$A$2:$A$127 = "Normal or Better Demands (acre-feet/year)") * (totalDemandsData!$C$2:$C$127 = 'To Code In Python'!E$108) * (totalDemandsData!$D$1:$H$1 = 'To Code In Python'!$B$2) * totalDemandsData!$D$2:$H$127), IF(AND(OR(E86 = "BN", E86 = "D", E86 = "C"), OR(E85="W",E85="AN")),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4" s="4">
        <f t="array" ref="F184">IF(OR(F86="W",F86="AN"), SUMPRODUCT((totalDemandsData!$A$2:$A$127 = "Normal or Better Demands (acre-feet/year)") * (totalDemandsData!$C$2:$C$127 = 'To Code In Python'!F$108) * (totalDemandsData!$D$1:$H$1 = 'To Code In Python'!$B$2) * totalDemandsData!$D$2:$H$127), IF(AND(OR(F86 = "BN", F86 = "D", F86 = "C"), OR(F85="W",F85="AN")),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4" s="4">
        <f t="array" ref="G184">IF(OR(G86="W",G86="AN"), SUMPRODUCT((totalDemandsData!$A$2:$A$127 = "Normal or Better Demands (acre-feet/year)") * (totalDemandsData!$C$2:$C$127 = 'To Code In Python'!G$108) * (totalDemandsData!$D$1:$H$1 = 'To Code In Python'!$B$2) * totalDemandsData!$D$2:$H$127), IF(AND(OR(G86 = "BN", G86 = "D", G86 = "C"), OR(G85="W",G85="AN")),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4" s="4">
        <f t="array" ref="H184">IF(OR(H86="W",H86="AN"), SUMPRODUCT((totalDemandsData!$A$2:$A$127 = "Normal or Better Demands (acre-feet/year)") * (totalDemandsData!$C$2:$C$127 = 'To Code In Python'!H$108) * (totalDemandsData!$D$1:$H$1 = 'To Code In Python'!$B$2) * totalDemandsData!$D$2:$H$127), IF(AND(OR(H86 = "BN", H86 = "D", H86 = "C"), OR(H85="W",H85="AN")),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4" s="4">
        <f t="array" ref="I184">IF(OR(I86="W",I86="AN"), SUMPRODUCT((totalDemandsData!$A$2:$A$127 = "Normal or Better Demands (acre-feet/year)") * (totalDemandsData!$C$2:$C$127 = 'To Code In Python'!I$108) * (totalDemandsData!$D$1:$H$1 = 'To Code In Python'!$B$2) * totalDemandsData!$D$2:$H$127), IF(AND(OR(I86 = "BN", I86 = "D", I86 = "C"), OR(I85="W",I85="AN")),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4" s="4">
        <f t="array" ref="J184">IF(OR(J86="W",J86="AN"), SUMPRODUCT((totalDemandsData!$A$2:$A$127 = "Normal or Better Demands (acre-feet/year)") * (totalDemandsData!$C$2:$C$127 = 'To Code In Python'!J$108) * (totalDemandsData!$D$1:$H$1 = 'To Code In Python'!$B$2) * totalDemandsData!$D$2:$H$127), IF(AND(OR(J86 = "BN", J86 = "D", J86 = "C"), OR(J85="W",J85="AN")),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4" s="4">
        <f t="array" ref="K184">IF(OR(K86="W",K86="AN"), SUMPRODUCT((totalDemandsData!$A$2:$A$127 = "Normal or Better Demands (acre-feet/year)") * (totalDemandsData!$C$2:$C$127 = 'To Code In Python'!K$108) * (totalDemandsData!$D$1:$H$1 = 'To Code In Python'!$B$2) * totalDemandsData!$D$2:$H$127), IF(AND(OR(K86 = "BN", K86 = "D", K86 = "C"), OR(K85="W",K85="AN")),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4" s="4">
        <f t="array" ref="L184">IF(OR(L86="W",L86="AN"), SUMPRODUCT((totalDemandsData!$A$2:$A$127 = "Normal or Better Demands (acre-feet/year)") * (totalDemandsData!$C$2:$C$127 = 'To Code In Python'!L$108) * (totalDemandsData!$D$1:$H$1 = 'To Code In Python'!$B$2) * totalDemandsData!$D$2:$H$127), IF(AND(OR(L86 = "BN", L86 = "D", L86 = "C"), OR(L85="W",L85="AN")),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4" s="4">
        <f t="array" ref="M184">IF(OR(M86="W",M86="AN"), SUMPRODUCT((totalDemandsData!$A$2:$A$127 = "Normal or Better Demands (acre-feet/year)") * (totalDemandsData!$C$2:$C$127 = 'To Code In Python'!M$108) * (totalDemandsData!$D$1:$H$1 = 'To Code In Python'!$B$2) * totalDemandsData!$D$2:$H$127), IF(AND(OR(M86 = "BN", M86 = "D", M86 = "C"), OR(M85="W",M85="AN")),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4" s="4">
        <f t="array" ref="N184">IF(OR(N86="W",N86="AN"), SUMPRODUCT((totalDemandsData!$A$2:$A$127 = "Normal or Better Demands (acre-feet/year)") * (totalDemandsData!$C$2:$C$127 = 'To Code In Python'!N$108) * (totalDemandsData!$D$1:$H$1 = 'To Code In Python'!$B$2) * totalDemandsData!$D$2:$H$127), IF(AND(OR(N86 = "BN", N86 = "D", N86 = "C"), OR(N85="W",N85="AN")),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4" s="4">
        <f t="array" ref="O184">IF(OR(O86="W",O86="AN"), SUMPRODUCT((totalDemandsData!$A$2:$A$127 = "Normal or Better Demands (acre-feet/year)") * (totalDemandsData!$C$2:$C$127 = 'To Code In Python'!O$108) * (totalDemandsData!$D$1:$H$1 = 'To Code In Python'!$B$2) * totalDemandsData!$D$2:$H$127), IF(AND(OR(O86 = "BN", O86 = "D", O86 = "C"), OR(O85="W",O85="AN")),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4" s="4">
        <f t="array" ref="P184">IF(OR(P86="W",P86="AN"), SUMPRODUCT((totalDemandsData!$A$2:$A$127 = "Normal or Better Demands (acre-feet/year)") * (totalDemandsData!$C$2:$C$127 = 'To Code In Python'!P$108) * (totalDemandsData!$D$1:$H$1 = 'To Code In Python'!$B$2) * totalDemandsData!$D$2:$H$127), IF(AND(OR(P86 = "BN", P86 = "D", P86 = "C"), OR(P85="W",P85="AN")),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4" s="4">
        <f t="array" ref="Q184">IF(OR(Q86="W",Q86="AN"), SUMPRODUCT((totalDemandsData!$A$2:$A$127 = "Normal or Better Demands (acre-feet/year)") * (totalDemandsData!$C$2:$C$127 = 'To Code In Python'!Q$108) * (totalDemandsData!$D$1:$H$1 = 'To Code In Python'!$B$2) * totalDemandsData!$D$2:$H$127), IF(AND(OR(Q86 = "BN", Q86 = "D", Q86 = "C"), OR(Q85="W",Q85="AN")),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4" s="4">
        <f t="array" ref="R184">IF(OR(R86="W",R86="AN"), SUMPRODUCT((totalDemandsData!$A$2:$A$127 = "Normal or Better Demands (acre-feet/year)") * (totalDemandsData!$C$2:$C$127 = 'To Code In Python'!R$108) * (totalDemandsData!$D$1:$H$1 = 'To Code In Python'!$B$2) * totalDemandsData!$D$2:$H$127), IF(AND(OR(R86 = "BN", R86 = "D", R86 = "C"), OR(R85="W",R85="AN")),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4" s="4">
        <f t="array" ref="S184">IF(OR(S86="W",S86="AN"), SUMPRODUCT((totalDemandsData!$A$2:$A$127 = "Normal or Better Demands (acre-feet/year)") * (totalDemandsData!$C$2:$C$127 = 'To Code In Python'!S$108) * (totalDemandsData!$D$1:$H$1 = 'To Code In Python'!$B$2) * totalDemandsData!$D$2:$H$127), IF(AND(OR(S86 = "BN", S86 = "D", S86 = "C"), OR(S85="W",S85="AN")),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4" s="4">
        <f t="array" ref="T184">IF(OR(T86="W",T86="AN"), SUMPRODUCT((totalDemandsData!$A$2:$A$127 = "Normal or Better Demands (acre-feet/year)") * (totalDemandsData!$C$2:$C$127 = 'To Code In Python'!T$108) * (totalDemandsData!$D$1:$H$1 = 'To Code In Python'!$B$2) * totalDemandsData!$D$2:$H$127), IF(AND(OR(T86 = "BN", T86 = "D", T86 = "C"), OR(T85="W",T85="AN")),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4" s="4">
        <f t="array" ref="U184">IF(OR(U86="W",U86="AN"), SUMPRODUCT((totalDemandsData!$A$2:$A$127 = "Normal or Better Demands (acre-feet/year)") * (totalDemandsData!$C$2:$C$127 = 'To Code In Python'!U$108) * (totalDemandsData!$D$1:$H$1 = 'To Code In Python'!$B$2) * totalDemandsData!$D$2:$H$127), IF(AND(OR(U86 = "BN", U86 = "D", U86 = "C"), OR(U85="W",U85="AN")),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4" s="4">
        <f t="array" ref="V184">IF(OR(V86="W",V86="AN"), SUMPRODUCT((totalDemandsData!$A$2:$A$127 = "Normal or Better Demands (acre-feet/year)") * (totalDemandsData!$C$2:$C$127 = 'To Code In Python'!V$108) * (totalDemandsData!$D$1:$H$1 = 'To Code In Python'!$B$2) * totalDemandsData!$D$2:$H$127), IF(AND(OR(V86 = "BN", V86 = "D", V86 = "C"), OR(V85="W",V85="AN")),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4" s="4">
        <f t="array" ref="W184">IF(OR(W86="W",W86="AN"), SUMPRODUCT((totalDemandsData!$A$2:$A$127 = "Normal or Better Demands (acre-feet/year)") * (totalDemandsData!$C$2:$C$127 = 'To Code In Python'!W$108) * (totalDemandsData!$D$1:$H$1 = 'To Code In Python'!$B$2) * totalDemandsData!$D$2:$H$127), IF(AND(OR(W86 = "BN", W86 = "D", W86 = "C"), OR(W85="W",W85="AN")),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4" s="4">
        <f t="array" ref="X184">IF(OR(X86="W",X86="AN"), SUMPRODUCT((totalDemandsData!$A$2:$A$127 = "Normal or Better Demands (acre-feet/year)") * (totalDemandsData!$C$2:$C$127 = 'To Code In Python'!X$108) * (totalDemandsData!$D$1:$H$1 = 'To Code In Python'!$B$2) * totalDemandsData!$D$2:$H$127), IF(AND(OR(X86 = "BN", X86 = "D", X86 = "C"), OR(X85="W",X85="AN")),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4" s="4">
        <f t="array" ref="Y184">IF(OR(Y86="W",Y86="AN"), SUMPRODUCT((totalDemandsData!$A$2:$A$127 = "Normal or Better Demands (acre-feet/year)") * (totalDemandsData!$C$2:$C$127 = 'To Code In Python'!Y$108) * (totalDemandsData!$D$1:$H$1 = 'To Code In Python'!$B$2) * totalDemandsData!$D$2:$H$127), IF(AND(OR(Y86 = "BN", Y86 = "D", Y86 = "C"), OR(Y85="W",Y85="AN")),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4" s="4">
        <f t="array" ref="Z184">IF(OR(Z86="W",Z86="AN"), SUMPRODUCT((totalDemandsData!$A$2:$A$127 = "Normal or Better Demands (acre-feet/year)") * (totalDemandsData!$C$2:$C$127 = 'To Code In Python'!Z$108) * (totalDemandsData!$D$1:$H$1 = 'To Code In Python'!$B$2) * totalDemandsData!$D$2:$H$127), IF(AND(OR(Z86 = "BN", Z86 = "D", Z86 = "C"), OR(Z85="W",Z85="AN")),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4" s="4">
        <f t="array" ref="AA184">IF(OR(AA86="W",AA86="AN"), SUMPRODUCT((totalDemandsData!$A$2:$A$127 = "Normal or Better Demands (acre-feet/year)") * (totalDemandsData!$C$2:$C$127 = 'To Code In Python'!AA$108) * (totalDemandsData!$D$1:$H$1 = 'To Code In Python'!$B$2) * totalDemandsData!$D$2:$H$127), IF(AND(OR(AA86 = "BN", AA86 = "D", AA86 = "C"), OR(AA85="W",AA85="AN")),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4" s="4">
        <f t="array" ref="AB184">IF(OR(AB86="W",AB86="AN"), SUMPRODUCT((totalDemandsData!$A$2:$A$127 = "Normal or Better Demands (acre-feet/year)") * (totalDemandsData!$C$2:$C$127 = 'To Code In Python'!AB$108) * (totalDemandsData!$D$1:$H$1 = 'To Code In Python'!$B$2) * totalDemandsData!$D$2:$H$127), IF(AND(OR(AB86 = "BN", AB86 = "D", AB86 = "C"), OR(AB85="W",AB85="AN")),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4" s="4">
        <f t="array" ref="AC184">IF(OR(AC86="W",AC86="AN"), SUMPRODUCT((totalDemandsData!$A$2:$A$127 = "Normal or Better Demands (acre-feet/year)") * (totalDemandsData!$C$2:$C$127 = 'To Code In Python'!AC$108) * (totalDemandsData!$D$1:$H$1 = 'To Code In Python'!$B$2) * totalDemandsData!$D$2:$H$127), IF(AND(OR(AC86 = "BN", AC86 = "D", AC86 = "C"), OR(AC85="W",AC85="AN")),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4" s="4">
        <f t="array" ref="AD184">IF(OR(AD86="W",AD86="AN"), SUMPRODUCT((totalDemandsData!$A$2:$A$127 = "Normal or Better Demands (acre-feet/year)") * (totalDemandsData!$C$2:$C$127 = 'To Code In Python'!AD$108) * (totalDemandsData!$D$1:$H$1 = 'To Code In Python'!$B$2) * totalDemandsData!$D$2:$H$127), IF(AND(OR(AD86 = "BN", AD86 = "D", AD86 = "C"), OR(AD85="W",AD85="AN")),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4" s="4">
        <f t="array" ref="AE184">IF(OR(AE86="W",AE86="AN"), SUMPRODUCT((totalDemandsData!$A$2:$A$127 = "Normal or Better Demands (acre-feet/year)") * (totalDemandsData!$C$2:$C$127 = 'To Code In Python'!AE$108) * (totalDemandsData!$D$1:$H$1 = 'To Code In Python'!$B$2) * totalDemandsData!$D$2:$H$127), IF(AND(OR(AE86 = "BN", AE86 = "D", AE86 = "C"), OR(AE85="W",AE85="AN")),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4" s="4">
        <f t="array" ref="AF184">IF(OR(AF86="W",AF86="AN"), SUMPRODUCT((totalDemandsData!$A$2:$A$127 = "Normal or Better Demands (acre-feet/year)") * (totalDemandsData!$C$2:$C$127 = 'To Code In Python'!AF$108) * (totalDemandsData!$D$1:$H$1 = 'To Code In Python'!$B$2) * totalDemandsData!$D$2:$H$127), IF(AND(OR(AF86 = "BN", AF86 = "D", AF86 = "C"), OR(AF85="W",AF85="AN")),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4" s="4">
        <f t="array" ref="AG184">IF(OR(AG86="W",AG86="AN"), SUMPRODUCT((totalDemandsData!$A$2:$A$127 = "Normal or Better Demands (acre-feet/year)") * (totalDemandsData!$C$2:$C$127 = 'To Code In Python'!AG$108) * (totalDemandsData!$D$1:$H$1 = 'To Code In Python'!$B$2) * totalDemandsData!$D$2:$H$127), IF(AND(OR(AG86 = "BN", AG86 = "D", AG86 = "C"), OR(AG85="W",AG85="AN")),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4" s="4">
        <f t="array" ref="AH184">IF(OR(AH86="W",AH86="AN"), SUMPRODUCT((totalDemandsData!$A$2:$A$127 = "Normal or Better Demands (acre-feet/year)") * (totalDemandsData!$C$2:$C$127 = 'To Code In Python'!AH$108) * (totalDemandsData!$D$1:$H$1 = 'To Code In Python'!$B$2) * totalDemandsData!$D$2:$H$127), IF(AND(OR(AH86 = "BN", AH86 = "D", AH86 = "C"), OR(AH85="W",AH85="AN")),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4" s="4">
        <f t="array" ref="AI184">IF(OR(AI86="W",AI86="AN"), SUMPRODUCT((totalDemandsData!$A$2:$A$127 = "Normal or Better Demands (acre-feet/year)") * (totalDemandsData!$C$2:$C$127 = 'To Code In Python'!AI$108) * (totalDemandsData!$D$1:$H$1 = 'To Code In Python'!$B$2) * totalDemandsData!$D$2:$H$127), IF(AND(OR(AI86 = "BN", AI86 = "D", AI86 = "C"), OR(AI85="W",AI85="AN")),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4" s="4">
        <f t="array" ref="AJ184">IF(OR(AJ86="W",AJ86="AN"), SUMPRODUCT((totalDemandsData!$A$2:$A$127 = "Normal or Better Demands (acre-feet/year)") * (totalDemandsData!$C$2:$C$127 = 'To Code In Python'!AJ$108) * (totalDemandsData!$D$1:$H$1 = 'To Code In Python'!$B$2) * totalDemandsData!$D$2:$H$127), IF(AND(OR(AJ86 = "BN", AJ86 = "D", AJ86 = "C"), OR(AJ85="W",AJ85="AN")),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4" s="4">
        <f t="array" ref="AK184">IF(OR(AK86="W",AK86="AN"), SUMPRODUCT((totalDemandsData!$A$2:$A$127 = "Normal or Better Demands (acre-feet/year)") * (totalDemandsData!$C$2:$C$127 = 'To Code In Python'!AK$108) * (totalDemandsData!$D$1:$H$1 = 'To Code In Python'!$B$2) * totalDemandsData!$D$2:$H$127), IF(AND(OR(AK86 = "BN", AK86 = "D", AK86 = "C"), OR(AK85="W",AK85="AN")),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4" s="4">
        <f t="array" ref="AL184">IF(OR(AL86="W",AL86="AN"), SUMPRODUCT((totalDemandsData!$A$2:$A$127 = "Normal or Better Demands (acre-feet/year)") * (totalDemandsData!$C$2:$C$127 = 'To Code In Python'!AL$108) * (totalDemandsData!$D$1:$H$1 = 'To Code In Python'!$B$2) * totalDemandsData!$D$2:$H$127), IF(AND(OR(AL86 = "BN", AL86 = "D", AL86 = "C"), OR(AL85="W",AL85="AN")),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4" s="4">
        <f t="array" ref="AM184">IF(OR(AM86="W",AM86="AN"), SUMPRODUCT((totalDemandsData!$A$2:$A$127 = "Normal or Better Demands (acre-feet/year)") * (totalDemandsData!$C$2:$C$127 = 'To Code In Python'!AM$108) * (totalDemandsData!$D$1:$H$1 = 'To Code In Python'!$B$2) * totalDemandsData!$D$2:$H$127), IF(AND(OR(AM86 = "BN", AM86 = "D", AM86 = "C"), OR(AM85="W",AM85="AN")),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4" s="4">
        <f t="array" ref="AN184">IF(OR(AN86="W",AN86="AN"), SUMPRODUCT((totalDemandsData!$A$2:$A$127 = "Normal or Better Demands (acre-feet/year)") * (totalDemandsData!$C$2:$C$127 = 'To Code In Python'!AN$108) * (totalDemandsData!$D$1:$H$1 = 'To Code In Python'!$B$2) * totalDemandsData!$D$2:$H$127), IF(AND(OR(AN86 = "BN", AN86 = "D", AN86 = "C"), OR(AN85="W",AN85="AN")),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4" s="4">
        <f t="array" ref="AO184">IF(OR(AO86="W",AO86="AN"), SUMPRODUCT((totalDemandsData!$A$2:$A$127 = "Normal or Better Demands (acre-feet/year)") * (totalDemandsData!$C$2:$C$127 = 'To Code In Python'!AO$108) * (totalDemandsData!$D$1:$H$1 = 'To Code In Python'!$B$2) * totalDemandsData!$D$2:$H$127), IF(AND(OR(AO86 = "BN", AO86 = "D", AO86 = "C"), OR(AO85="W",AO85="AN")),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4" s="4">
        <f t="array" ref="AP184">IF(OR(AP86="W",AP86="AN"), SUMPRODUCT((totalDemandsData!$A$2:$A$127 = "Normal or Better Demands (acre-feet/year)") * (totalDemandsData!$C$2:$C$127 = 'To Code In Python'!AP$108) * (totalDemandsData!$D$1:$H$1 = 'To Code In Python'!$B$2) * totalDemandsData!$D$2:$H$127), IF(AND(OR(AP86 = "BN", AP86 = "D", AP86 = "C"), OR(AP85="W",AP85="AN")),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4" s="4">
        <f t="array" ref="AQ184">IF(OR(AQ86="W",AQ86="AN"), SUMPRODUCT((totalDemandsData!$A$2:$A$127 = "Normal or Better Demands (acre-feet/year)") * (totalDemandsData!$C$2:$C$127 = 'To Code In Python'!AQ$108) * (totalDemandsData!$D$1:$H$1 = 'To Code In Python'!$B$2) * totalDemandsData!$D$2:$H$127), IF(AND(OR(AQ86 = "BN", AQ86 = "D", AQ86 = "C"), OR(AQ85="W",AQ85="AN")),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5" spans="1:43" hidden="1" outlineLevel="1" x14ac:dyDescent="0.35">
      <c r="A185" s="2">
        <v>1998</v>
      </c>
      <c r="B185" s="4">
        <f t="array" ref="B185">IF(OR(B87="W",B87="AN"), SUMPRODUCT((totalDemandsData!$A$2:$A$127 = "Normal or Better Demands (acre-feet/year)") * (totalDemandsData!$C$2:$C$127 = 'To Code In Python'!B$108) * (totalDemandsData!$D$1:$H$1 = 'To Code In Python'!$B$2) * totalDemandsData!$D$2:$H$127), IF(AND(OR(B87 = "BN", B87 = "D", B87 = "C"), OR(B86="W",B86="AN")),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5" s="4">
        <f t="array" ref="C185">IF(OR(C87="W",C87="AN"), SUMPRODUCT((totalDemandsData!$A$2:$A$127 = "Normal or Better Demands (acre-feet/year)") * (totalDemandsData!$C$2:$C$127 = 'To Code In Python'!C$108) * (totalDemandsData!$D$1:$H$1 = 'To Code In Python'!$B$2) * totalDemandsData!$D$2:$H$127), IF(AND(OR(C87 = "BN", C87 = "D", C87 = "C"), OR(C86="W",C86="AN")),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5" s="4">
        <f t="array" ref="D185">IF(OR(D87="W",D87="AN"), SUMPRODUCT((totalDemandsData!$A$2:$A$127 = "Normal or Better Demands (acre-feet/year)") * (totalDemandsData!$C$2:$C$127 = 'To Code In Python'!D$108) * (totalDemandsData!$D$1:$H$1 = 'To Code In Python'!$B$2) * totalDemandsData!$D$2:$H$127), IF(AND(OR(D87 = "BN", D87 = "D", D87 = "C"), OR(D86="W",D86="AN")),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5" s="4">
        <f t="array" ref="E185">IF(OR(E87="W",E87="AN"), SUMPRODUCT((totalDemandsData!$A$2:$A$127 = "Normal or Better Demands (acre-feet/year)") * (totalDemandsData!$C$2:$C$127 = 'To Code In Python'!E$108) * (totalDemandsData!$D$1:$H$1 = 'To Code In Python'!$B$2) * totalDemandsData!$D$2:$H$127), IF(AND(OR(E87 = "BN", E87 = "D", E87 = "C"), OR(E86="W",E86="AN")),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5" s="4">
        <f t="array" ref="F185">IF(OR(F87="W",F87="AN"), SUMPRODUCT((totalDemandsData!$A$2:$A$127 = "Normal or Better Demands (acre-feet/year)") * (totalDemandsData!$C$2:$C$127 = 'To Code In Python'!F$108) * (totalDemandsData!$D$1:$H$1 = 'To Code In Python'!$B$2) * totalDemandsData!$D$2:$H$127), IF(AND(OR(F87 = "BN", F87 = "D", F87 = "C"), OR(F86="W",F86="AN")),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5" s="4">
        <f t="array" ref="G185">IF(OR(G87="W",G87="AN"), SUMPRODUCT((totalDemandsData!$A$2:$A$127 = "Normal or Better Demands (acre-feet/year)") * (totalDemandsData!$C$2:$C$127 = 'To Code In Python'!G$108) * (totalDemandsData!$D$1:$H$1 = 'To Code In Python'!$B$2) * totalDemandsData!$D$2:$H$127), IF(AND(OR(G87 = "BN", G87 = "D", G87 = "C"), OR(G86="W",G86="AN")),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5" s="4">
        <f t="array" ref="H185">IF(OR(H87="W",H87="AN"), SUMPRODUCT((totalDemandsData!$A$2:$A$127 = "Normal or Better Demands (acre-feet/year)") * (totalDemandsData!$C$2:$C$127 = 'To Code In Python'!H$108) * (totalDemandsData!$D$1:$H$1 = 'To Code In Python'!$B$2) * totalDemandsData!$D$2:$H$127), IF(AND(OR(H87 = "BN", H87 = "D", H87 = "C"), OR(H86="W",H86="AN")),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5" s="4">
        <f t="array" ref="I185">IF(OR(I87="W",I87="AN"), SUMPRODUCT((totalDemandsData!$A$2:$A$127 = "Normal or Better Demands (acre-feet/year)") * (totalDemandsData!$C$2:$C$127 = 'To Code In Python'!I$108) * (totalDemandsData!$D$1:$H$1 = 'To Code In Python'!$B$2) * totalDemandsData!$D$2:$H$127), IF(AND(OR(I87 = "BN", I87 = "D", I87 = "C"), OR(I86="W",I86="AN")),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5" s="4">
        <f t="array" ref="J185">IF(OR(J87="W",J87="AN"), SUMPRODUCT((totalDemandsData!$A$2:$A$127 = "Normal or Better Demands (acre-feet/year)") * (totalDemandsData!$C$2:$C$127 = 'To Code In Python'!J$108) * (totalDemandsData!$D$1:$H$1 = 'To Code In Python'!$B$2) * totalDemandsData!$D$2:$H$127), IF(AND(OR(J87 = "BN", J87 = "D", J87 = "C"), OR(J86="W",J86="AN")),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5" s="4">
        <f t="array" ref="K185">IF(OR(K87="W",K87="AN"), SUMPRODUCT((totalDemandsData!$A$2:$A$127 = "Normal or Better Demands (acre-feet/year)") * (totalDemandsData!$C$2:$C$127 = 'To Code In Python'!K$108) * (totalDemandsData!$D$1:$H$1 = 'To Code In Python'!$B$2) * totalDemandsData!$D$2:$H$127), IF(AND(OR(K87 = "BN", K87 = "D", K87 = "C"), OR(K86="W",K86="AN")),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5" s="4">
        <f t="array" ref="L185">IF(OR(L87="W",L87="AN"), SUMPRODUCT((totalDemandsData!$A$2:$A$127 = "Normal or Better Demands (acre-feet/year)") * (totalDemandsData!$C$2:$C$127 = 'To Code In Python'!L$108) * (totalDemandsData!$D$1:$H$1 = 'To Code In Python'!$B$2) * totalDemandsData!$D$2:$H$127), IF(AND(OR(L87 = "BN", L87 = "D", L87 = "C"), OR(L86="W",L86="AN")),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5" s="4">
        <f t="array" ref="M185">IF(OR(M87="W",M87="AN"), SUMPRODUCT((totalDemandsData!$A$2:$A$127 = "Normal or Better Demands (acre-feet/year)") * (totalDemandsData!$C$2:$C$127 = 'To Code In Python'!M$108) * (totalDemandsData!$D$1:$H$1 = 'To Code In Python'!$B$2) * totalDemandsData!$D$2:$H$127), IF(AND(OR(M87 = "BN", M87 = "D", M87 = "C"), OR(M86="W",M86="AN")),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5" s="4">
        <f t="array" ref="N185">IF(OR(N87="W",N87="AN"), SUMPRODUCT((totalDemandsData!$A$2:$A$127 = "Normal or Better Demands (acre-feet/year)") * (totalDemandsData!$C$2:$C$127 = 'To Code In Python'!N$108) * (totalDemandsData!$D$1:$H$1 = 'To Code In Python'!$B$2) * totalDemandsData!$D$2:$H$127), IF(AND(OR(N87 = "BN", N87 = "D", N87 = "C"), OR(N86="W",N86="AN")),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5" s="4">
        <f t="array" ref="O185">IF(OR(O87="W",O87="AN"), SUMPRODUCT((totalDemandsData!$A$2:$A$127 = "Normal or Better Demands (acre-feet/year)") * (totalDemandsData!$C$2:$C$127 = 'To Code In Python'!O$108) * (totalDemandsData!$D$1:$H$1 = 'To Code In Python'!$B$2) * totalDemandsData!$D$2:$H$127), IF(AND(OR(O87 = "BN", O87 = "D", O87 = "C"), OR(O86="W",O86="AN")),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5" s="4">
        <f t="array" ref="P185">IF(OR(P87="W",P87="AN"), SUMPRODUCT((totalDemandsData!$A$2:$A$127 = "Normal or Better Demands (acre-feet/year)") * (totalDemandsData!$C$2:$C$127 = 'To Code In Python'!P$108) * (totalDemandsData!$D$1:$H$1 = 'To Code In Python'!$B$2) * totalDemandsData!$D$2:$H$127), IF(AND(OR(P87 = "BN", P87 = "D", P87 = "C"), OR(P86="W",P86="AN")),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5" s="4">
        <f t="array" ref="Q185">IF(OR(Q87="W",Q87="AN"), SUMPRODUCT((totalDemandsData!$A$2:$A$127 = "Normal or Better Demands (acre-feet/year)") * (totalDemandsData!$C$2:$C$127 = 'To Code In Python'!Q$108) * (totalDemandsData!$D$1:$H$1 = 'To Code In Python'!$B$2) * totalDemandsData!$D$2:$H$127), IF(AND(OR(Q87 = "BN", Q87 = "D", Q87 = "C"), OR(Q86="W",Q86="AN")),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5" s="4">
        <f t="array" ref="R185">IF(OR(R87="W",R87="AN"), SUMPRODUCT((totalDemandsData!$A$2:$A$127 = "Normal or Better Demands (acre-feet/year)") * (totalDemandsData!$C$2:$C$127 = 'To Code In Python'!R$108) * (totalDemandsData!$D$1:$H$1 = 'To Code In Python'!$B$2) * totalDemandsData!$D$2:$H$127), IF(AND(OR(R87 = "BN", R87 = "D", R87 = "C"), OR(R86="W",R86="AN")),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5" s="4">
        <f t="array" ref="S185">IF(OR(S87="W",S87="AN"), SUMPRODUCT((totalDemandsData!$A$2:$A$127 = "Normal or Better Demands (acre-feet/year)") * (totalDemandsData!$C$2:$C$127 = 'To Code In Python'!S$108) * (totalDemandsData!$D$1:$H$1 = 'To Code In Python'!$B$2) * totalDemandsData!$D$2:$H$127), IF(AND(OR(S87 = "BN", S87 = "D", S87 = "C"), OR(S86="W",S86="AN")),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5" s="4">
        <f t="array" ref="T185">IF(OR(T87="W",T87="AN"), SUMPRODUCT((totalDemandsData!$A$2:$A$127 = "Normal or Better Demands (acre-feet/year)") * (totalDemandsData!$C$2:$C$127 = 'To Code In Python'!T$108) * (totalDemandsData!$D$1:$H$1 = 'To Code In Python'!$B$2) * totalDemandsData!$D$2:$H$127), IF(AND(OR(T87 = "BN", T87 = "D", T87 = "C"), OR(T86="W",T86="AN")),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5" s="4">
        <f t="array" ref="U185">IF(OR(U87="W",U87="AN"), SUMPRODUCT((totalDemandsData!$A$2:$A$127 = "Normal or Better Demands (acre-feet/year)") * (totalDemandsData!$C$2:$C$127 = 'To Code In Python'!U$108) * (totalDemandsData!$D$1:$H$1 = 'To Code In Python'!$B$2) * totalDemandsData!$D$2:$H$127), IF(AND(OR(U87 = "BN", U87 = "D", U87 = "C"), OR(U86="W",U86="AN")),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5" s="4">
        <f t="array" ref="V185">IF(OR(V87="W",V87="AN"), SUMPRODUCT((totalDemandsData!$A$2:$A$127 = "Normal or Better Demands (acre-feet/year)") * (totalDemandsData!$C$2:$C$127 = 'To Code In Python'!V$108) * (totalDemandsData!$D$1:$H$1 = 'To Code In Python'!$B$2) * totalDemandsData!$D$2:$H$127), IF(AND(OR(V87 = "BN", V87 = "D", V87 = "C"), OR(V86="W",V86="AN")),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5" s="4">
        <f t="array" ref="W185">IF(OR(W87="W",W87="AN"), SUMPRODUCT((totalDemandsData!$A$2:$A$127 = "Normal or Better Demands (acre-feet/year)") * (totalDemandsData!$C$2:$C$127 = 'To Code In Python'!W$108) * (totalDemandsData!$D$1:$H$1 = 'To Code In Python'!$B$2) * totalDemandsData!$D$2:$H$127), IF(AND(OR(W87 = "BN", W87 = "D", W87 = "C"), OR(W86="W",W86="AN")),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5" s="4">
        <f t="array" ref="X185">IF(OR(X87="W",X87="AN"), SUMPRODUCT((totalDemandsData!$A$2:$A$127 = "Normal or Better Demands (acre-feet/year)") * (totalDemandsData!$C$2:$C$127 = 'To Code In Python'!X$108) * (totalDemandsData!$D$1:$H$1 = 'To Code In Python'!$B$2) * totalDemandsData!$D$2:$H$127), IF(AND(OR(X87 = "BN", X87 = "D", X87 = "C"), OR(X86="W",X86="AN")),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5" s="4">
        <f t="array" ref="Y185">IF(OR(Y87="W",Y87="AN"), SUMPRODUCT((totalDemandsData!$A$2:$A$127 = "Normal or Better Demands (acre-feet/year)") * (totalDemandsData!$C$2:$C$127 = 'To Code In Python'!Y$108) * (totalDemandsData!$D$1:$H$1 = 'To Code In Python'!$B$2) * totalDemandsData!$D$2:$H$127), IF(AND(OR(Y87 = "BN", Y87 = "D", Y87 = "C"), OR(Y86="W",Y86="AN")),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5" s="4">
        <f t="array" ref="Z185">IF(OR(Z87="W",Z87="AN"), SUMPRODUCT((totalDemandsData!$A$2:$A$127 = "Normal or Better Demands (acre-feet/year)") * (totalDemandsData!$C$2:$C$127 = 'To Code In Python'!Z$108) * (totalDemandsData!$D$1:$H$1 = 'To Code In Python'!$B$2) * totalDemandsData!$D$2:$H$127), IF(AND(OR(Z87 = "BN", Z87 = "D", Z87 = "C"), OR(Z86="W",Z86="AN")),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5" s="4">
        <f t="array" ref="AA185">IF(OR(AA87="W",AA87="AN"), SUMPRODUCT((totalDemandsData!$A$2:$A$127 = "Normal or Better Demands (acre-feet/year)") * (totalDemandsData!$C$2:$C$127 = 'To Code In Python'!AA$108) * (totalDemandsData!$D$1:$H$1 = 'To Code In Python'!$B$2) * totalDemandsData!$D$2:$H$127), IF(AND(OR(AA87 = "BN", AA87 = "D", AA87 = "C"), OR(AA86="W",AA86="AN")),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5" s="4">
        <f t="array" ref="AB185">IF(OR(AB87="W",AB87="AN"), SUMPRODUCT((totalDemandsData!$A$2:$A$127 = "Normal or Better Demands (acre-feet/year)") * (totalDemandsData!$C$2:$C$127 = 'To Code In Python'!AB$108) * (totalDemandsData!$D$1:$H$1 = 'To Code In Python'!$B$2) * totalDemandsData!$D$2:$H$127), IF(AND(OR(AB87 = "BN", AB87 = "D", AB87 = "C"), OR(AB86="W",AB86="AN")),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5" s="4">
        <f t="array" ref="AC185">IF(OR(AC87="W",AC87="AN"), SUMPRODUCT((totalDemandsData!$A$2:$A$127 = "Normal or Better Demands (acre-feet/year)") * (totalDemandsData!$C$2:$C$127 = 'To Code In Python'!AC$108) * (totalDemandsData!$D$1:$H$1 = 'To Code In Python'!$B$2) * totalDemandsData!$D$2:$H$127), IF(AND(OR(AC87 = "BN", AC87 = "D", AC87 = "C"), OR(AC86="W",AC86="AN")),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5" s="4">
        <f t="array" ref="AD185">IF(OR(AD87="W",AD87="AN"), SUMPRODUCT((totalDemandsData!$A$2:$A$127 = "Normal or Better Demands (acre-feet/year)") * (totalDemandsData!$C$2:$C$127 = 'To Code In Python'!AD$108) * (totalDemandsData!$D$1:$H$1 = 'To Code In Python'!$B$2) * totalDemandsData!$D$2:$H$127), IF(AND(OR(AD87 = "BN", AD87 = "D", AD87 = "C"), OR(AD86="W",AD86="AN")),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5" s="4">
        <f t="array" ref="AE185">IF(OR(AE87="W",AE87="AN"), SUMPRODUCT((totalDemandsData!$A$2:$A$127 = "Normal or Better Demands (acre-feet/year)") * (totalDemandsData!$C$2:$C$127 = 'To Code In Python'!AE$108) * (totalDemandsData!$D$1:$H$1 = 'To Code In Python'!$B$2) * totalDemandsData!$D$2:$H$127), IF(AND(OR(AE87 = "BN", AE87 = "D", AE87 = "C"), OR(AE86="W",AE86="AN")),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5" s="4">
        <f t="array" ref="AF185">IF(OR(AF87="W",AF87="AN"), SUMPRODUCT((totalDemandsData!$A$2:$A$127 = "Normal or Better Demands (acre-feet/year)") * (totalDemandsData!$C$2:$C$127 = 'To Code In Python'!AF$108) * (totalDemandsData!$D$1:$H$1 = 'To Code In Python'!$B$2) * totalDemandsData!$D$2:$H$127), IF(AND(OR(AF87 = "BN", AF87 = "D", AF87 = "C"), OR(AF86="W",AF86="AN")),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5" s="4">
        <f t="array" ref="AG185">IF(OR(AG87="W",AG87="AN"), SUMPRODUCT((totalDemandsData!$A$2:$A$127 = "Normal or Better Demands (acre-feet/year)") * (totalDemandsData!$C$2:$C$127 = 'To Code In Python'!AG$108) * (totalDemandsData!$D$1:$H$1 = 'To Code In Python'!$B$2) * totalDemandsData!$D$2:$H$127), IF(AND(OR(AG87 = "BN", AG87 = "D", AG87 = "C"), OR(AG86="W",AG86="AN")),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5" s="4">
        <f t="array" ref="AH185">IF(OR(AH87="W",AH87="AN"), SUMPRODUCT((totalDemandsData!$A$2:$A$127 = "Normal or Better Demands (acre-feet/year)") * (totalDemandsData!$C$2:$C$127 = 'To Code In Python'!AH$108) * (totalDemandsData!$D$1:$H$1 = 'To Code In Python'!$B$2) * totalDemandsData!$D$2:$H$127), IF(AND(OR(AH87 = "BN", AH87 = "D", AH87 = "C"), OR(AH86="W",AH86="AN")),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5" s="4">
        <f t="array" ref="AI185">IF(OR(AI87="W",AI87="AN"), SUMPRODUCT((totalDemandsData!$A$2:$A$127 = "Normal or Better Demands (acre-feet/year)") * (totalDemandsData!$C$2:$C$127 = 'To Code In Python'!AI$108) * (totalDemandsData!$D$1:$H$1 = 'To Code In Python'!$B$2) * totalDemandsData!$D$2:$H$127), IF(AND(OR(AI87 = "BN", AI87 = "D", AI87 = "C"), OR(AI86="W",AI86="AN")),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5" s="4">
        <f t="array" ref="AJ185">IF(OR(AJ87="W",AJ87="AN"), SUMPRODUCT((totalDemandsData!$A$2:$A$127 = "Normal or Better Demands (acre-feet/year)") * (totalDemandsData!$C$2:$C$127 = 'To Code In Python'!AJ$108) * (totalDemandsData!$D$1:$H$1 = 'To Code In Python'!$B$2) * totalDemandsData!$D$2:$H$127), IF(AND(OR(AJ87 = "BN", AJ87 = "D", AJ87 = "C"), OR(AJ86="W",AJ86="AN")),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5" s="4">
        <f t="array" ref="AK185">IF(OR(AK87="W",AK87="AN"), SUMPRODUCT((totalDemandsData!$A$2:$A$127 = "Normal or Better Demands (acre-feet/year)") * (totalDemandsData!$C$2:$C$127 = 'To Code In Python'!AK$108) * (totalDemandsData!$D$1:$H$1 = 'To Code In Python'!$B$2) * totalDemandsData!$D$2:$H$127), IF(AND(OR(AK87 = "BN", AK87 = "D", AK87 = "C"), OR(AK86="W",AK86="AN")),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5" s="4">
        <f t="array" ref="AL185">IF(OR(AL87="W",AL87="AN"), SUMPRODUCT((totalDemandsData!$A$2:$A$127 = "Normal or Better Demands (acre-feet/year)") * (totalDemandsData!$C$2:$C$127 = 'To Code In Python'!AL$108) * (totalDemandsData!$D$1:$H$1 = 'To Code In Python'!$B$2) * totalDemandsData!$D$2:$H$127), IF(AND(OR(AL87 = "BN", AL87 = "D", AL87 = "C"), OR(AL86="W",AL86="AN")),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5" s="4">
        <f t="array" ref="AM185">IF(OR(AM87="W",AM87="AN"), SUMPRODUCT((totalDemandsData!$A$2:$A$127 = "Normal or Better Demands (acre-feet/year)") * (totalDemandsData!$C$2:$C$127 = 'To Code In Python'!AM$108) * (totalDemandsData!$D$1:$H$1 = 'To Code In Python'!$B$2) * totalDemandsData!$D$2:$H$127), IF(AND(OR(AM87 = "BN", AM87 = "D", AM87 = "C"), OR(AM86="W",AM86="AN")),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5" s="4">
        <f t="array" ref="AN185">IF(OR(AN87="W",AN87="AN"), SUMPRODUCT((totalDemandsData!$A$2:$A$127 = "Normal or Better Demands (acre-feet/year)") * (totalDemandsData!$C$2:$C$127 = 'To Code In Python'!AN$108) * (totalDemandsData!$D$1:$H$1 = 'To Code In Python'!$B$2) * totalDemandsData!$D$2:$H$127), IF(AND(OR(AN87 = "BN", AN87 = "D", AN87 = "C"), OR(AN86="W",AN86="AN")),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5" s="4">
        <f t="array" ref="AO185">IF(OR(AO87="W",AO87="AN"), SUMPRODUCT((totalDemandsData!$A$2:$A$127 = "Normal or Better Demands (acre-feet/year)") * (totalDemandsData!$C$2:$C$127 = 'To Code In Python'!AO$108) * (totalDemandsData!$D$1:$H$1 = 'To Code In Python'!$B$2) * totalDemandsData!$D$2:$H$127), IF(AND(OR(AO87 = "BN", AO87 = "D", AO87 = "C"), OR(AO86="W",AO86="AN")),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5" s="4">
        <f t="array" ref="AP185">IF(OR(AP87="W",AP87="AN"), SUMPRODUCT((totalDemandsData!$A$2:$A$127 = "Normal or Better Demands (acre-feet/year)") * (totalDemandsData!$C$2:$C$127 = 'To Code In Python'!AP$108) * (totalDemandsData!$D$1:$H$1 = 'To Code In Python'!$B$2) * totalDemandsData!$D$2:$H$127), IF(AND(OR(AP87 = "BN", AP87 = "D", AP87 = "C"), OR(AP86="W",AP86="AN")),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5" s="4">
        <f t="array" ref="AQ185">IF(OR(AQ87="W",AQ87="AN"), SUMPRODUCT((totalDemandsData!$A$2:$A$127 = "Normal or Better Demands (acre-feet/year)") * (totalDemandsData!$C$2:$C$127 = 'To Code In Python'!AQ$108) * (totalDemandsData!$D$1:$H$1 = 'To Code In Python'!$B$2) * totalDemandsData!$D$2:$H$127), IF(AND(OR(AQ87 = "BN", AQ87 = "D", AQ87 = "C"), OR(AQ86="W",AQ86="AN")),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6" spans="1:43" hidden="1" outlineLevel="1" x14ac:dyDescent="0.35">
      <c r="A186" s="2">
        <v>1999</v>
      </c>
      <c r="B186" s="4">
        <f t="array" ref="B186">IF(OR(B88="W",B88="AN"), SUMPRODUCT((totalDemandsData!$A$2:$A$127 = "Normal or Better Demands (acre-feet/year)") * (totalDemandsData!$C$2:$C$127 = 'To Code In Python'!B$108) * (totalDemandsData!$D$1:$H$1 = 'To Code In Python'!$B$2) * totalDemandsData!$D$2:$H$127), IF(AND(OR(B88 = "BN", B88 = "D", B88 = "C"), OR(B87="W",B87="AN")),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6" s="4">
        <f t="array" ref="C186">IF(OR(C88="W",C88="AN"), SUMPRODUCT((totalDemandsData!$A$2:$A$127 = "Normal or Better Demands (acre-feet/year)") * (totalDemandsData!$C$2:$C$127 = 'To Code In Python'!C$108) * (totalDemandsData!$D$1:$H$1 = 'To Code In Python'!$B$2) * totalDemandsData!$D$2:$H$127), IF(AND(OR(C88 = "BN", C88 = "D", C88 = "C"), OR(C87="W",C87="AN")),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6" s="4">
        <f t="array" ref="D186">IF(OR(D88="W",D88="AN"), SUMPRODUCT((totalDemandsData!$A$2:$A$127 = "Normal or Better Demands (acre-feet/year)") * (totalDemandsData!$C$2:$C$127 = 'To Code In Python'!D$108) * (totalDemandsData!$D$1:$H$1 = 'To Code In Python'!$B$2) * totalDemandsData!$D$2:$H$127), IF(AND(OR(D88 = "BN", D88 = "D", D88 = "C"), OR(D87="W",D87="AN")),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6" s="4">
        <f t="array" ref="E186">IF(OR(E88="W",E88="AN"), SUMPRODUCT((totalDemandsData!$A$2:$A$127 = "Normal or Better Demands (acre-feet/year)") * (totalDemandsData!$C$2:$C$127 = 'To Code In Python'!E$108) * (totalDemandsData!$D$1:$H$1 = 'To Code In Python'!$B$2) * totalDemandsData!$D$2:$H$127), IF(AND(OR(E88 = "BN", E88 = "D", E88 = "C"), OR(E87="W",E87="AN")),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6" s="4">
        <f t="array" ref="F186">IF(OR(F88="W",F88="AN"), SUMPRODUCT((totalDemandsData!$A$2:$A$127 = "Normal or Better Demands (acre-feet/year)") * (totalDemandsData!$C$2:$C$127 = 'To Code In Python'!F$108) * (totalDemandsData!$D$1:$H$1 = 'To Code In Python'!$B$2) * totalDemandsData!$D$2:$H$127), IF(AND(OR(F88 = "BN", F88 = "D", F88 = "C"), OR(F87="W",F87="AN")),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6" s="4">
        <f t="array" ref="G186">IF(OR(G88="W",G88="AN"), SUMPRODUCT((totalDemandsData!$A$2:$A$127 = "Normal or Better Demands (acre-feet/year)") * (totalDemandsData!$C$2:$C$127 = 'To Code In Python'!G$108) * (totalDemandsData!$D$1:$H$1 = 'To Code In Python'!$B$2) * totalDemandsData!$D$2:$H$127), IF(AND(OR(G88 = "BN", G88 = "D", G88 = "C"), OR(G87="W",G87="AN")),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6" s="4">
        <f t="array" ref="H186">IF(OR(H88="W",H88="AN"), SUMPRODUCT((totalDemandsData!$A$2:$A$127 = "Normal or Better Demands (acre-feet/year)") * (totalDemandsData!$C$2:$C$127 = 'To Code In Python'!H$108) * (totalDemandsData!$D$1:$H$1 = 'To Code In Python'!$B$2) * totalDemandsData!$D$2:$H$127), IF(AND(OR(H88 = "BN", H88 = "D", H88 = "C"), OR(H87="W",H87="AN")),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6" s="4">
        <f t="array" ref="I186">IF(OR(I88="W",I88="AN"), SUMPRODUCT((totalDemandsData!$A$2:$A$127 = "Normal or Better Demands (acre-feet/year)") * (totalDemandsData!$C$2:$C$127 = 'To Code In Python'!I$108) * (totalDemandsData!$D$1:$H$1 = 'To Code In Python'!$B$2) * totalDemandsData!$D$2:$H$127), IF(AND(OR(I88 = "BN", I88 = "D", I88 = "C"), OR(I87="W",I87="AN")),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6" s="4">
        <f t="array" ref="J186">IF(OR(J88="W",J88="AN"), SUMPRODUCT((totalDemandsData!$A$2:$A$127 = "Normal or Better Demands (acre-feet/year)") * (totalDemandsData!$C$2:$C$127 = 'To Code In Python'!J$108) * (totalDemandsData!$D$1:$H$1 = 'To Code In Python'!$B$2) * totalDemandsData!$D$2:$H$127), IF(AND(OR(J88 = "BN", J88 = "D", J88 = "C"), OR(J87="W",J87="AN")),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6" s="4">
        <f t="array" ref="K186">IF(OR(K88="W",K88="AN"), SUMPRODUCT((totalDemandsData!$A$2:$A$127 = "Normal or Better Demands (acre-feet/year)") * (totalDemandsData!$C$2:$C$127 = 'To Code In Python'!K$108) * (totalDemandsData!$D$1:$H$1 = 'To Code In Python'!$B$2) * totalDemandsData!$D$2:$H$127), IF(AND(OR(K88 = "BN", K88 = "D", K88 = "C"), OR(K87="W",K87="AN")),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6" s="4">
        <f t="array" ref="L186">IF(OR(L88="W",L88="AN"), SUMPRODUCT((totalDemandsData!$A$2:$A$127 = "Normal or Better Demands (acre-feet/year)") * (totalDemandsData!$C$2:$C$127 = 'To Code In Python'!L$108) * (totalDemandsData!$D$1:$H$1 = 'To Code In Python'!$B$2) * totalDemandsData!$D$2:$H$127), IF(AND(OR(L88 = "BN", L88 = "D", L88 = "C"), OR(L87="W",L87="AN")),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6" s="4">
        <f t="array" ref="M186">IF(OR(M88="W",M88="AN"), SUMPRODUCT((totalDemandsData!$A$2:$A$127 = "Normal or Better Demands (acre-feet/year)") * (totalDemandsData!$C$2:$C$127 = 'To Code In Python'!M$108) * (totalDemandsData!$D$1:$H$1 = 'To Code In Python'!$B$2) * totalDemandsData!$D$2:$H$127), IF(AND(OR(M88 = "BN", M88 = "D", M88 = "C"), OR(M87="W",M87="AN")),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6" s="4">
        <f t="array" ref="N186">IF(OR(N88="W",N88="AN"), SUMPRODUCT((totalDemandsData!$A$2:$A$127 = "Normal or Better Demands (acre-feet/year)") * (totalDemandsData!$C$2:$C$127 = 'To Code In Python'!N$108) * (totalDemandsData!$D$1:$H$1 = 'To Code In Python'!$B$2) * totalDemandsData!$D$2:$H$127), IF(AND(OR(N88 = "BN", N88 = "D", N88 = "C"), OR(N87="W",N87="AN")),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6" s="4">
        <f t="array" ref="O186">IF(OR(O88="W",O88="AN"), SUMPRODUCT((totalDemandsData!$A$2:$A$127 = "Normal or Better Demands (acre-feet/year)") * (totalDemandsData!$C$2:$C$127 = 'To Code In Python'!O$108) * (totalDemandsData!$D$1:$H$1 = 'To Code In Python'!$B$2) * totalDemandsData!$D$2:$H$127), IF(AND(OR(O88 = "BN", O88 = "D", O88 = "C"), OR(O87="W",O87="AN")),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6" s="4">
        <f t="array" ref="P186">IF(OR(P88="W",P88="AN"), SUMPRODUCT((totalDemandsData!$A$2:$A$127 = "Normal or Better Demands (acre-feet/year)") * (totalDemandsData!$C$2:$C$127 = 'To Code In Python'!P$108) * (totalDemandsData!$D$1:$H$1 = 'To Code In Python'!$B$2) * totalDemandsData!$D$2:$H$127), IF(AND(OR(P88 = "BN", P88 = "D", P88 = "C"), OR(P87="W",P87="AN")),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6" s="4">
        <f t="array" ref="Q186">IF(OR(Q88="W",Q88="AN"), SUMPRODUCT((totalDemandsData!$A$2:$A$127 = "Normal or Better Demands (acre-feet/year)") * (totalDemandsData!$C$2:$C$127 = 'To Code In Python'!Q$108) * (totalDemandsData!$D$1:$H$1 = 'To Code In Python'!$B$2) * totalDemandsData!$D$2:$H$127), IF(AND(OR(Q88 = "BN", Q88 = "D", Q88 = "C"), OR(Q87="W",Q87="AN")),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6" s="4">
        <f t="array" ref="R186">IF(OR(R88="W",R88="AN"), SUMPRODUCT((totalDemandsData!$A$2:$A$127 = "Normal or Better Demands (acre-feet/year)") * (totalDemandsData!$C$2:$C$127 = 'To Code In Python'!R$108) * (totalDemandsData!$D$1:$H$1 = 'To Code In Python'!$B$2) * totalDemandsData!$D$2:$H$127), IF(AND(OR(R88 = "BN", R88 = "D", R88 = "C"), OR(R87="W",R87="AN")),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6" s="4">
        <f t="array" ref="S186">IF(OR(S88="W",S88="AN"), SUMPRODUCT((totalDemandsData!$A$2:$A$127 = "Normal or Better Demands (acre-feet/year)") * (totalDemandsData!$C$2:$C$127 = 'To Code In Python'!S$108) * (totalDemandsData!$D$1:$H$1 = 'To Code In Python'!$B$2) * totalDemandsData!$D$2:$H$127), IF(AND(OR(S88 = "BN", S88 = "D", S88 = "C"), OR(S87="W",S87="AN")),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6" s="4">
        <f t="array" ref="T186">IF(OR(T88="W",T88="AN"), SUMPRODUCT((totalDemandsData!$A$2:$A$127 = "Normal or Better Demands (acre-feet/year)") * (totalDemandsData!$C$2:$C$127 = 'To Code In Python'!T$108) * (totalDemandsData!$D$1:$H$1 = 'To Code In Python'!$B$2) * totalDemandsData!$D$2:$H$127), IF(AND(OR(T88 = "BN", T88 = "D", T88 = "C"), OR(T87="W",T87="AN")),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6" s="4">
        <f t="array" ref="U186">IF(OR(U88="W",U88="AN"), SUMPRODUCT((totalDemandsData!$A$2:$A$127 = "Normal or Better Demands (acre-feet/year)") * (totalDemandsData!$C$2:$C$127 = 'To Code In Python'!U$108) * (totalDemandsData!$D$1:$H$1 = 'To Code In Python'!$B$2) * totalDemandsData!$D$2:$H$127), IF(AND(OR(U88 = "BN", U88 = "D", U88 = "C"), OR(U87="W",U87="AN")),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6" s="4">
        <f t="array" ref="V186">IF(OR(V88="W",V88="AN"), SUMPRODUCT((totalDemandsData!$A$2:$A$127 = "Normal or Better Demands (acre-feet/year)") * (totalDemandsData!$C$2:$C$127 = 'To Code In Python'!V$108) * (totalDemandsData!$D$1:$H$1 = 'To Code In Python'!$B$2) * totalDemandsData!$D$2:$H$127), IF(AND(OR(V88 = "BN", V88 = "D", V88 = "C"), OR(V87="W",V87="AN")),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6" s="4">
        <f t="array" ref="W186">IF(OR(W88="W",W88="AN"), SUMPRODUCT((totalDemandsData!$A$2:$A$127 = "Normal or Better Demands (acre-feet/year)") * (totalDemandsData!$C$2:$C$127 = 'To Code In Python'!W$108) * (totalDemandsData!$D$1:$H$1 = 'To Code In Python'!$B$2) * totalDemandsData!$D$2:$H$127), IF(AND(OR(W88 = "BN", W88 = "D", W88 = "C"), OR(W87="W",W87="AN")),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6" s="4">
        <f t="array" ref="X186">IF(OR(X88="W",X88="AN"), SUMPRODUCT((totalDemandsData!$A$2:$A$127 = "Normal or Better Demands (acre-feet/year)") * (totalDemandsData!$C$2:$C$127 = 'To Code In Python'!X$108) * (totalDemandsData!$D$1:$H$1 = 'To Code In Python'!$B$2) * totalDemandsData!$D$2:$H$127), IF(AND(OR(X88 = "BN", X88 = "D", X88 = "C"), OR(X87="W",X87="AN")),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6" s="4">
        <f t="array" ref="Y186">IF(OR(Y88="W",Y88="AN"), SUMPRODUCT((totalDemandsData!$A$2:$A$127 = "Normal or Better Demands (acre-feet/year)") * (totalDemandsData!$C$2:$C$127 = 'To Code In Python'!Y$108) * (totalDemandsData!$D$1:$H$1 = 'To Code In Python'!$B$2) * totalDemandsData!$D$2:$H$127), IF(AND(OR(Y88 = "BN", Y88 = "D", Y88 = "C"), OR(Y87="W",Y87="AN")),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6" s="4">
        <f t="array" ref="Z186">IF(OR(Z88="W",Z88="AN"), SUMPRODUCT((totalDemandsData!$A$2:$A$127 = "Normal or Better Demands (acre-feet/year)") * (totalDemandsData!$C$2:$C$127 = 'To Code In Python'!Z$108) * (totalDemandsData!$D$1:$H$1 = 'To Code In Python'!$B$2) * totalDemandsData!$D$2:$H$127), IF(AND(OR(Z88 = "BN", Z88 = "D", Z88 = "C"), OR(Z87="W",Z87="AN")),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6" s="4">
        <f t="array" ref="AA186">IF(OR(AA88="W",AA88="AN"), SUMPRODUCT((totalDemandsData!$A$2:$A$127 = "Normal or Better Demands (acre-feet/year)") * (totalDemandsData!$C$2:$C$127 = 'To Code In Python'!AA$108) * (totalDemandsData!$D$1:$H$1 = 'To Code In Python'!$B$2) * totalDemandsData!$D$2:$H$127), IF(AND(OR(AA88 = "BN", AA88 = "D", AA88 = "C"), OR(AA87="W",AA87="AN")),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6" s="4">
        <f t="array" ref="AB186">IF(OR(AB88="W",AB88="AN"), SUMPRODUCT((totalDemandsData!$A$2:$A$127 = "Normal or Better Demands (acre-feet/year)") * (totalDemandsData!$C$2:$C$127 = 'To Code In Python'!AB$108) * (totalDemandsData!$D$1:$H$1 = 'To Code In Python'!$B$2) * totalDemandsData!$D$2:$H$127), IF(AND(OR(AB88 = "BN", AB88 = "D", AB88 = "C"), OR(AB87="W",AB87="AN")),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6" s="4">
        <f t="array" ref="AC186">IF(OR(AC88="W",AC88="AN"), SUMPRODUCT((totalDemandsData!$A$2:$A$127 = "Normal or Better Demands (acre-feet/year)") * (totalDemandsData!$C$2:$C$127 = 'To Code In Python'!AC$108) * (totalDemandsData!$D$1:$H$1 = 'To Code In Python'!$B$2) * totalDemandsData!$D$2:$H$127), IF(AND(OR(AC88 = "BN", AC88 = "D", AC88 = "C"), OR(AC87="W",AC87="AN")),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6" s="4">
        <f t="array" ref="AD186">IF(OR(AD88="W",AD88="AN"), SUMPRODUCT((totalDemandsData!$A$2:$A$127 = "Normal or Better Demands (acre-feet/year)") * (totalDemandsData!$C$2:$C$127 = 'To Code In Python'!AD$108) * (totalDemandsData!$D$1:$H$1 = 'To Code In Python'!$B$2) * totalDemandsData!$D$2:$H$127), IF(AND(OR(AD88 = "BN", AD88 = "D", AD88 = "C"), OR(AD87="W",AD87="AN")),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6" s="4">
        <f t="array" ref="AE186">IF(OR(AE88="W",AE88="AN"), SUMPRODUCT((totalDemandsData!$A$2:$A$127 = "Normal or Better Demands (acre-feet/year)") * (totalDemandsData!$C$2:$C$127 = 'To Code In Python'!AE$108) * (totalDemandsData!$D$1:$H$1 = 'To Code In Python'!$B$2) * totalDemandsData!$D$2:$H$127), IF(AND(OR(AE88 = "BN", AE88 = "D", AE88 = "C"), OR(AE87="W",AE87="AN")),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6" s="4">
        <f t="array" ref="AF186">IF(OR(AF88="W",AF88="AN"), SUMPRODUCT((totalDemandsData!$A$2:$A$127 = "Normal or Better Demands (acre-feet/year)") * (totalDemandsData!$C$2:$C$127 = 'To Code In Python'!AF$108) * (totalDemandsData!$D$1:$H$1 = 'To Code In Python'!$B$2) * totalDemandsData!$D$2:$H$127), IF(AND(OR(AF88 = "BN", AF88 = "D", AF88 = "C"), OR(AF87="W",AF87="AN")),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6" s="4">
        <f t="array" ref="AG186">IF(OR(AG88="W",AG88="AN"), SUMPRODUCT((totalDemandsData!$A$2:$A$127 = "Normal or Better Demands (acre-feet/year)") * (totalDemandsData!$C$2:$C$127 = 'To Code In Python'!AG$108) * (totalDemandsData!$D$1:$H$1 = 'To Code In Python'!$B$2) * totalDemandsData!$D$2:$H$127), IF(AND(OR(AG88 = "BN", AG88 = "D", AG88 = "C"), OR(AG87="W",AG87="AN")),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6" s="4">
        <f t="array" ref="AH186">IF(OR(AH88="W",AH88="AN"), SUMPRODUCT((totalDemandsData!$A$2:$A$127 = "Normal or Better Demands (acre-feet/year)") * (totalDemandsData!$C$2:$C$127 = 'To Code In Python'!AH$108) * (totalDemandsData!$D$1:$H$1 = 'To Code In Python'!$B$2) * totalDemandsData!$D$2:$H$127), IF(AND(OR(AH88 = "BN", AH88 = "D", AH88 = "C"), OR(AH87="W",AH87="AN")),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6" s="4">
        <f t="array" ref="AI186">IF(OR(AI88="W",AI88="AN"), SUMPRODUCT((totalDemandsData!$A$2:$A$127 = "Normal or Better Demands (acre-feet/year)") * (totalDemandsData!$C$2:$C$127 = 'To Code In Python'!AI$108) * (totalDemandsData!$D$1:$H$1 = 'To Code In Python'!$B$2) * totalDemandsData!$D$2:$H$127), IF(AND(OR(AI88 = "BN", AI88 = "D", AI88 = "C"), OR(AI87="W",AI87="AN")),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6" s="4">
        <f t="array" ref="AJ186">IF(OR(AJ88="W",AJ88="AN"), SUMPRODUCT((totalDemandsData!$A$2:$A$127 = "Normal or Better Demands (acre-feet/year)") * (totalDemandsData!$C$2:$C$127 = 'To Code In Python'!AJ$108) * (totalDemandsData!$D$1:$H$1 = 'To Code In Python'!$B$2) * totalDemandsData!$D$2:$H$127), IF(AND(OR(AJ88 = "BN", AJ88 = "D", AJ88 = "C"), OR(AJ87="W",AJ87="AN")),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6" s="4">
        <f t="array" ref="AK186">IF(OR(AK88="W",AK88="AN"), SUMPRODUCT((totalDemandsData!$A$2:$A$127 = "Normal or Better Demands (acre-feet/year)") * (totalDemandsData!$C$2:$C$127 = 'To Code In Python'!AK$108) * (totalDemandsData!$D$1:$H$1 = 'To Code In Python'!$B$2) * totalDemandsData!$D$2:$H$127), IF(AND(OR(AK88 = "BN", AK88 = "D", AK88 = "C"), OR(AK87="W",AK87="AN")),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6" s="4">
        <f t="array" ref="AL186">IF(OR(AL88="W",AL88="AN"), SUMPRODUCT((totalDemandsData!$A$2:$A$127 = "Normal or Better Demands (acre-feet/year)") * (totalDemandsData!$C$2:$C$127 = 'To Code In Python'!AL$108) * (totalDemandsData!$D$1:$H$1 = 'To Code In Python'!$B$2) * totalDemandsData!$D$2:$H$127), IF(AND(OR(AL88 = "BN", AL88 = "D", AL88 = "C"), OR(AL87="W",AL87="AN")),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6" s="4">
        <f t="array" ref="AM186">IF(OR(AM88="W",AM88="AN"), SUMPRODUCT((totalDemandsData!$A$2:$A$127 = "Normal or Better Demands (acre-feet/year)") * (totalDemandsData!$C$2:$C$127 = 'To Code In Python'!AM$108) * (totalDemandsData!$D$1:$H$1 = 'To Code In Python'!$B$2) * totalDemandsData!$D$2:$H$127), IF(AND(OR(AM88 = "BN", AM88 = "D", AM88 = "C"), OR(AM87="W",AM87="AN")),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6" s="4">
        <f t="array" ref="AN186">IF(OR(AN88="W",AN88="AN"), SUMPRODUCT((totalDemandsData!$A$2:$A$127 = "Normal or Better Demands (acre-feet/year)") * (totalDemandsData!$C$2:$C$127 = 'To Code In Python'!AN$108) * (totalDemandsData!$D$1:$H$1 = 'To Code In Python'!$B$2) * totalDemandsData!$D$2:$H$127), IF(AND(OR(AN88 = "BN", AN88 = "D", AN88 = "C"), OR(AN87="W",AN87="AN")),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6" s="4">
        <f t="array" ref="AO186">IF(OR(AO88="W",AO88="AN"), SUMPRODUCT((totalDemandsData!$A$2:$A$127 = "Normal or Better Demands (acre-feet/year)") * (totalDemandsData!$C$2:$C$127 = 'To Code In Python'!AO$108) * (totalDemandsData!$D$1:$H$1 = 'To Code In Python'!$B$2) * totalDemandsData!$D$2:$H$127), IF(AND(OR(AO88 = "BN", AO88 = "D", AO88 = "C"), OR(AO87="W",AO87="AN")),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6" s="4">
        <f t="array" ref="AP186">IF(OR(AP88="W",AP88="AN"), SUMPRODUCT((totalDemandsData!$A$2:$A$127 = "Normal or Better Demands (acre-feet/year)") * (totalDemandsData!$C$2:$C$127 = 'To Code In Python'!AP$108) * (totalDemandsData!$D$1:$H$1 = 'To Code In Python'!$B$2) * totalDemandsData!$D$2:$H$127), IF(AND(OR(AP88 = "BN", AP88 = "D", AP88 = "C"), OR(AP87="W",AP87="AN")),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6" s="4">
        <f t="array" ref="AQ186">IF(OR(AQ88="W",AQ88="AN"), SUMPRODUCT((totalDemandsData!$A$2:$A$127 = "Normal or Better Demands (acre-feet/year)") * (totalDemandsData!$C$2:$C$127 = 'To Code In Python'!AQ$108) * (totalDemandsData!$D$1:$H$1 = 'To Code In Python'!$B$2) * totalDemandsData!$D$2:$H$127), IF(AND(OR(AQ88 = "BN", AQ88 = "D", AQ88 = "C"), OR(AQ87="W",AQ87="AN")),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7" spans="1:43" hidden="1" outlineLevel="1" x14ac:dyDescent="0.35">
      <c r="A187" s="2">
        <v>2000</v>
      </c>
      <c r="B187" s="4">
        <f t="array" ref="B187">IF(OR(B89="W",B89="AN"), SUMPRODUCT((totalDemandsData!$A$2:$A$127 = "Normal or Better Demands (acre-feet/year)") * (totalDemandsData!$C$2:$C$127 = 'To Code In Python'!B$108) * (totalDemandsData!$D$1:$H$1 = 'To Code In Python'!$B$2) * totalDemandsData!$D$2:$H$127), IF(AND(OR(B89 = "BN", B89 = "D", B89 = "C"), OR(B88="W",B88="AN")),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87" s="4">
        <f t="array" ref="C187">IF(OR(C89="W",C89="AN"), SUMPRODUCT((totalDemandsData!$A$2:$A$127 = "Normal or Better Demands (acre-feet/year)") * (totalDemandsData!$C$2:$C$127 = 'To Code In Python'!C$108) * (totalDemandsData!$D$1:$H$1 = 'To Code In Python'!$B$2) * totalDemandsData!$D$2:$H$127), IF(AND(OR(C89 = "BN", C89 = "D", C89 = "C"), OR(C88="W",C88="AN")),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87" s="4">
        <f t="array" ref="D187">IF(OR(D89="W",D89="AN"), SUMPRODUCT((totalDemandsData!$A$2:$A$127 = "Normal or Better Demands (acre-feet/year)") * (totalDemandsData!$C$2:$C$127 = 'To Code In Python'!D$108) * (totalDemandsData!$D$1:$H$1 = 'To Code In Python'!$B$2) * totalDemandsData!$D$2:$H$127), IF(AND(OR(D89 = "BN", D89 = "D", D89 = "C"), OR(D88="W",D88="AN")),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87" s="4">
        <f t="array" ref="E187">IF(OR(E89="W",E89="AN"), SUMPRODUCT((totalDemandsData!$A$2:$A$127 = "Normal or Better Demands (acre-feet/year)") * (totalDemandsData!$C$2:$C$127 = 'To Code In Python'!E$108) * (totalDemandsData!$D$1:$H$1 = 'To Code In Python'!$B$2) * totalDemandsData!$D$2:$H$127), IF(AND(OR(E89 = "BN", E89 = "D", E89 = "C"), OR(E88="W",E88="AN")),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87" s="4">
        <f t="array" ref="F187">IF(OR(F89="W",F89="AN"), SUMPRODUCT((totalDemandsData!$A$2:$A$127 = "Normal or Better Demands (acre-feet/year)") * (totalDemandsData!$C$2:$C$127 = 'To Code In Python'!F$108) * (totalDemandsData!$D$1:$H$1 = 'To Code In Python'!$B$2) * totalDemandsData!$D$2:$H$127), IF(AND(OR(F89 = "BN", F89 = "D", F89 = "C"), OR(F88="W",F88="AN")),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87" s="4">
        <f t="array" ref="G187">IF(OR(G89="W",G89="AN"), SUMPRODUCT((totalDemandsData!$A$2:$A$127 = "Normal or Better Demands (acre-feet/year)") * (totalDemandsData!$C$2:$C$127 = 'To Code In Python'!G$108) * (totalDemandsData!$D$1:$H$1 = 'To Code In Python'!$B$2) * totalDemandsData!$D$2:$H$127), IF(AND(OR(G89 = "BN", G89 = "D", G89 = "C"), OR(G88="W",G88="AN")),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87" s="4">
        <f t="array" ref="H187">IF(OR(H89="W",H89="AN"), SUMPRODUCT((totalDemandsData!$A$2:$A$127 = "Normal or Better Demands (acre-feet/year)") * (totalDemandsData!$C$2:$C$127 = 'To Code In Python'!H$108) * (totalDemandsData!$D$1:$H$1 = 'To Code In Python'!$B$2) * totalDemandsData!$D$2:$H$127), IF(AND(OR(H89 = "BN", H89 = "D", H89 = "C"), OR(H88="W",H88="AN")),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87" s="4">
        <f t="array" ref="I187">IF(OR(I89="W",I89="AN"), SUMPRODUCT((totalDemandsData!$A$2:$A$127 = "Normal or Better Demands (acre-feet/year)") * (totalDemandsData!$C$2:$C$127 = 'To Code In Python'!I$108) * (totalDemandsData!$D$1:$H$1 = 'To Code In Python'!$B$2) * totalDemandsData!$D$2:$H$127), IF(AND(OR(I89 = "BN", I89 = "D", I89 = "C"), OR(I88="W",I88="AN")),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87" s="4">
        <f t="array" ref="J187">IF(OR(J89="W",J89="AN"), SUMPRODUCT((totalDemandsData!$A$2:$A$127 = "Normal or Better Demands (acre-feet/year)") * (totalDemandsData!$C$2:$C$127 = 'To Code In Python'!J$108) * (totalDemandsData!$D$1:$H$1 = 'To Code In Python'!$B$2) * totalDemandsData!$D$2:$H$127), IF(AND(OR(J89 = "BN", J89 = "D", J89 = "C"), OR(J88="W",J88="AN")),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87" s="4">
        <f t="array" ref="K187">IF(OR(K89="W",K89="AN"), SUMPRODUCT((totalDemandsData!$A$2:$A$127 = "Normal or Better Demands (acre-feet/year)") * (totalDemandsData!$C$2:$C$127 = 'To Code In Python'!K$108) * (totalDemandsData!$D$1:$H$1 = 'To Code In Python'!$B$2) * totalDemandsData!$D$2:$H$127), IF(AND(OR(K89 = "BN", K89 = "D", K89 = "C"), OR(K88="W",K88="AN")),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87" s="4">
        <f t="array" ref="L187">IF(OR(L89="W",L89="AN"), SUMPRODUCT((totalDemandsData!$A$2:$A$127 = "Normal or Better Demands (acre-feet/year)") * (totalDemandsData!$C$2:$C$127 = 'To Code In Python'!L$108) * (totalDemandsData!$D$1:$H$1 = 'To Code In Python'!$B$2) * totalDemandsData!$D$2:$H$127), IF(AND(OR(L89 = "BN", L89 = "D", L89 = "C"), OR(L88="W",L88="AN")),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87" s="4">
        <f t="array" ref="M187">IF(OR(M89="W",M89="AN"), SUMPRODUCT((totalDemandsData!$A$2:$A$127 = "Normal or Better Demands (acre-feet/year)") * (totalDemandsData!$C$2:$C$127 = 'To Code In Python'!M$108) * (totalDemandsData!$D$1:$H$1 = 'To Code In Python'!$B$2) * totalDemandsData!$D$2:$H$127), IF(AND(OR(M89 = "BN", M89 = "D", M89 = "C"), OR(M88="W",M88="AN")),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87" s="4">
        <f t="array" ref="N187">IF(OR(N89="W",N89="AN"), SUMPRODUCT((totalDemandsData!$A$2:$A$127 = "Normal or Better Demands (acre-feet/year)") * (totalDemandsData!$C$2:$C$127 = 'To Code In Python'!N$108) * (totalDemandsData!$D$1:$H$1 = 'To Code In Python'!$B$2) * totalDemandsData!$D$2:$H$127), IF(AND(OR(N89 = "BN", N89 = "D", N89 = "C"), OR(N88="W",N88="AN")),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87" s="4">
        <f t="array" ref="O187">IF(OR(O89="W",O89="AN"), SUMPRODUCT((totalDemandsData!$A$2:$A$127 = "Normal or Better Demands (acre-feet/year)") * (totalDemandsData!$C$2:$C$127 = 'To Code In Python'!O$108) * (totalDemandsData!$D$1:$H$1 = 'To Code In Python'!$B$2) * totalDemandsData!$D$2:$H$127), IF(AND(OR(O89 = "BN", O89 = "D", O89 = "C"), OR(O88="W",O88="AN")),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87" s="4">
        <f t="array" ref="P187">IF(OR(P89="W",P89="AN"), SUMPRODUCT((totalDemandsData!$A$2:$A$127 = "Normal or Better Demands (acre-feet/year)") * (totalDemandsData!$C$2:$C$127 = 'To Code In Python'!P$108) * (totalDemandsData!$D$1:$H$1 = 'To Code In Python'!$B$2) * totalDemandsData!$D$2:$H$127), IF(AND(OR(P89 = "BN", P89 = "D", P89 = "C"), OR(P88="W",P88="AN")),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87" s="4">
        <f t="array" ref="Q187">IF(OR(Q89="W",Q89="AN"), SUMPRODUCT((totalDemandsData!$A$2:$A$127 = "Normal or Better Demands (acre-feet/year)") * (totalDemandsData!$C$2:$C$127 = 'To Code In Python'!Q$108) * (totalDemandsData!$D$1:$H$1 = 'To Code In Python'!$B$2) * totalDemandsData!$D$2:$H$127), IF(AND(OR(Q89 = "BN", Q89 = "D", Q89 = "C"), OR(Q88="W",Q88="AN")),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87" s="4">
        <f t="array" ref="R187">IF(OR(R89="W",R89="AN"), SUMPRODUCT((totalDemandsData!$A$2:$A$127 = "Normal or Better Demands (acre-feet/year)") * (totalDemandsData!$C$2:$C$127 = 'To Code In Python'!R$108) * (totalDemandsData!$D$1:$H$1 = 'To Code In Python'!$B$2) * totalDemandsData!$D$2:$H$127), IF(AND(OR(R89 = "BN", R89 = "D", R89 = "C"), OR(R88="W",R88="AN")),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87" s="4">
        <f t="array" ref="S187">IF(OR(S89="W",S89="AN"), SUMPRODUCT((totalDemandsData!$A$2:$A$127 = "Normal or Better Demands (acre-feet/year)") * (totalDemandsData!$C$2:$C$127 = 'To Code In Python'!S$108) * (totalDemandsData!$D$1:$H$1 = 'To Code In Python'!$B$2) * totalDemandsData!$D$2:$H$127), IF(AND(OR(S89 = "BN", S89 = "D", S89 = "C"), OR(S88="W",S88="AN")),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87" s="4">
        <f t="array" ref="T187">IF(OR(T89="W",T89="AN"), SUMPRODUCT((totalDemandsData!$A$2:$A$127 = "Normal or Better Demands (acre-feet/year)") * (totalDemandsData!$C$2:$C$127 = 'To Code In Python'!T$108) * (totalDemandsData!$D$1:$H$1 = 'To Code In Python'!$B$2) * totalDemandsData!$D$2:$H$127), IF(AND(OR(T89 = "BN", T89 = "D", T89 = "C"), OR(T88="W",T88="AN")),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87" s="4">
        <f t="array" ref="U187">IF(OR(U89="W",U89="AN"), SUMPRODUCT((totalDemandsData!$A$2:$A$127 = "Normal or Better Demands (acre-feet/year)") * (totalDemandsData!$C$2:$C$127 = 'To Code In Python'!U$108) * (totalDemandsData!$D$1:$H$1 = 'To Code In Python'!$B$2) * totalDemandsData!$D$2:$H$127), IF(AND(OR(U89 = "BN", U89 = "D", U89 = "C"), OR(U88="W",U88="AN")),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87" s="4">
        <f t="array" ref="V187">IF(OR(V89="W",V89="AN"), SUMPRODUCT((totalDemandsData!$A$2:$A$127 = "Normal or Better Demands (acre-feet/year)") * (totalDemandsData!$C$2:$C$127 = 'To Code In Python'!V$108) * (totalDemandsData!$D$1:$H$1 = 'To Code In Python'!$B$2) * totalDemandsData!$D$2:$H$127), IF(AND(OR(V89 = "BN", V89 = "D", V89 = "C"), OR(V88="W",V88="AN")),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87" s="4">
        <f t="array" ref="W187">IF(OR(W89="W",W89="AN"), SUMPRODUCT((totalDemandsData!$A$2:$A$127 = "Normal or Better Demands (acre-feet/year)") * (totalDemandsData!$C$2:$C$127 = 'To Code In Python'!W$108) * (totalDemandsData!$D$1:$H$1 = 'To Code In Python'!$B$2) * totalDemandsData!$D$2:$H$127), IF(AND(OR(W89 = "BN", W89 = "D", W89 = "C"), OR(W88="W",W88="AN")),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87" s="4">
        <f t="array" ref="X187">IF(OR(X89="W",X89="AN"), SUMPRODUCT((totalDemandsData!$A$2:$A$127 = "Normal or Better Demands (acre-feet/year)") * (totalDemandsData!$C$2:$C$127 = 'To Code In Python'!X$108) * (totalDemandsData!$D$1:$H$1 = 'To Code In Python'!$B$2) * totalDemandsData!$D$2:$H$127), IF(AND(OR(X89 = "BN", X89 = "D", X89 = "C"), OR(X88="W",X88="AN")),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87" s="4">
        <f t="array" ref="Y187">IF(OR(Y89="W",Y89="AN"), SUMPRODUCT((totalDemandsData!$A$2:$A$127 = "Normal or Better Demands (acre-feet/year)") * (totalDemandsData!$C$2:$C$127 = 'To Code In Python'!Y$108) * (totalDemandsData!$D$1:$H$1 = 'To Code In Python'!$B$2) * totalDemandsData!$D$2:$H$127), IF(AND(OR(Y89 = "BN", Y89 = "D", Y89 = "C"), OR(Y88="W",Y88="AN")),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87" s="4">
        <f t="array" ref="Z187">IF(OR(Z89="W",Z89="AN"), SUMPRODUCT((totalDemandsData!$A$2:$A$127 = "Normal or Better Demands (acre-feet/year)") * (totalDemandsData!$C$2:$C$127 = 'To Code In Python'!Z$108) * (totalDemandsData!$D$1:$H$1 = 'To Code In Python'!$B$2) * totalDemandsData!$D$2:$H$127), IF(AND(OR(Z89 = "BN", Z89 = "D", Z89 = "C"), OR(Z88="W",Z88="AN")),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87" s="4">
        <f t="array" ref="AA187">IF(OR(AA89="W",AA89="AN"), SUMPRODUCT((totalDemandsData!$A$2:$A$127 = "Normal or Better Demands (acre-feet/year)") * (totalDemandsData!$C$2:$C$127 = 'To Code In Python'!AA$108) * (totalDemandsData!$D$1:$H$1 = 'To Code In Python'!$B$2) * totalDemandsData!$D$2:$H$127), IF(AND(OR(AA89 = "BN", AA89 = "D", AA89 = "C"), OR(AA88="W",AA88="AN")),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87" s="4">
        <f t="array" ref="AB187">IF(OR(AB89="W",AB89="AN"), SUMPRODUCT((totalDemandsData!$A$2:$A$127 = "Normal or Better Demands (acre-feet/year)") * (totalDemandsData!$C$2:$C$127 = 'To Code In Python'!AB$108) * (totalDemandsData!$D$1:$H$1 = 'To Code In Python'!$B$2) * totalDemandsData!$D$2:$H$127), IF(AND(OR(AB89 = "BN", AB89 = "D", AB89 = "C"), OR(AB88="W",AB88="AN")),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87" s="4">
        <f t="array" ref="AC187">IF(OR(AC89="W",AC89="AN"), SUMPRODUCT((totalDemandsData!$A$2:$A$127 = "Normal or Better Demands (acre-feet/year)") * (totalDemandsData!$C$2:$C$127 = 'To Code In Python'!AC$108) * (totalDemandsData!$D$1:$H$1 = 'To Code In Python'!$B$2) * totalDemandsData!$D$2:$H$127), IF(AND(OR(AC89 = "BN", AC89 = "D", AC89 = "C"), OR(AC88="W",AC88="AN")),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87" s="4">
        <f t="array" ref="AD187">IF(OR(AD89="W",AD89="AN"), SUMPRODUCT((totalDemandsData!$A$2:$A$127 = "Normal or Better Demands (acre-feet/year)") * (totalDemandsData!$C$2:$C$127 = 'To Code In Python'!AD$108) * (totalDemandsData!$D$1:$H$1 = 'To Code In Python'!$B$2) * totalDemandsData!$D$2:$H$127), IF(AND(OR(AD89 = "BN", AD89 = "D", AD89 = "C"), OR(AD88="W",AD88="AN")),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87" s="4">
        <f t="array" ref="AE187">IF(OR(AE89="W",AE89="AN"), SUMPRODUCT((totalDemandsData!$A$2:$A$127 = "Normal or Better Demands (acre-feet/year)") * (totalDemandsData!$C$2:$C$127 = 'To Code In Python'!AE$108) * (totalDemandsData!$D$1:$H$1 = 'To Code In Python'!$B$2) * totalDemandsData!$D$2:$H$127), IF(AND(OR(AE89 = "BN", AE89 = "D", AE89 = "C"), OR(AE88="W",AE88="AN")),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87" s="4">
        <f t="array" ref="AF187">IF(OR(AF89="W",AF89="AN"), SUMPRODUCT((totalDemandsData!$A$2:$A$127 = "Normal or Better Demands (acre-feet/year)") * (totalDemandsData!$C$2:$C$127 = 'To Code In Python'!AF$108) * (totalDemandsData!$D$1:$H$1 = 'To Code In Python'!$B$2) * totalDemandsData!$D$2:$H$127), IF(AND(OR(AF89 = "BN", AF89 = "D", AF89 = "C"), OR(AF88="W",AF88="AN")),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87" s="4">
        <f t="array" ref="AG187">IF(OR(AG89="W",AG89="AN"), SUMPRODUCT((totalDemandsData!$A$2:$A$127 = "Normal or Better Demands (acre-feet/year)") * (totalDemandsData!$C$2:$C$127 = 'To Code In Python'!AG$108) * (totalDemandsData!$D$1:$H$1 = 'To Code In Python'!$B$2) * totalDemandsData!$D$2:$H$127), IF(AND(OR(AG89 = "BN", AG89 = "D", AG89 = "C"), OR(AG88="W",AG88="AN")),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87" s="4">
        <f t="array" ref="AH187">IF(OR(AH89="W",AH89="AN"), SUMPRODUCT((totalDemandsData!$A$2:$A$127 = "Normal or Better Demands (acre-feet/year)") * (totalDemandsData!$C$2:$C$127 = 'To Code In Python'!AH$108) * (totalDemandsData!$D$1:$H$1 = 'To Code In Python'!$B$2) * totalDemandsData!$D$2:$H$127), IF(AND(OR(AH89 = "BN", AH89 = "D", AH89 = "C"), OR(AH88="W",AH88="AN")),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87" s="4">
        <f t="array" ref="AI187">IF(OR(AI89="W",AI89="AN"), SUMPRODUCT((totalDemandsData!$A$2:$A$127 = "Normal or Better Demands (acre-feet/year)") * (totalDemandsData!$C$2:$C$127 = 'To Code In Python'!AI$108) * (totalDemandsData!$D$1:$H$1 = 'To Code In Python'!$B$2) * totalDemandsData!$D$2:$H$127), IF(AND(OR(AI89 = "BN", AI89 = "D", AI89 = "C"), OR(AI88="W",AI88="AN")),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87" s="4">
        <f t="array" ref="AJ187">IF(OR(AJ89="W",AJ89="AN"), SUMPRODUCT((totalDemandsData!$A$2:$A$127 = "Normal or Better Demands (acre-feet/year)") * (totalDemandsData!$C$2:$C$127 = 'To Code In Python'!AJ$108) * (totalDemandsData!$D$1:$H$1 = 'To Code In Python'!$B$2) * totalDemandsData!$D$2:$H$127), IF(AND(OR(AJ89 = "BN", AJ89 = "D", AJ89 = "C"), OR(AJ88="W",AJ88="AN")),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87" s="4">
        <f t="array" ref="AK187">IF(OR(AK89="W",AK89="AN"), SUMPRODUCT((totalDemandsData!$A$2:$A$127 = "Normal or Better Demands (acre-feet/year)") * (totalDemandsData!$C$2:$C$127 = 'To Code In Python'!AK$108) * (totalDemandsData!$D$1:$H$1 = 'To Code In Python'!$B$2) * totalDemandsData!$D$2:$H$127), IF(AND(OR(AK89 = "BN", AK89 = "D", AK89 = "C"), OR(AK88="W",AK88="AN")),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87" s="4">
        <f t="array" ref="AL187">IF(OR(AL89="W",AL89="AN"), SUMPRODUCT((totalDemandsData!$A$2:$A$127 = "Normal or Better Demands (acre-feet/year)") * (totalDemandsData!$C$2:$C$127 = 'To Code In Python'!AL$108) * (totalDemandsData!$D$1:$H$1 = 'To Code In Python'!$B$2) * totalDemandsData!$D$2:$H$127), IF(AND(OR(AL89 = "BN", AL89 = "D", AL89 = "C"), OR(AL88="W",AL88="AN")),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87" s="4">
        <f t="array" ref="AM187">IF(OR(AM89="W",AM89="AN"), SUMPRODUCT((totalDemandsData!$A$2:$A$127 = "Normal or Better Demands (acre-feet/year)") * (totalDemandsData!$C$2:$C$127 = 'To Code In Python'!AM$108) * (totalDemandsData!$D$1:$H$1 = 'To Code In Python'!$B$2) * totalDemandsData!$D$2:$H$127), IF(AND(OR(AM89 = "BN", AM89 = "D", AM89 = "C"), OR(AM88="W",AM88="AN")),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87" s="4">
        <f t="array" ref="AN187">IF(OR(AN89="W",AN89="AN"), SUMPRODUCT((totalDemandsData!$A$2:$A$127 = "Normal or Better Demands (acre-feet/year)") * (totalDemandsData!$C$2:$C$127 = 'To Code In Python'!AN$108) * (totalDemandsData!$D$1:$H$1 = 'To Code In Python'!$B$2) * totalDemandsData!$D$2:$H$127), IF(AND(OR(AN89 = "BN", AN89 = "D", AN89 = "C"), OR(AN88="W",AN88="AN")),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87" s="4">
        <f t="array" ref="AO187">IF(OR(AO89="W",AO89="AN"), SUMPRODUCT((totalDemandsData!$A$2:$A$127 = "Normal or Better Demands (acre-feet/year)") * (totalDemandsData!$C$2:$C$127 = 'To Code In Python'!AO$108) * (totalDemandsData!$D$1:$H$1 = 'To Code In Python'!$B$2) * totalDemandsData!$D$2:$H$127), IF(AND(OR(AO89 = "BN", AO89 = "D", AO89 = "C"), OR(AO88="W",AO88="AN")),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87" s="4">
        <f t="array" ref="AP187">IF(OR(AP89="W",AP89="AN"), SUMPRODUCT((totalDemandsData!$A$2:$A$127 = "Normal or Better Demands (acre-feet/year)") * (totalDemandsData!$C$2:$C$127 = 'To Code In Python'!AP$108) * (totalDemandsData!$D$1:$H$1 = 'To Code In Python'!$B$2) * totalDemandsData!$D$2:$H$127), IF(AND(OR(AP89 = "BN", AP89 = "D", AP89 = "C"), OR(AP88="W",AP88="AN")),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87" s="4">
        <f t="array" ref="AQ187">IF(OR(AQ89="W",AQ89="AN"), SUMPRODUCT((totalDemandsData!$A$2:$A$127 = "Normal or Better Demands (acre-feet/year)") * (totalDemandsData!$C$2:$C$127 = 'To Code In Python'!AQ$108) * (totalDemandsData!$D$1:$H$1 = 'To Code In Python'!$B$2) * totalDemandsData!$D$2:$H$127), IF(AND(OR(AQ89 = "BN", AQ89 = "D", AQ89 = "C"), OR(AQ88="W",AQ88="AN")),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88" spans="1:43" hidden="1" outlineLevel="1" x14ac:dyDescent="0.35">
      <c r="A188" s="2">
        <v>2001</v>
      </c>
      <c r="B188" s="4">
        <f t="array" ref="B188">IF(OR(B90="W",B90="AN"), SUMPRODUCT((totalDemandsData!$A$2:$A$127 = "Normal or Better Demands (acre-feet/year)") * (totalDemandsData!$C$2:$C$127 = 'To Code In Python'!B$108) * (totalDemandsData!$D$1:$H$1 = 'To Code In Python'!$B$2) * totalDemandsData!$D$2:$H$127), IF(AND(OR(B90 = "BN", B90 = "D", B90 = "C"), OR(B89="W",B89="AN")),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88" s="4">
        <f t="array" ref="C188">IF(OR(C90="W",C90="AN"), SUMPRODUCT((totalDemandsData!$A$2:$A$127 = "Normal or Better Demands (acre-feet/year)") * (totalDemandsData!$C$2:$C$127 = 'To Code In Python'!C$108) * (totalDemandsData!$D$1:$H$1 = 'To Code In Python'!$B$2) * totalDemandsData!$D$2:$H$127), IF(AND(OR(C90 = "BN", C90 = "D", C90 = "C"), OR(C89="W",C89="AN")),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88" s="4">
        <f t="array" ref="D188">IF(OR(D90="W",D90="AN"), SUMPRODUCT((totalDemandsData!$A$2:$A$127 = "Normal or Better Demands (acre-feet/year)") * (totalDemandsData!$C$2:$C$127 = 'To Code In Python'!D$108) * (totalDemandsData!$D$1:$H$1 = 'To Code In Python'!$B$2) * totalDemandsData!$D$2:$H$127), IF(AND(OR(D90 = "BN", D90 = "D", D90 = "C"), OR(D89="W",D89="AN")),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88" s="4">
        <f t="array" ref="E188">IF(OR(E90="W",E90="AN"), SUMPRODUCT((totalDemandsData!$A$2:$A$127 = "Normal or Better Demands (acre-feet/year)") * (totalDemandsData!$C$2:$C$127 = 'To Code In Python'!E$108) * (totalDemandsData!$D$1:$H$1 = 'To Code In Python'!$B$2) * totalDemandsData!$D$2:$H$127), IF(AND(OR(E90 = "BN", E90 = "D", E90 = "C"), OR(E89="W",E89="AN")),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88" s="4">
        <f t="array" ref="F188">IF(OR(F90="W",F90="AN"), SUMPRODUCT((totalDemandsData!$A$2:$A$127 = "Normal or Better Demands (acre-feet/year)") * (totalDemandsData!$C$2:$C$127 = 'To Code In Python'!F$108) * (totalDemandsData!$D$1:$H$1 = 'To Code In Python'!$B$2) * totalDemandsData!$D$2:$H$127), IF(AND(OR(F90 = "BN", F90 = "D", F90 = "C"), OR(F89="W",F89="AN")),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88" s="4">
        <f t="array" ref="G188">IF(OR(G90="W",G90="AN"), SUMPRODUCT((totalDemandsData!$A$2:$A$127 = "Normal or Better Demands (acre-feet/year)") * (totalDemandsData!$C$2:$C$127 = 'To Code In Python'!G$108) * (totalDemandsData!$D$1:$H$1 = 'To Code In Python'!$B$2) * totalDemandsData!$D$2:$H$127), IF(AND(OR(G90 = "BN", G90 = "D", G90 = "C"), OR(G89="W",G89="AN")),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88" s="4">
        <f t="array" ref="H188">IF(OR(H90="W",H90="AN"), SUMPRODUCT((totalDemandsData!$A$2:$A$127 = "Normal or Better Demands (acre-feet/year)") * (totalDemandsData!$C$2:$C$127 = 'To Code In Python'!H$108) * (totalDemandsData!$D$1:$H$1 = 'To Code In Python'!$B$2) * totalDemandsData!$D$2:$H$127), IF(AND(OR(H90 = "BN", H90 = "D", H90 = "C"), OR(H89="W",H89="AN")),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88" s="4">
        <f t="array" ref="I188">IF(OR(I90="W",I90="AN"), SUMPRODUCT((totalDemandsData!$A$2:$A$127 = "Normal or Better Demands (acre-feet/year)") * (totalDemandsData!$C$2:$C$127 = 'To Code In Python'!I$108) * (totalDemandsData!$D$1:$H$1 = 'To Code In Python'!$B$2) * totalDemandsData!$D$2:$H$127), IF(AND(OR(I90 = "BN", I90 = "D", I90 = "C"), OR(I89="W",I89="AN")),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88" s="4">
        <f t="array" ref="J188">IF(OR(J90="W",J90="AN"), SUMPRODUCT((totalDemandsData!$A$2:$A$127 = "Normal or Better Demands (acre-feet/year)") * (totalDemandsData!$C$2:$C$127 = 'To Code In Python'!J$108) * (totalDemandsData!$D$1:$H$1 = 'To Code In Python'!$B$2) * totalDemandsData!$D$2:$H$127), IF(AND(OR(J90 = "BN", J90 = "D", J90 = "C"), OR(J89="W",J89="AN")),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88" s="4">
        <f t="array" ref="K188">IF(OR(K90="W",K90="AN"), SUMPRODUCT((totalDemandsData!$A$2:$A$127 = "Normal or Better Demands (acre-feet/year)") * (totalDemandsData!$C$2:$C$127 = 'To Code In Python'!K$108) * (totalDemandsData!$D$1:$H$1 = 'To Code In Python'!$B$2) * totalDemandsData!$D$2:$H$127), IF(AND(OR(K90 = "BN", K90 = "D", K90 = "C"), OR(K89="W",K89="AN")),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88" s="4">
        <f t="array" ref="L188">IF(OR(L90="W",L90="AN"), SUMPRODUCT((totalDemandsData!$A$2:$A$127 = "Normal or Better Demands (acre-feet/year)") * (totalDemandsData!$C$2:$C$127 = 'To Code In Python'!L$108) * (totalDemandsData!$D$1:$H$1 = 'To Code In Python'!$B$2) * totalDemandsData!$D$2:$H$127), IF(AND(OR(L90 = "BN", L90 = "D", L90 = "C"), OR(L89="W",L89="AN")),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88" s="4">
        <f t="array" ref="M188">IF(OR(M90="W",M90="AN"), SUMPRODUCT((totalDemandsData!$A$2:$A$127 = "Normal or Better Demands (acre-feet/year)") * (totalDemandsData!$C$2:$C$127 = 'To Code In Python'!M$108) * (totalDemandsData!$D$1:$H$1 = 'To Code In Python'!$B$2) * totalDemandsData!$D$2:$H$127), IF(AND(OR(M90 = "BN", M90 = "D", M90 = "C"), OR(M89="W",M89="AN")),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88" s="4">
        <f t="array" ref="N188">IF(OR(N90="W",N90="AN"), SUMPRODUCT((totalDemandsData!$A$2:$A$127 = "Normal or Better Demands (acre-feet/year)") * (totalDemandsData!$C$2:$C$127 = 'To Code In Python'!N$108) * (totalDemandsData!$D$1:$H$1 = 'To Code In Python'!$B$2) * totalDemandsData!$D$2:$H$127), IF(AND(OR(N90 = "BN", N90 = "D", N90 = "C"), OR(N89="W",N89="AN")),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88" s="4">
        <f t="array" ref="O188">IF(OR(O90="W",O90="AN"), SUMPRODUCT((totalDemandsData!$A$2:$A$127 = "Normal or Better Demands (acre-feet/year)") * (totalDemandsData!$C$2:$C$127 = 'To Code In Python'!O$108) * (totalDemandsData!$D$1:$H$1 = 'To Code In Python'!$B$2) * totalDemandsData!$D$2:$H$127), IF(AND(OR(O90 = "BN", O90 = "D", O90 = "C"), OR(O89="W",O89="AN")),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88" s="4">
        <f t="array" ref="P188">IF(OR(P90="W",P90="AN"), SUMPRODUCT((totalDemandsData!$A$2:$A$127 = "Normal or Better Demands (acre-feet/year)") * (totalDemandsData!$C$2:$C$127 = 'To Code In Python'!P$108) * (totalDemandsData!$D$1:$H$1 = 'To Code In Python'!$B$2) * totalDemandsData!$D$2:$H$127), IF(AND(OR(P90 = "BN", P90 = "D", P90 = "C"), OR(P89="W",P89="AN")),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88" s="4">
        <f t="array" ref="Q188">IF(OR(Q90="W",Q90="AN"), SUMPRODUCT((totalDemandsData!$A$2:$A$127 = "Normal or Better Demands (acre-feet/year)") * (totalDemandsData!$C$2:$C$127 = 'To Code In Python'!Q$108) * (totalDemandsData!$D$1:$H$1 = 'To Code In Python'!$B$2) * totalDemandsData!$D$2:$H$127), IF(AND(OR(Q90 = "BN", Q90 = "D", Q90 = "C"), OR(Q89="W",Q89="AN")),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88" s="4">
        <f t="array" ref="R188">IF(OR(R90="W",R90="AN"), SUMPRODUCT((totalDemandsData!$A$2:$A$127 = "Normal or Better Demands (acre-feet/year)") * (totalDemandsData!$C$2:$C$127 = 'To Code In Python'!R$108) * (totalDemandsData!$D$1:$H$1 = 'To Code In Python'!$B$2) * totalDemandsData!$D$2:$H$127), IF(AND(OR(R90 = "BN", R90 = "D", R90 = "C"), OR(R89="W",R89="AN")),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88" s="4">
        <f t="array" ref="S188">IF(OR(S90="W",S90="AN"), SUMPRODUCT((totalDemandsData!$A$2:$A$127 = "Normal or Better Demands (acre-feet/year)") * (totalDemandsData!$C$2:$C$127 = 'To Code In Python'!S$108) * (totalDemandsData!$D$1:$H$1 = 'To Code In Python'!$B$2) * totalDemandsData!$D$2:$H$127), IF(AND(OR(S90 = "BN", S90 = "D", S90 = "C"), OR(S89="W",S89="AN")),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88" s="4">
        <f t="array" ref="T188">IF(OR(T90="W",T90="AN"), SUMPRODUCT((totalDemandsData!$A$2:$A$127 = "Normal or Better Demands (acre-feet/year)") * (totalDemandsData!$C$2:$C$127 = 'To Code In Python'!T$108) * (totalDemandsData!$D$1:$H$1 = 'To Code In Python'!$B$2) * totalDemandsData!$D$2:$H$127), IF(AND(OR(T90 = "BN", T90 = "D", T90 = "C"), OR(T89="W",T89="AN")),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88" s="4">
        <f t="array" ref="U188">IF(OR(U90="W",U90="AN"), SUMPRODUCT((totalDemandsData!$A$2:$A$127 = "Normal or Better Demands (acre-feet/year)") * (totalDemandsData!$C$2:$C$127 = 'To Code In Python'!U$108) * (totalDemandsData!$D$1:$H$1 = 'To Code In Python'!$B$2) * totalDemandsData!$D$2:$H$127), IF(AND(OR(U90 = "BN", U90 = "D", U90 = "C"), OR(U89="W",U89="AN")),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88" s="4">
        <f t="array" ref="V188">IF(OR(V90="W",V90="AN"), SUMPRODUCT((totalDemandsData!$A$2:$A$127 = "Normal or Better Demands (acre-feet/year)") * (totalDemandsData!$C$2:$C$127 = 'To Code In Python'!V$108) * (totalDemandsData!$D$1:$H$1 = 'To Code In Python'!$B$2) * totalDemandsData!$D$2:$H$127), IF(AND(OR(V90 = "BN", V90 = "D", V90 = "C"), OR(V89="W",V89="AN")),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88" s="4">
        <f t="array" ref="W188">IF(OR(W90="W",W90="AN"), SUMPRODUCT((totalDemandsData!$A$2:$A$127 = "Normal or Better Demands (acre-feet/year)") * (totalDemandsData!$C$2:$C$127 = 'To Code In Python'!W$108) * (totalDemandsData!$D$1:$H$1 = 'To Code In Python'!$B$2) * totalDemandsData!$D$2:$H$127), IF(AND(OR(W90 = "BN", W90 = "D", W90 = "C"), OR(W89="W",W89="AN")),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88" s="4">
        <f t="array" ref="X188">IF(OR(X90="W",X90="AN"), SUMPRODUCT((totalDemandsData!$A$2:$A$127 = "Normal or Better Demands (acre-feet/year)") * (totalDemandsData!$C$2:$C$127 = 'To Code In Python'!X$108) * (totalDemandsData!$D$1:$H$1 = 'To Code In Python'!$B$2) * totalDemandsData!$D$2:$H$127), IF(AND(OR(X90 = "BN", X90 = "D", X90 = "C"), OR(X89="W",X89="AN")),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88" s="4">
        <f t="array" ref="Y188">IF(OR(Y90="W",Y90="AN"), SUMPRODUCT((totalDemandsData!$A$2:$A$127 = "Normal or Better Demands (acre-feet/year)") * (totalDemandsData!$C$2:$C$127 = 'To Code In Python'!Y$108) * (totalDemandsData!$D$1:$H$1 = 'To Code In Python'!$B$2) * totalDemandsData!$D$2:$H$127), IF(AND(OR(Y90 = "BN", Y90 = "D", Y90 = "C"), OR(Y89="W",Y89="AN")),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88" s="4">
        <f t="array" ref="Z188">IF(OR(Z90="W",Z90="AN"), SUMPRODUCT((totalDemandsData!$A$2:$A$127 = "Normal or Better Demands (acre-feet/year)") * (totalDemandsData!$C$2:$C$127 = 'To Code In Python'!Z$108) * (totalDemandsData!$D$1:$H$1 = 'To Code In Python'!$B$2) * totalDemandsData!$D$2:$H$127), IF(AND(OR(Z90 = "BN", Z90 = "D", Z90 = "C"), OR(Z89="W",Z89="AN")),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88" s="4">
        <f t="array" ref="AA188">IF(OR(AA90="W",AA90="AN"), SUMPRODUCT((totalDemandsData!$A$2:$A$127 = "Normal or Better Demands (acre-feet/year)") * (totalDemandsData!$C$2:$C$127 = 'To Code In Python'!AA$108) * (totalDemandsData!$D$1:$H$1 = 'To Code In Python'!$B$2) * totalDemandsData!$D$2:$H$127), IF(AND(OR(AA90 = "BN", AA90 = "D", AA90 = "C"), OR(AA89="W",AA89="AN")),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88" s="4">
        <f t="array" ref="AB188">IF(OR(AB90="W",AB90="AN"), SUMPRODUCT((totalDemandsData!$A$2:$A$127 = "Normal or Better Demands (acre-feet/year)") * (totalDemandsData!$C$2:$C$127 = 'To Code In Python'!AB$108) * (totalDemandsData!$D$1:$H$1 = 'To Code In Python'!$B$2) * totalDemandsData!$D$2:$H$127), IF(AND(OR(AB90 = "BN", AB90 = "D", AB90 = "C"), OR(AB89="W",AB89="AN")),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88" s="4">
        <f t="array" ref="AC188">IF(OR(AC90="W",AC90="AN"), SUMPRODUCT((totalDemandsData!$A$2:$A$127 = "Normal or Better Demands (acre-feet/year)") * (totalDemandsData!$C$2:$C$127 = 'To Code In Python'!AC$108) * (totalDemandsData!$D$1:$H$1 = 'To Code In Python'!$B$2) * totalDemandsData!$D$2:$H$127), IF(AND(OR(AC90 = "BN", AC90 = "D", AC90 = "C"), OR(AC89="W",AC89="AN")),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88" s="4">
        <f t="array" ref="AD188">IF(OR(AD90="W",AD90="AN"), SUMPRODUCT((totalDemandsData!$A$2:$A$127 = "Normal or Better Demands (acre-feet/year)") * (totalDemandsData!$C$2:$C$127 = 'To Code In Python'!AD$108) * (totalDemandsData!$D$1:$H$1 = 'To Code In Python'!$B$2) * totalDemandsData!$D$2:$H$127), IF(AND(OR(AD90 = "BN", AD90 = "D", AD90 = "C"), OR(AD89="W",AD89="AN")),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88" s="4">
        <f t="array" ref="AE188">IF(OR(AE90="W",AE90="AN"), SUMPRODUCT((totalDemandsData!$A$2:$A$127 = "Normal or Better Demands (acre-feet/year)") * (totalDemandsData!$C$2:$C$127 = 'To Code In Python'!AE$108) * (totalDemandsData!$D$1:$H$1 = 'To Code In Python'!$B$2) * totalDemandsData!$D$2:$H$127), IF(AND(OR(AE90 = "BN", AE90 = "D", AE90 = "C"), OR(AE89="W",AE89="AN")),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88" s="4">
        <f t="array" ref="AF188">IF(OR(AF90="W",AF90="AN"), SUMPRODUCT((totalDemandsData!$A$2:$A$127 = "Normal or Better Demands (acre-feet/year)") * (totalDemandsData!$C$2:$C$127 = 'To Code In Python'!AF$108) * (totalDemandsData!$D$1:$H$1 = 'To Code In Python'!$B$2) * totalDemandsData!$D$2:$H$127), IF(AND(OR(AF90 = "BN", AF90 = "D", AF90 = "C"), OR(AF89="W",AF89="AN")),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88" s="4">
        <f t="array" ref="AG188">IF(OR(AG90="W",AG90="AN"), SUMPRODUCT((totalDemandsData!$A$2:$A$127 = "Normal or Better Demands (acre-feet/year)") * (totalDemandsData!$C$2:$C$127 = 'To Code In Python'!AG$108) * (totalDemandsData!$D$1:$H$1 = 'To Code In Python'!$B$2) * totalDemandsData!$D$2:$H$127), IF(AND(OR(AG90 = "BN", AG90 = "D", AG90 = "C"), OR(AG89="W",AG89="AN")),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88" s="4">
        <f t="array" ref="AH188">IF(OR(AH90="W",AH90="AN"), SUMPRODUCT((totalDemandsData!$A$2:$A$127 = "Normal or Better Demands (acre-feet/year)") * (totalDemandsData!$C$2:$C$127 = 'To Code In Python'!AH$108) * (totalDemandsData!$D$1:$H$1 = 'To Code In Python'!$B$2) * totalDemandsData!$D$2:$H$127), IF(AND(OR(AH90 = "BN", AH90 = "D", AH90 = "C"), OR(AH89="W",AH89="AN")),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88" s="4">
        <f t="array" ref="AI188">IF(OR(AI90="W",AI90="AN"), SUMPRODUCT((totalDemandsData!$A$2:$A$127 = "Normal or Better Demands (acre-feet/year)") * (totalDemandsData!$C$2:$C$127 = 'To Code In Python'!AI$108) * (totalDemandsData!$D$1:$H$1 = 'To Code In Python'!$B$2) * totalDemandsData!$D$2:$H$127), IF(AND(OR(AI90 = "BN", AI90 = "D", AI90 = "C"), OR(AI89="W",AI89="AN")),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88" s="4">
        <f t="array" ref="AJ188">IF(OR(AJ90="W",AJ90="AN"), SUMPRODUCT((totalDemandsData!$A$2:$A$127 = "Normal or Better Demands (acre-feet/year)") * (totalDemandsData!$C$2:$C$127 = 'To Code In Python'!AJ$108) * (totalDemandsData!$D$1:$H$1 = 'To Code In Python'!$B$2) * totalDemandsData!$D$2:$H$127), IF(AND(OR(AJ90 = "BN", AJ90 = "D", AJ90 = "C"), OR(AJ89="W",AJ89="AN")),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88" s="4">
        <f t="array" ref="AK188">IF(OR(AK90="W",AK90="AN"), SUMPRODUCT((totalDemandsData!$A$2:$A$127 = "Normal or Better Demands (acre-feet/year)") * (totalDemandsData!$C$2:$C$127 = 'To Code In Python'!AK$108) * (totalDemandsData!$D$1:$H$1 = 'To Code In Python'!$B$2) * totalDemandsData!$D$2:$H$127), IF(AND(OR(AK90 = "BN", AK90 = "D", AK90 = "C"), OR(AK89="W",AK89="AN")),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88" s="4">
        <f t="array" ref="AL188">IF(OR(AL90="W",AL90="AN"), SUMPRODUCT((totalDemandsData!$A$2:$A$127 = "Normal or Better Demands (acre-feet/year)") * (totalDemandsData!$C$2:$C$127 = 'To Code In Python'!AL$108) * (totalDemandsData!$D$1:$H$1 = 'To Code In Python'!$B$2) * totalDemandsData!$D$2:$H$127), IF(AND(OR(AL90 = "BN", AL90 = "D", AL90 = "C"), OR(AL89="W",AL89="AN")),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88" s="4">
        <f t="array" ref="AM188">IF(OR(AM90="W",AM90="AN"), SUMPRODUCT((totalDemandsData!$A$2:$A$127 = "Normal or Better Demands (acre-feet/year)") * (totalDemandsData!$C$2:$C$127 = 'To Code In Python'!AM$108) * (totalDemandsData!$D$1:$H$1 = 'To Code In Python'!$B$2) * totalDemandsData!$D$2:$H$127), IF(AND(OR(AM90 = "BN", AM90 = "D", AM90 = "C"), OR(AM89="W",AM89="AN")),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88" s="4">
        <f t="array" ref="AN188">IF(OR(AN90="W",AN90="AN"), SUMPRODUCT((totalDemandsData!$A$2:$A$127 = "Normal or Better Demands (acre-feet/year)") * (totalDemandsData!$C$2:$C$127 = 'To Code In Python'!AN$108) * (totalDemandsData!$D$1:$H$1 = 'To Code In Python'!$B$2) * totalDemandsData!$D$2:$H$127), IF(AND(OR(AN90 = "BN", AN90 = "D", AN90 = "C"), OR(AN89="W",AN89="AN")),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88" s="4">
        <f t="array" ref="AO188">IF(OR(AO90="W",AO90="AN"), SUMPRODUCT((totalDemandsData!$A$2:$A$127 = "Normal or Better Demands (acre-feet/year)") * (totalDemandsData!$C$2:$C$127 = 'To Code In Python'!AO$108) * (totalDemandsData!$D$1:$H$1 = 'To Code In Python'!$B$2) * totalDemandsData!$D$2:$H$127), IF(AND(OR(AO90 = "BN", AO90 = "D", AO90 = "C"), OR(AO89="W",AO89="AN")),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88" s="4">
        <f t="array" ref="AP188">IF(OR(AP90="W",AP90="AN"), SUMPRODUCT((totalDemandsData!$A$2:$A$127 = "Normal or Better Demands (acre-feet/year)") * (totalDemandsData!$C$2:$C$127 = 'To Code In Python'!AP$108) * (totalDemandsData!$D$1:$H$1 = 'To Code In Python'!$B$2) * totalDemandsData!$D$2:$H$127), IF(AND(OR(AP90 = "BN", AP90 = "D", AP90 = "C"), OR(AP89="W",AP89="AN")),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88" s="4">
        <f t="array" ref="AQ188">IF(OR(AQ90="W",AQ90="AN"), SUMPRODUCT((totalDemandsData!$A$2:$A$127 = "Normal or Better Demands (acre-feet/year)") * (totalDemandsData!$C$2:$C$127 = 'To Code In Python'!AQ$108) * (totalDemandsData!$D$1:$H$1 = 'To Code In Python'!$B$2) * totalDemandsData!$D$2:$H$127), IF(AND(OR(AQ90 = "BN", AQ90 = "D", AQ90 = "C"), OR(AQ89="W",AQ89="AN")),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89" spans="1:43" hidden="1" outlineLevel="1" x14ac:dyDescent="0.35">
      <c r="A189" s="2">
        <v>2002</v>
      </c>
      <c r="B189" s="4">
        <f t="array" ref="B189">IF(OR(B91="W",B91="AN"), SUMPRODUCT((totalDemandsData!$A$2:$A$127 = "Normal or Better Demands (acre-feet/year)") * (totalDemandsData!$C$2:$C$127 = 'To Code In Python'!B$108) * (totalDemandsData!$D$1:$H$1 = 'To Code In Python'!$B$2) * totalDemandsData!$D$2:$H$127), IF(AND(OR(B91 = "BN", B91 = "D", B91 = "C"), OR(B90="W",B90="AN")),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89" s="4">
        <f t="array" ref="C189">IF(OR(C91="W",C91="AN"), SUMPRODUCT((totalDemandsData!$A$2:$A$127 = "Normal or Better Demands (acre-feet/year)") * (totalDemandsData!$C$2:$C$127 = 'To Code In Python'!C$108) * (totalDemandsData!$D$1:$H$1 = 'To Code In Python'!$B$2) * totalDemandsData!$D$2:$H$127), IF(AND(OR(C91 = "BN", C91 = "D", C91 = "C"), OR(C90="W",C90="AN")),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89" s="4">
        <f t="array" ref="D189">IF(OR(D91="W",D91="AN"), SUMPRODUCT((totalDemandsData!$A$2:$A$127 = "Normal or Better Demands (acre-feet/year)") * (totalDemandsData!$C$2:$C$127 = 'To Code In Python'!D$108) * (totalDemandsData!$D$1:$H$1 = 'To Code In Python'!$B$2) * totalDemandsData!$D$2:$H$127), IF(AND(OR(D91 = "BN", D91 = "D", D91 = "C"), OR(D90="W",D90="AN")),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89" s="4">
        <f t="array" ref="E189">IF(OR(E91="W",E91="AN"), SUMPRODUCT((totalDemandsData!$A$2:$A$127 = "Normal or Better Demands (acre-feet/year)") * (totalDemandsData!$C$2:$C$127 = 'To Code In Python'!E$108) * (totalDemandsData!$D$1:$H$1 = 'To Code In Python'!$B$2) * totalDemandsData!$D$2:$H$127), IF(AND(OR(E91 = "BN", E91 = "D", E91 = "C"), OR(E90="W",E90="AN")),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89" s="4">
        <f t="array" ref="F189">IF(OR(F91="W",F91="AN"), SUMPRODUCT((totalDemandsData!$A$2:$A$127 = "Normal or Better Demands (acre-feet/year)") * (totalDemandsData!$C$2:$C$127 = 'To Code In Python'!F$108) * (totalDemandsData!$D$1:$H$1 = 'To Code In Python'!$B$2) * totalDemandsData!$D$2:$H$127), IF(AND(OR(F91 = "BN", F91 = "D", F91 = "C"), OR(F90="W",F90="AN")),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89" s="4">
        <f t="array" ref="G189">IF(OR(G91="W",G91="AN"), SUMPRODUCT((totalDemandsData!$A$2:$A$127 = "Normal or Better Demands (acre-feet/year)") * (totalDemandsData!$C$2:$C$127 = 'To Code In Python'!G$108) * (totalDemandsData!$D$1:$H$1 = 'To Code In Python'!$B$2) * totalDemandsData!$D$2:$H$127), IF(AND(OR(G91 = "BN", G91 = "D", G91 = "C"), OR(G90="W",G90="AN")),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89" s="4">
        <f t="array" ref="H189">IF(OR(H91="W",H91="AN"), SUMPRODUCT((totalDemandsData!$A$2:$A$127 = "Normal or Better Demands (acre-feet/year)") * (totalDemandsData!$C$2:$C$127 = 'To Code In Python'!H$108) * (totalDemandsData!$D$1:$H$1 = 'To Code In Python'!$B$2) * totalDemandsData!$D$2:$H$127), IF(AND(OR(H91 = "BN", H91 = "D", H91 = "C"), OR(H90="W",H90="AN")),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89" s="4">
        <f t="array" ref="I189">IF(OR(I91="W",I91="AN"), SUMPRODUCT((totalDemandsData!$A$2:$A$127 = "Normal or Better Demands (acre-feet/year)") * (totalDemandsData!$C$2:$C$127 = 'To Code In Python'!I$108) * (totalDemandsData!$D$1:$H$1 = 'To Code In Python'!$B$2) * totalDemandsData!$D$2:$H$127), IF(AND(OR(I91 = "BN", I91 = "D", I91 = "C"), OR(I90="W",I90="AN")),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89" s="4">
        <f t="array" ref="J189">IF(OR(J91="W",J91="AN"), SUMPRODUCT((totalDemandsData!$A$2:$A$127 = "Normal or Better Demands (acre-feet/year)") * (totalDemandsData!$C$2:$C$127 = 'To Code In Python'!J$108) * (totalDemandsData!$D$1:$H$1 = 'To Code In Python'!$B$2) * totalDemandsData!$D$2:$H$127), IF(AND(OR(J91 = "BN", J91 = "D", J91 = "C"), OR(J90="W",J90="AN")),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89" s="4">
        <f t="array" ref="K189">IF(OR(K91="W",K91="AN"), SUMPRODUCT((totalDemandsData!$A$2:$A$127 = "Normal or Better Demands (acre-feet/year)") * (totalDemandsData!$C$2:$C$127 = 'To Code In Python'!K$108) * (totalDemandsData!$D$1:$H$1 = 'To Code In Python'!$B$2) * totalDemandsData!$D$2:$H$127), IF(AND(OR(K91 = "BN", K91 = "D", K91 = "C"), OR(K90="W",K90="AN")),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89" s="4">
        <f t="array" ref="L189">IF(OR(L91="W",L91="AN"), SUMPRODUCT((totalDemandsData!$A$2:$A$127 = "Normal or Better Demands (acre-feet/year)") * (totalDemandsData!$C$2:$C$127 = 'To Code In Python'!L$108) * (totalDemandsData!$D$1:$H$1 = 'To Code In Python'!$B$2) * totalDemandsData!$D$2:$H$127), IF(AND(OR(L91 = "BN", L91 = "D", L91 = "C"), OR(L90="W",L90="AN")),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89" s="4">
        <f t="array" ref="M189">IF(OR(M91="W",M91="AN"), SUMPRODUCT((totalDemandsData!$A$2:$A$127 = "Normal or Better Demands (acre-feet/year)") * (totalDemandsData!$C$2:$C$127 = 'To Code In Python'!M$108) * (totalDemandsData!$D$1:$H$1 = 'To Code In Python'!$B$2) * totalDemandsData!$D$2:$H$127), IF(AND(OR(M91 = "BN", M91 = "D", M91 = "C"), OR(M90="W",M90="AN")),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89" s="4">
        <f t="array" ref="N189">IF(OR(N91="W",N91="AN"), SUMPRODUCT((totalDemandsData!$A$2:$A$127 = "Normal or Better Demands (acre-feet/year)") * (totalDemandsData!$C$2:$C$127 = 'To Code In Python'!N$108) * (totalDemandsData!$D$1:$H$1 = 'To Code In Python'!$B$2) * totalDemandsData!$D$2:$H$127), IF(AND(OR(N91 = "BN", N91 = "D", N91 = "C"), OR(N90="W",N90="AN")),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89" s="4">
        <f t="array" ref="O189">IF(OR(O91="W",O91="AN"), SUMPRODUCT((totalDemandsData!$A$2:$A$127 = "Normal or Better Demands (acre-feet/year)") * (totalDemandsData!$C$2:$C$127 = 'To Code In Python'!O$108) * (totalDemandsData!$D$1:$H$1 = 'To Code In Python'!$B$2) * totalDemandsData!$D$2:$H$127), IF(AND(OR(O91 = "BN", O91 = "D", O91 = "C"), OR(O90="W",O90="AN")),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89" s="4">
        <f t="array" ref="P189">IF(OR(P91="W",P91="AN"), SUMPRODUCT((totalDemandsData!$A$2:$A$127 = "Normal or Better Demands (acre-feet/year)") * (totalDemandsData!$C$2:$C$127 = 'To Code In Python'!P$108) * (totalDemandsData!$D$1:$H$1 = 'To Code In Python'!$B$2) * totalDemandsData!$D$2:$H$127), IF(AND(OR(P91 = "BN", P91 = "D", P91 = "C"), OR(P90="W",P90="AN")),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89" s="4">
        <f t="array" ref="Q189">IF(OR(Q91="W",Q91="AN"), SUMPRODUCT((totalDemandsData!$A$2:$A$127 = "Normal or Better Demands (acre-feet/year)") * (totalDemandsData!$C$2:$C$127 = 'To Code In Python'!Q$108) * (totalDemandsData!$D$1:$H$1 = 'To Code In Python'!$B$2) * totalDemandsData!$D$2:$H$127), IF(AND(OR(Q91 = "BN", Q91 = "D", Q91 = "C"), OR(Q90="W",Q90="AN")),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89" s="4">
        <f t="array" ref="R189">IF(OR(R91="W",R91="AN"), SUMPRODUCT((totalDemandsData!$A$2:$A$127 = "Normal or Better Demands (acre-feet/year)") * (totalDemandsData!$C$2:$C$127 = 'To Code In Python'!R$108) * (totalDemandsData!$D$1:$H$1 = 'To Code In Python'!$B$2) * totalDemandsData!$D$2:$H$127), IF(AND(OR(R91 = "BN", R91 = "D", R91 = "C"), OR(R90="W",R90="AN")),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89" s="4">
        <f t="array" ref="S189">IF(OR(S91="W",S91="AN"), SUMPRODUCT((totalDemandsData!$A$2:$A$127 = "Normal or Better Demands (acre-feet/year)") * (totalDemandsData!$C$2:$C$127 = 'To Code In Python'!S$108) * (totalDemandsData!$D$1:$H$1 = 'To Code In Python'!$B$2) * totalDemandsData!$D$2:$H$127), IF(AND(OR(S91 = "BN", S91 = "D", S91 = "C"), OR(S90="W",S90="AN")),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89" s="4">
        <f t="array" ref="T189">IF(OR(T91="W",T91="AN"), SUMPRODUCT((totalDemandsData!$A$2:$A$127 = "Normal or Better Demands (acre-feet/year)") * (totalDemandsData!$C$2:$C$127 = 'To Code In Python'!T$108) * (totalDemandsData!$D$1:$H$1 = 'To Code In Python'!$B$2) * totalDemandsData!$D$2:$H$127), IF(AND(OR(T91 = "BN", T91 = "D", T91 = "C"), OR(T90="W",T90="AN")),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89" s="4">
        <f t="array" ref="U189">IF(OR(U91="W",U91="AN"), SUMPRODUCT((totalDemandsData!$A$2:$A$127 = "Normal or Better Demands (acre-feet/year)") * (totalDemandsData!$C$2:$C$127 = 'To Code In Python'!U$108) * (totalDemandsData!$D$1:$H$1 = 'To Code In Python'!$B$2) * totalDemandsData!$D$2:$H$127), IF(AND(OR(U91 = "BN", U91 = "D", U91 = "C"), OR(U90="W",U90="AN")),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89" s="4">
        <f t="array" ref="V189">IF(OR(V91="W",V91="AN"), SUMPRODUCT((totalDemandsData!$A$2:$A$127 = "Normal or Better Demands (acre-feet/year)") * (totalDemandsData!$C$2:$C$127 = 'To Code In Python'!V$108) * (totalDemandsData!$D$1:$H$1 = 'To Code In Python'!$B$2) * totalDemandsData!$D$2:$H$127), IF(AND(OR(V91 = "BN", V91 = "D", V91 = "C"), OR(V90="W",V90="AN")),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89" s="4">
        <f t="array" ref="W189">IF(OR(W91="W",W91="AN"), SUMPRODUCT((totalDemandsData!$A$2:$A$127 = "Normal or Better Demands (acre-feet/year)") * (totalDemandsData!$C$2:$C$127 = 'To Code In Python'!W$108) * (totalDemandsData!$D$1:$H$1 = 'To Code In Python'!$B$2) * totalDemandsData!$D$2:$H$127), IF(AND(OR(W91 = "BN", W91 = "D", W91 = "C"), OR(W90="W",W90="AN")),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89" s="4">
        <f t="array" ref="X189">IF(OR(X91="W",X91="AN"), SUMPRODUCT((totalDemandsData!$A$2:$A$127 = "Normal or Better Demands (acre-feet/year)") * (totalDemandsData!$C$2:$C$127 = 'To Code In Python'!X$108) * (totalDemandsData!$D$1:$H$1 = 'To Code In Python'!$B$2) * totalDemandsData!$D$2:$H$127), IF(AND(OR(X91 = "BN", X91 = "D", X91 = "C"), OR(X90="W",X90="AN")),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89" s="4">
        <f t="array" ref="Y189">IF(OR(Y91="W",Y91="AN"), SUMPRODUCT((totalDemandsData!$A$2:$A$127 = "Normal or Better Demands (acre-feet/year)") * (totalDemandsData!$C$2:$C$127 = 'To Code In Python'!Y$108) * (totalDemandsData!$D$1:$H$1 = 'To Code In Python'!$B$2) * totalDemandsData!$D$2:$H$127), IF(AND(OR(Y91 = "BN", Y91 = "D", Y91 = "C"), OR(Y90="W",Y90="AN")),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89" s="4">
        <f t="array" ref="Z189">IF(OR(Z91="W",Z91="AN"), SUMPRODUCT((totalDemandsData!$A$2:$A$127 = "Normal or Better Demands (acre-feet/year)") * (totalDemandsData!$C$2:$C$127 = 'To Code In Python'!Z$108) * (totalDemandsData!$D$1:$H$1 = 'To Code In Python'!$B$2) * totalDemandsData!$D$2:$H$127), IF(AND(OR(Z91 = "BN", Z91 = "D", Z91 = "C"), OR(Z90="W",Z90="AN")),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89" s="4">
        <f t="array" ref="AA189">IF(OR(AA91="W",AA91="AN"), SUMPRODUCT((totalDemandsData!$A$2:$A$127 = "Normal or Better Demands (acre-feet/year)") * (totalDemandsData!$C$2:$C$127 = 'To Code In Python'!AA$108) * (totalDemandsData!$D$1:$H$1 = 'To Code In Python'!$B$2) * totalDemandsData!$D$2:$H$127), IF(AND(OR(AA91 = "BN", AA91 = "D", AA91 = "C"), OR(AA90="W",AA90="AN")),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89" s="4">
        <f t="array" ref="AB189">IF(OR(AB91="W",AB91="AN"), SUMPRODUCT((totalDemandsData!$A$2:$A$127 = "Normal or Better Demands (acre-feet/year)") * (totalDemandsData!$C$2:$C$127 = 'To Code In Python'!AB$108) * (totalDemandsData!$D$1:$H$1 = 'To Code In Python'!$B$2) * totalDemandsData!$D$2:$H$127), IF(AND(OR(AB91 = "BN", AB91 = "D", AB91 = "C"), OR(AB90="W",AB90="AN")),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89" s="4">
        <f t="array" ref="AC189">IF(OR(AC91="W",AC91="AN"), SUMPRODUCT((totalDemandsData!$A$2:$A$127 = "Normal or Better Demands (acre-feet/year)") * (totalDemandsData!$C$2:$C$127 = 'To Code In Python'!AC$108) * (totalDemandsData!$D$1:$H$1 = 'To Code In Python'!$B$2) * totalDemandsData!$D$2:$H$127), IF(AND(OR(AC91 = "BN", AC91 = "D", AC91 = "C"), OR(AC90="W",AC90="AN")),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89" s="4">
        <f t="array" ref="AD189">IF(OR(AD91="W",AD91="AN"), SUMPRODUCT((totalDemandsData!$A$2:$A$127 = "Normal or Better Demands (acre-feet/year)") * (totalDemandsData!$C$2:$C$127 = 'To Code In Python'!AD$108) * (totalDemandsData!$D$1:$H$1 = 'To Code In Python'!$B$2) * totalDemandsData!$D$2:$H$127), IF(AND(OR(AD91 = "BN", AD91 = "D", AD91 = "C"), OR(AD90="W",AD90="AN")),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89" s="4">
        <f t="array" ref="AE189">IF(OR(AE91="W",AE91="AN"), SUMPRODUCT((totalDemandsData!$A$2:$A$127 = "Normal or Better Demands (acre-feet/year)") * (totalDemandsData!$C$2:$C$127 = 'To Code In Python'!AE$108) * (totalDemandsData!$D$1:$H$1 = 'To Code In Python'!$B$2) * totalDemandsData!$D$2:$H$127), IF(AND(OR(AE91 = "BN", AE91 = "D", AE91 = "C"), OR(AE90="W",AE90="AN")),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89" s="4">
        <f t="array" ref="AF189">IF(OR(AF91="W",AF91="AN"), SUMPRODUCT((totalDemandsData!$A$2:$A$127 = "Normal or Better Demands (acre-feet/year)") * (totalDemandsData!$C$2:$C$127 = 'To Code In Python'!AF$108) * (totalDemandsData!$D$1:$H$1 = 'To Code In Python'!$B$2) * totalDemandsData!$D$2:$H$127), IF(AND(OR(AF91 = "BN", AF91 = "D", AF91 = "C"), OR(AF90="W",AF90="AN")),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89" s="4">
        <f t="array" ref="AG189">IF(OR(AG91="W",AG91="AN"), SUMPRODUCT((totalDemandsData!$A$2:$A$127 = "Normal or Better Demands (acre-feet/year)") * (totalDemandsData!$C$2:$C$127 = 'To Code In Python'!AG$108) * (totalDemandsData!$D$1:$H$1 = 'To Code In Python'!$B$2) * totalDemandsData!$D$2:$H$127), IF(AND(OR(AG91 = "BN", AG91 = "D", AG91 = "C"), OR(AG90="W",AG90="AN")),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89" s="4">
        <f t="array" ref="AH189">IF(OR(AH91="W",AH91="AN"), SUMPRODUCT((totalDemandsData!$A$2:$A$127 = "Normal or Better Demands (acre-feet/year)") * (totalDemandsData!$C$2:$C$127 = 'To Code In Python'!AH$108) * (totalDemandsData!$D$1:$H$1 = 'To Code In Python'!$B$2) * totalDemandsData!$D$2:$H$127), IF(AND(OR(AH91 = "BN", AH91 = "D", AH91 = "C"), OR(AH90="W",AH90="AN")),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89" s="4">
        <f t="array" ref="AI189">IF(OR(AI91="W",AI91="AN"), SUMPRODUCT((totalDemandsData!$A$2:$A$127 = "Normal or Better Demands (acre-feet/year)") * (totalDemandsData!$C$2:$C$127 = 'To Code In Python'!AI$108) * (totalDemandsData!$D$1:$H$1 = 'To Code In Python'!$B$2) * totalDemandsData!$D$2:$H$127), IF(AND(OR(AI91 = "BN", AI91 = "D", AI91 = "C"), OR(AI90="W",AI90="AN")),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89" s="4">
        <f t="array" ref="AJ189">IF(OR(AJ91="W",AJ91="AN"), SUMPRODUCT((totalDemandsData!$A$2:$A$127 = "Normal or Better Demands (acre-feet/year)") * (totalDemandsData!$C$2:$C$127 = 'To Code In Python'!AJ$108) * (totalDemandsData!$D$1:$H$1 = 'To Code In Python'!$B$2) * totalDemandsData!$D$2:$H$127), IF(AND(OR(AJ91 = "BN", AJ91 = "D", AJ91 = "C"), OR(AJ90="W",AJ90="AN")),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89" s="4">
        <f t="array" ref="AK189">IF(OR(AK91="W",AK91="AN"), SUMPRODUCT((totalDemandsData!$A$2:$A$127 = "Normal or Better Demands (acre-feet/year)") * (totalDemandsData!$C$2:$C$127 = 'To Code In Python'!AK$108) * (totalDemandsData!$D$1:$H$1 = 'To Code In Python'!$B$2) * totalDemandsData!$D$2:$H$127), IF(AND(OR(AK91 = "BN", AK91 = "D", AK91 = "C"), OR(AK90="W",AK90="AN")),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89" s="4">
        <f t="array" ref="AL189">IF(OR(AL91="W",AL91="AN"), SUMPRODUCT((totalDemandsData!$A$2:$A$127 = "Normal or Better Demands (acre-feet/year)") * (totalDemandsData!$C$2:$C$127 = 'To Code In Python'!AL$108) * (totalDemandsData!$D$1:$H$1 = 'To Code In Python'!$B$2) * totalDemandsData!$D$2:$H$127), IF(AND(OR(AL91 = "BN", AL91 = "D", AL91 = "C"), OR(AL90="W",AL90="AN")),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89" s="4">
        <f t="array" ref="AM189">IF(OR(AM91="W",AM91="AN"), SUMPRODUCT((totalDemandsData!$A$2:$A$127 = "Normal or Better Demands (acre-feet/year)") * (totalDemandsData!$C$2:$C$127 = 'To Code In Python'!AM$108) * (totalDemandsData!$D$1:$H$1 = 'To Code In Python'!$B$2) * totalDemandsData!$D$2:$H$127), IF(AND(OR(AM91 = "BN", AM91 = "D", AM91 = "C"), OR(AM90="W",AM90="AN")),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89" s="4">
        <f t="array" ref="AN189">IF(OR(AN91="W",AN91="AN"), SUMPRODUCT((totalDemandsData!$A$2:$A$127 = "Normal or Better Demands (acre-feet/year)") * (totalDemandsData!$C$2:$C$127 = 'To Code In Python'!AN$108) * (totalDemandsData!$D$1:$H$1 = 'To Code In Python'!$B$2) * totalDemandsData!$D$2:$H$127), IF(AND(OR(AN91 = "BN", AN91 = "D", AN91 = "C"), OR(AN90="W",AN90="AN")),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89" s="4">
        <f t="array" ref="AO189">IF(OR(AO91="W",AO91="AN"), SUMPRODUCT((totalDemandsData!$A$2:$A$127 = "Normal or Better Demands (acre-feet/year)") * (totalDemandsData!$C$2:$C$127 = 'To Code In Python'!AO$108) * (totalDemandsData!$D$1:$H$1 = 'To Code In Python'!$B$2) * totalDemandsData!$D$2:$H$127), IF(AND(OR(AO91 = "BN", AO91 = "D", AO91 = "C"), OR(AO90="W",AO90="AN")),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89" s="4">
        <f t="array" ref="AP189">IF(OR(AP91="W",AP91="AN"), SUMPRODUCT((totalDemandsData!$A$2:$A$127 = "Normal or Better Demands (acre-feet/year)") * (totalDemandsData!$C$2:$C$127 = 'To Code In Python'!AP$108) * (totalDemandsData!$D$1:$H$1 = 'To Code In Python'!$B$2) * totalDemandsData!$D$2:$H$127), IF(AND(OR(AP91 = "BN", AP91 = "D", AP91 = "C"), OR(AP90="W",AP90="AN")),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89" s="4">
        <f t="array" ref="AQ189">IF(OR(AQ91="W",AQ91="AN"), SUMPRODUCT((totalDemandsData!$A$2:$A$127 = "Normal or Better Demands (acre-feet/year)") * (totalDemandsData!$C$2:$C$127 = 'To Code In Python'!AQ$108) * (totalDemandsData!$D$1:$H$1 = 'To Code In Python'!$B$2) * totalDemandsData!$D$2:$H$127), IF(AND(OR(AQ91 = "BN", AQ91 = "D", AQ91 = "C"), OR(AQ90="W",AQ90="AN")),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0" spans="1:43" hidden="1" outlineLevel="1" x14ac:dyDescent="0.35">
      <c r="A190" s="2">
        <v>2003</v>
      </c>
      <c r="B190" s="4">
        <f t="array" ref="B190">IF(OR(B92="W",B92="AN"), SUMPRODUCT((totalDemandsData!$A$2:$A$127 = "Normal or Better Demands (acre-feet/year)") * (totalDemandsData!$C$2:$C$127 = 'To Code In Python'!B$108) * (totalDemandsData!$D$1:$H$1 = 'To Code In Python'!$B$2) * totalDemandsData!$D$2:$H$127), IF(AND(OR(B92 = "BN", B92 = "D", B92 = "C"), OR(B91="W",B91="AN")),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0" s="4">
        <f t="array" ref="C190">IF(OR(C92="W",C92="AN"), SUMPRODUCT((totalDemandsData!$A$2:$A$127 = "Normal or Better Demands (acre-feet/year)") * (totalDemandsData!$C$2:$C$127 = 'To Code In Python'!C$108) * (totalDemandsData!$D$1:$H$1 = 'To Code In Python'!$B$2) * totalDemandsData!$D$2:$H$127), IF(AND(OR(C92 = "BN", C92 = "D", C92 = "C"), OR(C91="W",C91="AN")),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0" s="4">
        <f t="array" ref="D190">IF(OR(D92="W",D92="AN"), SUMPRODUCT((totalDemandsData!$A$2:$A$127 = "Normal or Better Demands (acre-feet/year)") * (totalDemandsData!$C$2:$C$127 = 'To Code In Python'!D$108) * (totalDemandsData!$D$1:$H$1 = 'To Code In Python'!$B$2) * totalDemandsData!$D$2:$H$127), IF(AND(OR(D92 = "BN", D92 = "D", D92 = "C"), OR(D91="W",D91="AN")),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0" s="4">
        <f t="array" ref="E190">IF(OR(E92="W",E92="AN"), SUMPRODUCT((totalDemandsData!$A$2:$A$127 = "Normal or Better Demands (acre-feet/year)") * (totalDemandsData!$C$2:$C$127 = 'To Code In Python'!E$108) * (totalDemandsData!$D$1:$H$1 = 'To Code In Python'!$B$2) * totalDemandsData!$D$2:$H$127), IF(AND(OR(E92 = "BN", E92 = "D", E92 = "C"), OR(E91="W",E91="AN")),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0" s="4">
        <f t="array" ref="F190">IF(OR(F92="W",F92="AN"), SUMPRODUCT((totalDemandsData!$A$2:$A$127 = "Normal or Better Demands (acre-feet/year)") * (totalDemandsData!$C$2:$C$127 = 'To Code In Python'!F$108) * (totalDemandsData!$D$1:$H$1 = 'To Code In Python'!$B$2) * totalDemandsData!$D$2:$H$127), IF(AND(OR(F92 = "BN", F92 = "D", F92 = "C"), OR(F91="W",F91="AN")),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0" s="4">
        <f t="array" ref="G190">IF(OR(G92="W",G92="AN"), SUMPRODUCT((totalDemandsData!$A$2:$A$127 = "Normal or Better Demands (acre-feet/year)") * (totalDemandsData!$C$2:$C$127 = 'To Code In Python'!G$108) * (totalDemandsData!$D$1:$H$1 = 'To Code In Python'!$B$2) * totalDemandsData!$D$2:$H$127), IF(AND(OR(G92 = "BN", G92 = "D", G92 = "C"), OR(G91="W",G91="AN")),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0" s="4">
        <f t="array" ref="H190">IF(OR(H92="W",H92="AN"), SUMPRODUCT((totalDemandsData!$A$2:$A$127 = "Normal or Better Demands (acre-feet/year)") * (totalDemandsData!$C$2:$C$127 = 'To Code In Python'!H$108) * (totalDemandsData!$D$1:$H$1 = 'To Code In Python'!$B$2) * totalDemandsData!$D$2:$H$127), IF(AND(OR(H92 = "BN", H92 = "D", H92 = "C"), OR(H91="W",H91="AN")),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0" s="4">
        <f t="array" ref="I190">IF(OR(I92="W",I92="AN"), SUMPRODUCT((totalDemandsData!$A$2:$A$127 = "Normal or Better Demands (acre-feet/year)") * (totalDemandsData!$C$2:$C$127 = 'To Code In Python'!I$108) * (totalDemandsData!$D$1:$H$1 = 'To Code In Python'!$B$2) * totalDemandsData!$D$2:$H$127), IF(AND(OR(I92 = "BN", I92 = "D", I92 = "C"), OR(I91="W",I91="AN")),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0" s="4">
        <f t="array" ref="J190">IF(OR(J92="W",J92="AN"), SUMPRODUCT((totalDemandsData!$A$2:$A$127 = "Normal or Better Demands (acre-feet/year)") * (totalDemandsData!$C$2:$C$127 = 'To Code In Python'!J$108) * (totalDemandsData!$D$1:$H$1 = 'To Code In Python'!$B$2) * totalDemandsData!$D$2:$H$127), IF(AND(OR(J92 = "BN", J92 = "D", J92 = "C"), OR(J91="W",J91="AN")),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0" s="4">
        <f t="array" ref="K190">IF(OR(K92="W",K92="AN"), SUMPRODUCT((totalDemandsData!$A$2:$A$127 = "Normal or Better Demands (acre-feet/year)") * (totalDemandsData!$C$2:$C$127 = 'To Code In Python'!K$108) * (totalDemandsData!$D$1:$H$1 = 'To Code In Python'!$B$2) * totalDemandsData!$D$2:$H$127), IF(AND(OR(K92 = "BN", K92 = "D", K92 = "C"), OR(K91="W",K91="AN")),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0" s="4">
        <f t="array" ref="L190">IF(OR(L92="W",L92="AN"), SUMPRODUCT((totalDemandsData!$A$2:$A$127 = "Normal or Better Demands (acre-feet/year)") * (totalDemandsData!$C$2:$C$127 = 'To Code In Python'!L$108) * (totalDemandsData!$D$1:$H$1 = 'To Code In Python'!$B$2) * totalDemandsData!$D$2:$H$127), IF(AND(OR(L92 = "BN", L92 = "D", L92 = "C"), OR(L91="W",L91="AN")),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0" s="4">
        <f t="array" ref="M190">IF(OR(M92="W",M92="AN"), SUMPRODUCT((totalDemandsData!$A$2:$A$127 = "Normal or Better Demands (acre-feet/year)") * (totalDemandsData!$C$2:$C$127 = 'To Code In Python'!M$108) * (totalDemandsData!$D$1:$H$1 = 'To Code In Python'!$B$2) * totalDemandsData!$D$2:$H$127), IF(AND(OR(M92 = "BN", M92 = "D", M92 = "C"), OR(M91="W",M91="AN")),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0" s="4">
        <f t="array" ref="N190">IF(OR(N92="W",N92="AN"), SUMPRODUCT((totalDemandsData!$A$2:$A$127 = "Normal or Better Demands (acre-feet/year)") * (totalDemandsData!$C$2:$C$127 = 'To Code In Python'!N$108) * (totalDemandsData!$D$1:$H$1 = 'To Code In Python'!$B$2) * totalDemandsData!$D$2:$H$127), IF(AND(OR(N92 = "BN", N92 = "D", N92 = "C"), OR(N91="W",N91="AN")),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0" s="4">
        <f t="array" ref="O190">IF(OR(O92="W",O92="AN"), SUMPRODUCT((totalDemandsData!$A$2:$A$127 = "Normal or Better Demands (acre-feet/year)") * (totalDemandsData!$C$2:$C$127 = 'To Code In Python'!O$108) * (totalDemandsData!$D$1:$H$1 = 'To Code In Python'!$B$2) * totalDemandsData!$D$2:$H$127), IF(AND(OR(O92 = "BN", O92 = "D", O92 = "C"), OR(O91="W",O91="AN")),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0" s="4">
        <f t="array" ref="P190">IF(OR(P92="W",P92="AN"), SUMPRODUCT((totalDemandsData!$A$2:$A$127 = "Normal or Better Demands (acre-feet/year)") * (totalDemandsData!$C$2:$C$127 = 'To Code In Python'!P$108) * (totalDemandsData!$D$1:$H$1 = 'To Code In Python'!$B$2) * totalDemandsData!$D$2:$H$127), IF(AND(OR(P92 = "BN", P92 = "D", P92 = "C"), OR(P91="W",P91="AN")),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0" s="4">
        <f t="array" ref="Q190">IF(OR(Q92="W",Q92="AN"), SUMPRODUCT((totalDemandsData!$A$2:$A$127 = "Normal or Better Demands (acre-feet/year)") * (totalDemandsData!$C$2:$C$127 = 'To Code In Python'!Q$108) * (totalDemandsData!$D$1:$H$1 = 'To Code In Python'!$B$2) * totalDemandsData!$D$2:$H$127), IF(AND(OR(Q92 = "BN", Q92 = "D", Q92 = "C"), OR(Q91="W",Q91="AN")),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0" s="4">
        <f t="array" ref="R190">IF(OR(R92="W",R92="AN"), SUMPRODUCT((totalDemandsData!$A$2:$A$127 = "Normal or Better Demands (acre-feet/year)") * (totalDemandsData!$C$2:$C$127 = 'To Code In Python'!R$108) * (totalDemandsData!$D$1:$H$1 = 'To Code In Python'!$B$2) * totalDemandsData!$D$2:$H$127), IF(AND(OR(R92 = "BN", R92 = "D", R92 = "C"), OR(R91="W",R91="AN")),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0" s="4">
        <f t="array" ref="S190">IF(OR(S92="W",S92="AN"), SUMPRODUCT((totalDemandsData!$A$2:$A$127 = "Normal or Better Demands (acre-feet/year)") * (totalDemandsData!$C$2:$C$127 = 'To Code In Python'!S$108) * (totalDemandsData!$D$1:$H$1 = 'To Code In Python'!$B$2) * totalDemandsData!$D$2:$H$127), IF(AND(OR(S92 = "BN", S92 = "D", S92 = "C"), OR(S91="W",S91="AN")),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0" s="4">
        <f t="array" ref="T190">IF(OR(T92="W",T92="AN"), SUMPRODUCT((totalDemandsData!$A$2:$A$127 = "Normal or Better Demands (acre-feet/year)") * (totalDemandsData!$C$2:$C$127 = 'To Code In Python'!T$108) * (totalDemandsData!$D$1:$H$1 = 'To Code In Python'!$B$2) * totalDemandsData!$D$2:$H$127), IF(AND(OR(T92 = "BN", T92 = "D", T92 = "C"), OR(T91="W",T91="AN")),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0" s="4">
        <f t="array" ref="U190">IF(OR(U92="W",U92="AN"), SUMPRODUCT((totalDemandsData!$A$2:$A$127 = "Normal or Better Demands (acre-feet/year)") * (totalDemandsData!$C$2:$C$127 = 'To Code In Python'!U$108) * (totalDemandsData!$D$1:$H$1 = 'To Code In Python'!$B$2) * totalDemandsData!$D$2:$H$127), IF(AND(OR(U92 = "BN", U92 = "D", U92 = "C"), OR(U91="W",U91="AN")),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0" s="4">
        <f t="array" ref="V190">IF(OR(V92="W",V92="AN"), SUMPRODUCT((totalDemandsData!$A$2:$A$127 = "Normal or Better Demands (acre-feet/year)") * (totalDemandsData!$C$2:$C$127 = 'To Code In Python'!V$108) * (totalDemandsData!$D$1:$H$1 = 'To Code In Python'!$B$2) * totalDemandsData!$D$2:$H$127), IF(AND(OR(V92 = "BN", V92 = "D", V92 = "C"), OR(V91="W",V91="AN")),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0" s="4">
        <f t="array" ref="W190">IF(OR(W92="W",W92="AN"), SUMPRODUCT((totalDemandsData!$A$2:$A$127 = "Normal or Better Demands (acre-feet/year)") * (totalDemandsData!$C$2:$C$127 = 'To Code In Python'!W$108) * (totalDemandsData!$D$1:$H$1 = 'To Code In Python'!$B$2) * totalDemandsData!$D$2:$H$127), IF(AND(OR(W92 = "BN", W92 = "D", W92 = "C"), OR(W91="W",W91="AN")),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0" s="4">
        <f t="array" ref="X190">IF(OR(X92="W",X92="AN"), SUMPRODUCT((totalDemandsData!$A$2:$A$127 = "Normal or Better Demands (acre-feet/year)") * (totalDemandsData!$C$2:$C$127 = 'To Code In Python'!X$108) * (totalDemandsData!$D$1:$H$1 = 'To Code In Python'!$B$2) * totalDemandsData!$D$2:$H$127), IF(AND(OR(X92 = "BN", X92 = "D", X92 = "C"), OR(X91="W",X91="AN")),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0" s="4">
        <f t="array" ref="Y190">IF(OR(Y92="W",Y92="AN"), SUMPRODUCT((totalDemandsData!$A$2:$A$127 = "Normal or Better Demands (acre-feet/year)") * (totalDemandsData!$C$2:$C$127 = 'To Code In Python'!Y$108) * (totalDemandsData!$D$1:$H$1 = 'To Code In Python'!$B$2) * totalDemandsData!$D$2:$H$127), IF(AND(OR(Y92 = "BN", Y92 = "D", Y92 = "C"), OR(Y91="W",Y91="AN")),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0" s="4">
        <f t="array" ref="Z190">IF(OR(Z92="W",Z92="AN"), SUMPRODUCT((totalDemandsData!$A$2:$A$127 = "Normal or Better Demands (acre-feet/year)") * (totalDemandsData!$C$2:$C$127 = 'To Code In Python'!Z$108) * (totalDemandsData!$D$1:$H$1 = 'To Code In Python'!$B$2) * totalDemandsData!$D$2:$H$127), IF(AND(OR(Z92 = "BN", Z92 = "D", Z92 = "C"), OR(Z91="W",Z91="AN")),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0" s="4">
        <f t="array" ref="AA190">IF(OR(AA92="W",AA92="AN"), SUMPRODUCT((totalDemandsData!$A$2:$A$127 = "Normal or Better Demands (acre-feet/year)") * (totalDemandsData!$C$2:$C$127 = 'To Code In Python'!AA$108) * (totalDemandsData!$D$1:$H$1 = 'To Code In Python'!$B$2) * totalDemandsData!$D$2:$H$127), IF(AND(OR(AA92 = "BN", AA92 = "D", AA92 = "C"), OR(AA91="W",AA91="AN")),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0" s="4">
        <f t="array" ref="AB190">IF(OR(AB92="W",AB92="AN"), SUMPRODUCT((totalDemandsData!$A$2:$A$127 = "Normal or Better Demands (acre-feet/year)") * (totalDemandsData!$C$2:$C$127 = 'To Code In Python'!AB$108) * (totalDemandsData!$D$1:$H$1 = 'To Code In Python'!$B$2) * totalDemandsData!$D$2:$H$127), IF(AND(OR(AB92 = "BN", AB92 = "D", AB92 = "C"), OR(AB91="W",AB91="AN")),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0" s="4">
        <f t="array" ref="AC190">IF(OR(AC92="W",AC92="AN"), SUMPRODUCT((totalDemandsData!$A$2:$A$127 = "Normal or Better Demands (acre-feet/year)") * (totalDemandsData!$C$2:$C$127 = 'To Code In Python'!AC$108) * (totalDemandsData!$D$1:$H$1 = 'To Code In Python'!$B$2) * totalDemandsData!$D$2:$H$127), IF(AND(OR(AC92 = "BN", AC92 = "D", AC92 = "C"), OR(AC91="W",AC91="AN")),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0" s="4">
        <f t="array" ref="AD190">IF(OR(AD92="W",AD92="AN"), SUMPRODUCT((totalDemandsData!$A$2:$A$127 = "Normal or Better Demands (acre-feet/year)") * (totalDemandsData!$C$2:$C$127 = 'To Code In Python'!AD$108) * (totalDemandsData!$D$1:$H$1 = 'To Code In Python'!$B$2) * totalDemandsData!$D$2:$H$127), IF(AND(OR(AD92 = "BN", AD92 = "D", AD92 = "C"), OR(AD91="W",AD91="AN")),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0" s="4">
        <f t="array" ref="AE190">IF(OR(AE92="W",AE92="AN"), SUMPRODUCT((totalDemandsData!$A$2:$A$127 = "Normal or Better Demands (acre-feet/year)") * (totalDemandsData!$C$2:$C$127 = 'To Code In Python'!AE$108) * (totalDemandsData!$D$1:$H$1 = 'To Code In Python'!$B$2) * totalDemandsData!$D$2:$H$127), IF(AND(OR(AE92 = "BN", AE92 = "D", AE92 = "C"), OR(AE91="W",AE91="AN")),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0" s="4">
        <f t="array" ref="AF190">IF(OR(AF92="W",AF92="AN"), SUMPRODUCT((totalDemandsData!$A$2:$A$127 = "Normal or Better Demands (acre-feet/year)") * (totalDemandsData!$C$2:$C$127 = 'To Code In Python'!AF$108) * (totalDemandsData!$D$1:$H$1 = 'To Code In Python'!$B$2) * totalDemandsData!$D$2:$H$127), IF(AND(OR(AF92 = "BN", AF92 = "D", AF92 = "C"), OR(AF91="W",AF91="AN")),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0" s="4">
        <f t="array" ref="AG190">IF(OR(AG92="W",AG92="AN"), SUMPRODUCT((totalDemandsData!$A$2:$A$127 = "Normal or Better Demands (acre-feet/year)") * (totalDemandsData!$C$2:$C$127 = 'To Code In Python'!AG$108) * (totalDemandsData!$D$1:$H$1 = 'To Code In Python'!$B$2) * totalDemandsData!$D$2:$H$127), IF(AND(OR(AG92 = "BN", AG92 = "D", AG92 = "C"), OR(AG91="W",AG91="AN")),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0" s="4">
        <f t="array" ref="AH190">IF(OR(AH92="W",AH92="AN"), SUMPRODUCT((totalDemandsData!$A$2:$A$127 = "Normal or Better Demands (acre-feet/year)") * (totalDemandsData!$C$2:$C$127 = 'To Code In Python'!AH$108) * (totalDemandsData!$D$1:$H$1 = 'To Code In Python'!$B$2) * totalDemandsData!$D$2:$H$127), IF(AND(OR(AH92 = "BN", AH92 = "D", AH92 = "C"), OR(AH91="W",AH91="AN")),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0" s="4">
        <f t="array" ref="AI190">IF(OR(AI92="W",AI92="AN"), SUMPRODUCT((totalDemandsData!$A$2:$A$127 = "Normal or Better Demands (acre-feet/year)") * (totalDemandsData!$C$2:$C$127 = 'To Code In Python'!AI$108) * (totalDemandsData!$D$1:$H$1 = 'To Code In Python'!$B$2) * totalDemandsData!$D$2:$H$127), IF(AND(OR(AI92 = "BN", AI92 = "D", AI92 = "C"), OR(AI91="W",AI91="AN")),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0" s="4">
        <f t="array" ref="AJ190">IF(OR(AJ92="W",AJ92="AN"), SUMPRODUCT((totalDemandsData!$A$2:$A$127 = "Normal or Better Demands (acre-feet/year)") * (totalDemandsData!$C$2:$C$127 = 'To Code In Python'!AJ$108) * (totalDemandsData!$D$1:$H$1 = 'To Code In Python'!$B$2) * totalDemandsData!$D$2:$H$127), IF(AND(OR(AJ92 = "BN", AJ92 = "D", AJ92 = "C"), OR(AJ91="W",AJ91="AN")),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0" s="4">
        <f t="array" ref="AK190">IF(OR(AK92="W",AK92="AN"), SUMPRODUCT((totalDemandsData!$A$2:$A$127 = "Normal or Better Demands (acre-feet/year)") * (totalDemandsData!$C$2:$C$127 = 'To Code In Python'!AK$108) * (totalDemandsData!$D$1:$H$1 = 'To Code In Python'!$B$2) * totalDemandsData!$D$2:$H$127), IF(AND(OR(AK92 = "BN", AK92 = "D", AK92 = "C"), OR(AK91="W",AK91="AN")),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0" s="4">
        <f t="array" ref="AL190">IF(OR(AL92="W",AL92="AN"), SUMPRODUCT((totalDemandsData!$A$2:$A$127 = "Normal or Better Demands (acre-feet/year)") * (totalDemandsData!$C$2:$C$127 = 'To Code In Python'!AL$108) * (totalDemandsData!$D$1:$H$1 = 'To Code In Python'!$B$2) * totalDemandsData!$D$2:$H$127), IF(AND(OR(AL92 = "BN", AL92 = "D", AL92 = "C"), OR(AL91="W",AL91="AN")),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0" s="4">
        <f t="array" ref="AM190">IF(OR(AM92="W",AM92="AN"), SUMPRODUCT((totalDemandsData!$A$2:$A$127 = "Normal or Better Demands (acre-feet/year)") * (totalDemandsData!$C$2:$C$127 = 'To Code In Python'!AM$108) * (totalDemandsData!$D$1:$H$1 = 'To Code In Python'!$B$2) * totalDemandsData!$D$2:$H$127), IF(AND(OR(AM92 = "BN", AM92 = "D", AM92 = "C"), OR(AM91="W",AM91="AN")),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0" s="4">
        <f t="array" ref="AN190">IF(OR(AN92="W",AN92="AN"), SUMPRODUCT((totalDemandsData!$A$2:$A$127 = "Normal or Better Demands (acre-feet/year)") * (totalDemandsData!$C$2:$C$127 = 'To Code In Python'!AN$108) * (totalDemandsData!$D$1:$H$1 = 'To Code In Python'!$B$2) * totalDemandsData!$D$2:$H$127), IF(AND(OR(AN92 = "BN", AN92 = "D", AN92 = "C"), OR(AN91="W",AN91="AN")),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0" s="4">
        <f t="array" ref="AO190">IF(OR(AO92="W",AO92="AN"), SUMPRODUCT((totalDemandsData!$A$2:$A$127 = "Normal or Better Demands (acre-feet/year)") * (totalDemandsData!$C$2:$C$127 = 'To Code In Python'!AO$108) * (totalDemandsData!$D$1:$H$1 = 'To Code In Python'!$B$2) * totalDemandsData!$D$2:$H$127), IF(AND(OR(AO92 = "BN", AO92 = "D", AO92 = "C"), OR(AO91="W",AO91="AN")),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0" s="4">
        <f t="array" ref="AP190">IF(OR(AP92="W",AP92="AN"), SUMPRODUCT((totalDemandsData!$A$2:$A$127 = "Normal or Better Demands (acre-feet/year)") * (totalDemandsData!$C$2:$C$127 = 'To Code In Python'!AP$108) * (totalDemandsData!$D$1:$H$1 = 'To Code In Python'!$B$2) * totalDemandsData!$D$2:$H$127), IF(AND(OR(AP92 = "BN", AP92 = "D", AP92 = "C"), OR(AP91="W",AP91="AN")),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0" s="4">
        <f t="array" ref="AQ190">IF(OR(AQ92="W",AQ92="AN"), SUMPRODUCT((totalDemandsData!$A$2:$A$127 = "Normal or Better Demands (acre-feet/year)") * (totalDemandsData!$C$2:$C$127 = 'To Code In Python'!AQ$108) * (totalDemandsData!$D$1:$H$1 = 'To Code In Python'!$B$2) * totalDemandsData!$D$2:$H$127), IF(AND(OR(AQ92 = "BN", AQ92 = "D", AQ92 = "C"), OR(AQ91="W",AQ91="AN")),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1" spans="1:43" hidden="1" outlineLevel="1" x14ac:dyDescent="0.35">
      <c r="A191" s="2">
        <v>2004</v>
      </c>
      <c r="B191" s="4">
        <f t="array" ref="B191">IF(OR(B93="W",B93="AN"), SUMPRODUCT((totalDemandsData!$A$2:$A$127 = "Normal or Better Demands (acre-feet/year)") * (totalDemandsData!$C$2:$C$127 = 'To Code In Python'!B$108) * (totalDemandsData!$D$1:$H$1 = 'To Code In Python'!$B$2) * totalDemandsData!$D$2:$H$127), IF(AND(OR(B93 = "BN", B93 = "D", B93 = "C"), OR(B92="W",B92="AN")),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1" s="4">
        <f t="array" ref="C191">IF(OR(C93="W",C93="AN"), SUMPRODUCT((totalDemandsData!$A$2:$A$127 = "Normal or Better Demands (acre-feet/year)") * (totalDemandsData!$C$2:$C$127 = 'To Code In Python'!C$108) * (totalDemandsData!$D$1:$H$1 = 'To Code In Python'!$B$2) * totalDemandsData!$D$2:$H$127), IF(AND(OR(C93 = "BN", C93 = "D", C93 = "C"), OR(C92="W",C92="AN")),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1" s="4">
        <f t="array" ref="D191">IF(OR(D93="W",D93="AN"), SUMPRODUCT((totalDemandsData!$A$2:$A$127 = "Normal or Better Demands (acre-feet/year)") * (totalDemandsData!$C$2:$C$127 = 'To Code In Python'!D$108) * (totalDemandsData!$D$1:$H$1 = 'To Code In Python'!$B$2) * totalDemandsData!$D$2:$H$127), IF(AND(OR(D93 = "BN", D93 = "D", D93 = "C"), OR(D92="W",D92="AN")),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1" s="4">
        <f t="array" ref="E191">IF(OR(E93="W",E93="AN"), SUMPRODUCT((totalDemandsData!$A$2:$A$127 = "Normal or Better Demands (acre-feet/year)") * (totalDemandsData!$C$2:$C$127 = 'To Code In Python'!E$108) * (totalDemandsData!$D$1:$H$1 = 'To Code In Python'!$B$2) * totalDemandsData!$D$2:$H$127), IF(AND(OR(E93 = "BN", E93 = "D", E93 = "C"), OR(E92="W",E92="AN")),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1" s="4">
        <f t="array" ref="F191">IF(OR(F93="W",F93="AN"), SUMPRODUCT((totalDemandsData!$A$2:$A$127 = "Normal or Better Demands (acre-feet/year)") * (totalDemandsData!$C$2:$C$127 = 'To Code In Python'!F$108) * (totalDemandsData!$D$1:$H$1 = 'To Code In Python'!$B$2) * totalDemandsData!$D$2:$H$127), IF(AND(OR(F93 = "BN", F93 = "D", F93 = "C"), OR(F92="W",F92="AN")),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1" s="4">
        <f t="array" ref="G191">IF(OR(G93="W",G93="AN"), SUMPRODUCT((totalDemandsData!$A$2:$A$127 = "Normal or Better Demands (acre-feet/year)") * (totalDemandsData!$C$2:$C$127 = 'To Code In Python'!G$108) * (totalDemandsData!$D$1:$H$1 = 'To Code In Python'!$B$2) * totalDemandsData!$D$2:$H$127), IF(AND(OR(G93 = "BN", G93 = "D", G93 = "C"), OR(G92="W",G92="AN")),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1" s="4">
        <f t="array" ref="H191">IF(OR(H93="W",H93="AN"), SUMPRODUCT((totalDemandsData!$A$2:$A$127 = "Normal or Better Demands (acre-feet/year)") * (totalDemandsData!$C$2:$C$127 = 'To Code In Python'!H$108) * (totalDemandsData!$D$1:$H$1 = 'To Code In Python'!$B$2) * totalDemandsData!$D$2:$H$127), IF(AND(OR(H93 = "BN", H93 = "D", H93 = "C"), OR(H92="W",H92="AN")),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1" s="4">
        <f t="array" ref="I191">IF(OR(I93="W",I93="AN"), SUMPRODUCT((totalDemandsData!$A$2:$A$127 = "Normal or Better Demands (acre-feet/year)") * (totalDemandsData!$C$2:$C$127 = 'To Code In Python'!I$108) * (totalDemandsData!$D$1:$H$1 = 'To Code In Python'!$B$2) * totalDemandsData!$D$2:$H$127), IF(AND(OR(I93 = "BN", I93 = "D", I93 = "C"), OR(I92="W",I92="AN")),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1" s="4">
        <f t="array" ref="J191">IF(OR(J93="W",J93="AN"), SUMPRODUCT((totalDemandsData!$A$2:$A$127 = "Normal or Better Demands (acre-feet/year)") * (totalDemandsData!$C$2:$C$127 = 'To Code In Python'!J$108) * (totalDemandsData!$D$1:$H$1 = 'To Code In Python'!$B$2) * totalDemandsData!$D$2:$H$127), IF(AND(OR(J93 = "BN", J93 = "D", J93 = "C"), OR(J92="W",J92="AN")),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1" s="4">
        <f t="array" ref="K191">IF(OR(K93="W",K93="AN"), SUMPRODUCT((totalDemandsData!$A$2:$A$127 = "Normal or Better Demands (acre-feet/year)") * (totalDemandsData!$C$2:$C$127 = 'To Code In Python'!K$108) * (totalDemandsData!$D$1:$H$1 = 'To Code In Python'!$B$2) * totalDemandsData!$D$2:$H$127), IF(AND(OR(K93 = "BN", K93 = "D", K93 = "C"), OR(K92="W",K92="AN")),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1" s="4">
        <f t="array" ref="L191">IF(OR(L93="W",L93="AN"), SUMPRODUCT((totalDemandsData!$A$2:$A$127 = "Normal or Better Demands (acre-feet/year)") * (totalDemandsData!$C$2:$C$127 = 'To Code In Python'!L$108) * (totalDemandsData!$D$1:$H$1 = 'To Code In Python'!$B$2) * totalDemandsData!$D$2:$H$127), IF(AND(OR(L93 = "BN", L93 = "D", L93 = "C"), OR(L92="W",L92="AN")),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1" s="4">
        <f t="array" ref="M191">IF(OR(M93="W",M93="AN"), SUMPRODUCT((totalDemandsData!$A$2:$A$127 = "Normal or Better Demands (acre-feet/year)") * (totalDemandsData!$C$2:$C$127 = 'To Code In Python'!M$108) * (totalDemandsData!$D$1:$H$1 = 'To Code In Python'!$B$2) * totalDemandsData!$D$2:$H$127), IF(AND(OR(M93 = "BN", M93 = "D", M93 = "C"), OR(M92="W",M92="AN")),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1" s="4">
        <f t="array" ref="N191">IF(OR(N93="W",N93="AN"), SUMPRODUCT((totalDemandsData!$A$2:$A$127 = "Normal or Better Demands (acre-feet/year)") * (totalDemandsData!$C$2:$C$127 = 'To Code In Python'!N$108) * (totalDemandsData!$D$1:$H$1 = 'To Code In Python'!$B$2) * totalDemandsData!$D$2:$H$127), IF(AND(OR(N93 = "BN", N93 = "D", N93 = "C"), OR(N92="W",N92="AN")),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1" s="4">
        <f t="array" ref="O191">IF(OR(O93="W",O93="AN"), SUMPRODUCT((totalDemandsData!$A$2:$A$127 = "Normal or Better Demands (acre-feet/year)") * (totalDemandsData!$C$2:$C$127 = 'To Code In Python'!O$108) * (totalDemandsData!$D$1:$H$1 = 'To Code In Python'!$B$2) * totalDemandsData!$D$2:$H$127), IF(AND(OR(O93 = "BN", O93 = "D", O93 = "C"), OR(O92="W",O92="AN")),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1" s="4">
        <f t="array" ref="P191">IF(OR(P93="W",P93="AN"), SUMPRODUCT((totalDemandsData!$A$2:$A$127 = "Normal or Better Demands (acre-feet/year)") * (totalDemandsData!$C$2:$C$127 = 'To Code In Python'!P$108) * (totalDemandsData!$D$1:$H$1 = 'To Code In Python'!$B$2) * totalDemandsData!$D$2:$H$127), IF(AND(OR(P93 = "BN", P93 = "D", P93 = "C"), OR(P92="W",P92="AN")),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1" s="4">
        <f t="array" ref="Q191">IF(OR(Q93="W",Q93="AN"), SUMPRODUCT((totalDemandsData!$A$2:$A$127 = "Normal or Better Demands (acre-feet/year)") * (totalDemandsData!$C$2:$C$127 = 'To Code In Python'!Q$108) * (totalDemandsData!$D$1:$H$1 = 'To Code In Python'!$B$2) * totalDemandsData!$D$2:$H$127), IF(AND(OR(Q93 = "BN", Q93 = "D", Q93 = "C"), OR(Q92="W",Q92="AN")),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1" s="4">
        <f t="array" ref="R191">IF(OR(R93="W",R93="AN"), SUMPRODUCT((totalDemandsData!$A$2:$A$127 = "Normal or Better Demands (acre-feet/year)") * (totalDemandsData!$C$2:$C$127 = 'To Code In Python'!R$108) * (totalDemandsData!$D$1:$H$1 = 'To Code In Python'!$B$2) * totalDemandsData!$D$2:$H$127), IF(AND(OR(R93 = "BN", R93 = "D", R93 = "C"), OR(R92="W",R92="AN")),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1" s="4">
        <f t="array" ref="S191">IF(OR(S93="W",S93="AN"), SUMPRODUCT((totalDemandsData!$A$2:$A$127 = "Normal or Better Demands (acre-feet/year)") * (totalDemandsData!$C$2:$C$127 = 'To Code In Python'!S$108) * (totalDemandsData!$D$1:$H$1 = 'To Code In Python'!$B$2) * totalDemandsData!$D$2:$H$127), IF(AND(OR(S93 = "BN", S93 = "D", S93 = "C"), OR(S92="W",S92="AN")),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1" s="4">
        <f t="array" ref="T191">IF(OR(T93="W",T93="AN"), SUMPRODUCT((totalDemandsData!$A$2:$A$127 = "Normal or Better Demands (acre-feet/year)") * (totalDemandsData!$C$2:$C$127 = 'To Code In Python'!T$108) * (totalDemandsData!$D$1:$H$1 = 'To Code In Python'!$B$2) * totalDemandsData!$D$2:$H$127), IF(AND(OR(T93 = "BN", T93 = "D", T93 = "C"), OR(T92="W",T92="AN")),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1" s="4">
        <f t="array" ref="U191">IF(OR(U93="W",U93="AN"), SUMPRODUCT((totalDemandsData!$A$2:$A$127 = "Normal or Better Demands (acre-feet/year)") * (totalDemandsData!$C$2:$C$127 = 'To Code In Python'!U$108) * (totalDemandsData!$D$1:$H$1 = 'To Code In Python'!$B$2) * totalDemandsData!$D$2:$H$127), IF(AND(OR(U93 = "BN", U93 = "D", U93 = "C"), OR(U92="W",U92="AN")),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1" s="4">
        <f t="array" ref="V191">IF(OR(V93="W",V93="AN"), SUMPRODUCT((totalDemandsData!$A$2:$A$127 = "Normal or Better Demands (acre-feet/year)") * (totalDemandsData!$C$2:$C$127 = 'To Code In Python'!V$108) * (totalDemandsData!$D$1:$H$1 = 'To Code In Python'!$B$2) * totalDemandsData!$D$2:$H$127), IF(AND(OR(V93 = "BN", V93 = "D", V93 = "C"), OR(V92="W",V92="AN")),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1" s="4">
        <f t="array" ref="W191">IF(OR(W93="W",W93="AN"), SUMPRODUCT((totalDemandsData!$A$2:$A$127 = "Normal or Better Demands (acre-feet/year)") * (totalDemandsData!$C$2:$C$127 = 'To Code In Python'!W$108) * (totalDemandsData!$D$1:$H$1 = 'To Code In Python'!$B$2) * totalDemandsData!$D$2:$H$127), IF(AND(OR(W93 = "BN", W93 = "D", W93 = "C"), OR(W92="W",W92="AN")),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1" s="4">
        <f t="array" ref="X191">IF(OR(X93="W",X93="AN"), SUMPRODUCT((totalDemandsData!$A$2:$A$127 = "Normal or Better Demands (acre-feet/year)") * (totalDemandsData!$C$2:$C$127 = 'To Code In Python'!X$108) * (totalDemandsData!$D$1:$H$1 = 'To Code In Python'!$B$2) * totalDemandsData!$D$2:$H$127), IF(AND(OR(X93 = "BN", X93 = "D", X93 = "C"), OR(X92="W",X92="AN")),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1" s="4">
        <f t="array" ref="Y191">IF(OR(Y93="W",Y93="AN"), SUMPRODUCT((totalDemandsData!$A$2:$A$127 = "Normal or Better Demands (acre-feet/year)") * (totalDemandsData!$C$2:$C$127 = 'To Code In Python'!Y$108) * (totalDemandsData!$D$1:$H$1 = 'To Code In Python'!$B$2) * totalDemandsData!$D$2:$H$127), IF(AND(OR(Y93 = "BN", Y93 = "D", Y93 = "C"), OR(Y92="W",Y92="AN")),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1" s="4">
        <f t="array" ref="Z191">IF(OR(Z93="W",Z93="AN"), SUMPRODUCT((totalDemandsData!$A$2:$A$127 = "Normal or Better Demands (acre-feet/year)") * (totalDemandsData!$C$2:$C$127 = 'To Code In Python'!Z$108) * (totalDemandsData!$D$1:$H$1 = 'To Code In Python'!$B$2) * totalDemandsData!$D$2:$H$127), IF(AND(OR(Z93 = "BN", Z93 = "D", Z93 = "C"), OR(Z92="W",Z92="AN")),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1" s="4">
        <f t="array" ref="AA191">IF(OR(AA93="W",AA93="AN"), SUMPRODUCT((totalDemandsData!$A$2:$A$127 = "Normal or Better Demands (acre-feet/year)") * (totalDemandsData!$C$2:$C$127 = 'To Code In Python'!AA$108) * (totalDemandsData!$D$1:$H$1 = 'To Code In Python'!$B$2) * totalDemandsData!$D$2:$H$127), IF(AND(OR(AA93 = "BN", AA93 = "D", AA93 = "C"), OR(AA92="W",AA92="AN")),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1" s="4">
        <f t="array" ref="AB191">IF(OR(AB93="W",AB93="AN"), SUMPRODUCT((totalDemandsData!$A$2:$A$127 = "Normal or Better Demands (acre-feet/year)") * (totalDemandsData!$C$2:$C$127 = 'To Code In Python'!AB$108) * (totalDemandsData!$D$1:$H$1 = 'To Code In Python'!$B$2) * totalDemandsData!$D$2:$H$127), IF(AND(OR(AB93 = "BN", AB93 = "D", AB93 = "C"), OR(AB92="W",AB92="AN")),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1" s="4">
        <f t="array" ref="AC191">IF(OR(AC93="W",AC93="AN"), SUMPRODUCT((totalDemandsData!$A$2:$A$127 = "Normal or Better Demands (acre-feet/year)") * (totalDemandsData!$C$2:$C$127 = 'To Code In Python'!AC$108) * (totalDemandsData!$D$1:$H$1 = 'To Code In Python'!$B$2) * totalDemandsData!$D$2:$H$127), IF(AND(OR(AC93 = "BN", AC93 = "D", AC93 = "C"), OR(AC92="W",AC92="AN")),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1" s="4">
        <f t="array" ref="AD191">IF(OR(AD93="W",AD93="AN"), SUMPRODUCT((totalDemandsData!$A$2:$A$127 = "Normal or Better Demands (acre-feet/year)") * (totalDemandsData!$C$2:$C$127 = 'To Code In Python'!AD$108) * (totalDemandsData!$D$1:$H$1 = 'To Code In Python'!$B$2) * totalDemandsData!$D$2:$H$127), IF(AND(OR(AD93 = "BN", AD93 = "D", AD93 = "C"), OR(AD92="W",AD92="AN")),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1" s="4">
        <f t="array" ref="AE191">IF(OR(AE93="W",AE93="AN"), SUMPRODUCT((totalDemandsData!$A$2:$A$127 = "Normal or Better Demands (acre-feet/year)") * (totalDemandsData!$C$2:$C$127 = 'To Code In Python'!AE$108) * (totalDemandsData!$D$1:$H$1 = 'To Code In Python'!$B$2) * totalDemandsData!$D$2:$H$127), IF(AND(OR(AE93 = "BN", AE93 = "D", AE93 = "C"), OR(AE92="W",AE92="AN")),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1" s="4">
        <f t="array" ref="AF191">IF(OR(AF93="W",AF93="AN"), SUMPRODUCT((totalDemandsData!$A$2:$A$127 = "Normal or Better Demands (acre-feet/year)") * (totalDemandsData!$C$2:$C$127 = 'To Code In Python'!AF$108) * (totalDemandsData!$D$1:$H$1 = 'To Code In Python'!$B$2) * totalDemandsData!$D$2:$H$127), IF(AND(OR(AF93 = "BN", AF93 = "D", AF93 = "C"), OR(AF92="W",AF92="AN")),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1" s="4">
        <f t="array" ref="AG191">IF(OR(AG93="W",AG93="AN"), SUMPRODUCT((totalDemandsData!$A$2:$A$127 = "Normal or Better Demands (acre-feet/year)") * (totalDemandsData!$C$2:$C$127 = 'To Code In Python'!AG$108) * (totalDemandsData!$D$1:$H$1 = 'To Code In Python'!$B$2) * totalDemandsData!$D$2:$H$127), IF(AND(OR(AG93 = "BN", AG93 = "D", AG93 = "C"), OR(AG92="W",AG92="AN")),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1" s="4">
        <f t="array" ref="AH191">IF(OR(AH93="W",AH93="AN"), SUMPRODUCT((totalDemandsData!$A$2:$A$127 = "Normal or Better Demands (acre-feet/year)") * (totalDemandsData!$C$2:$C$127 = 'To Code In Python'!AH$108) * (totalDemandsData!$D$1:$H$1 = 'To Code In Python'!$B$2) * totalDemandsData!$D$2:$H$127), IF(AND(OR(AH93 = "BN", AH93 = "D", AH93 = "C"), OR(AH92="W",AH92="AN")),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1" s="4">
        <f t="array" ref="AI191">IF(OR(AI93="W",AI93="AN"), SUMPRODUCT((totalDemandsData!$A$2:$A$127 = "Normal or Better Demands (acre-feet/year)") * (totalDemandsData!$C$2:$C$127 = 'To Code In Python'!AI$108) * (totalDemandsData!$D$1:$H$1 = 'To Code In Python'!$B$2) * totalDemandsData!$D$2:$H$127), IF(AND(OR(AI93 = "BN", AI93 = "D", AI93 = "C"), OR(AI92="W",AI92="AN")),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1" s="4">
        <f t="array" ref="AJ191">IF(OR(AJ93="W",AJ93="AN"), SUMPRODUCT((totalDemandsData!$A$2:$A$127 = "Normal or Better Demands (acre-feet/year)") * (totalDemandsData!$C$2:$C$127 = 'To Code In Python'!AJ$108) * (totalDemandsData!$D$1:$H$1 = 'To Code In Python'!$B$2) * totalDemandsData!$D$2:$H$127), IF(AND(OR(AJ93 = "BN", AJ93 = "D", AJ93 = "C"), OR(AJ92="W",AJ92="AN")),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1" s="4">
        <f t="array" ref="AK191">IF(OR(AK93="W",AK93="AN"), SUMPRODUCT((totalDemandsData!$A$2:$A$127 = "Normal or Better Demands (acre-feet/year)") * (totalDemandsData!$C$2:$C$127 = 'To Code In Python'!AK$108) * (totalDemandsData!$D$1:$H$1 = 'To Code In Python'!$B$2) * totalDemandsData!$D$2:$H$127), IF(AND(OR(AK93 = "BN", AK93 = "D", AK93 = "C"), OR(AK92="W",AK92="AN")),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1" s="4">
        <f t="array" ref="AL191">IF(OR(AL93="W",AL93="AN"), SUMPRODUCT((totalDemandsData!$A$2:$A$127 = "Normal or Better Demands (acre-feet/year)") * (totalDemandsData!$C$2:$C$127 = 'To Code In Python'!AL$108) * (totalDemandsData!$D$1:$H$1 = 'To Code In Python'!$B$2) * totalDemandsData!$D$2:$H$127), IF(AND(OR(AL93 = "BN", AL93 = "D", AL93 = "C"), OR(AL92="W",AL92="AN")),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1" s="4">
        <f t="array" ref="AM191">IF(OR(AM93="W",AM93="AN"), SUMPRODUCT((totalDemandsData!$A$2:$A$127 = "Normal or Better Demands (acre-feet/year)") * (totalDemandsData!$C$2:$C$127 = 'To Code In Python'!AM$108) * (totalDemandsData!$D$1:$H$1 = 'To Code In Python'!$B$2) * totalDemandsData!$D$2:$H$127), IF(AND(OR(AM93 = "BN", AM93 = "D", AM93 = "C"), OR(AM92="W",AM92="AN")),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1" s="4">
        <f t="array" ref="AN191">IF(OR(AN93="W",AN93="AN"), SUMPRODUCT((totalDemandsData!$A$2:$A$127 = "Normal or Better Demands (acre-feet/year)") * (totalDemandsData!$C$2:$C$127 = 'To Code In Python'!AN$108) * (totalDemandsData!$D$1:$H$1 = 'To Code In Python'!$B$2) * totalDemandsData!$D$2:$H$127), IF(AND(OR(AN93 = "BN", AN93 = "D", AN93 = "C"), OR(AN92="W",AN92="AN")),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1" s="4">
        <f t="array" ref="AO191">IF(OR(AO93="W",AO93="AN"), SUMPRODUCT((totalDemandsData!$A$2:$A$127 = "Normal or Better Demands (acre-feet/year)") * (totalDemandsData!$C$2:$C$127 = 'To Code In Python'!AO$108) * (totalDemandsData!$D$1:$H$1 = 'To Code In Python'!$B$2) * totalDemandsData!$D$2:$H$127), IF(AND(OR(AO93 = "BN", AO93 = "D", AO93 = "C"), OR(AO92="W",AO92="AN")),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1" s="4">
        <f t="array" ref="AP191">IF(OR(AP93="W",AP93="AN"), SUMPRODUCT((totalDemandsData!$A$2:$A$127 = "Normal or Better Demands (acre-feet/year)") * (totalDemandsData!$C$2:$C$127 = 'To Code In Python'!AP$108) * (totalDemandsData!$D$1:$H$1 = 'To Code In Python'!$B$2) * totalDemandsData!$D$2:$H$127), IF(AND(OR(AP93 = "BN", AP93 = "D", AP93 = "C"), OR(AP92="W",AP92="AN")),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1" s="4">
        <f t="array" ref="AQ191">IF(OR(AQ93="W",AQ93="AN"), SUMPRODUCT((totalDemandsData!$A$2:$A$127 = "Normal or Better Demands (acre-feet/year)") * (totalDemandsData!$C$2:$C$127 = 'To Code In Python'!AQ$108) * (totalDemandsData!$D$1:$H$1 = 'To Code In Python'!$B$2) * totalDemandsData!$D$2:$H$127), IF(AND(OR(AQ93 = "BN", AQ93 = "D", AQ93 = "C"), OR(AQ92="W",AQ92="AN")),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2" spans="1:43" hidden="1" outlineLevel="1" x14ac:dyDescent="0.35">
      <c r="A192" s="2">
        <v>2005</v>
      </c>
      <c r="B192" s="4">
        <f t="array" ref="B192">IF(OR(B94="W",B94="AN"), SUMPRODUCT((totalDemandsData!$A$2:$A$127 = "Normal or Better Demands (acre-feet/year)") * (totalDemandsData!$C$2:$C$127 = 'To Code In Python'!B$108) * (totalDemandsData!$D$1:$H$1 = 'To Code In Python'!$B$2) * totalDemandsData!$D$2:$H$127), IF(AND(OR(B94 = "BN", B94 = "D", B94 = "C"), OR(B93="W",B93="AN")),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2" s="4">
        <f t="array" ref="C192">IF(OR(C94="W",C94="AN"), SUMPRODUCT((totalDemandsData!$A$2:$A$127 = "Normal or Better Demands (acre-feet/year)") * (totalDemandsData!$C$2:$C$127 = 'To Code In Python'!C$108) * (totalDemandsData!$D$1:$H$1 = 'To Code In Python'!$B$2) * totalDemandsData!$D$2:$H$127), IF(AND(OR(C94 = "BN", C94 = "D", C94 = "C"), OR(C93="W",C93="AN")),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2" s="4">
        <f t="array" ref="D192">IF(OR(D94="W",D94="AN"), SUMPRODUCT((totalDemandsData!$A$2:$A$127 = "Normal or Better Demands (acre-feet/year)") * (totalDemandsData!$C$2:$C$127 = 'To Code In Python'!D$108) * (totalDemandsData!$D$1:$H$1 = 'To Code In Python'!$B$2) * totalDemandsData!$D$2:$H$127), IF(AND(OR(D94 = "BN", D94 = "D", D94 = "C"), OR(D93="W",D93="AN")),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2" s="4">
        <f t="array" ref="E192">IF(OR(E94="W",E94="AN"), SUMPRODUCT((totalDemandsData!$A$2:$A$127 = "Normal or Better Demands (acre-feet/year)") * (totalDemandsData!$C$2:$C$127 = 'To Code In Python'!E$108) * (totalDemandsData!$D$1:$H$1 = 'To Code In Python'!$B$2) * totalDemandsData!$D$2:$H$127), IF(AND(OR(E94 = "BN", E94 = "D", E94 = "C"), OR(E93="W",E93="AN")),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2" s="4">
        <f t="array" ref="F192">IF(OR(F94="W",F94="AN"), SUMPRODUCT((totalDemandsData!$A$2:$A$127 = "Normal or Better Demands (acre-feet/year)") * (totalDemandsData!$C$2:$C$127 = 'To Code In Python'!F$108) * (totalDemandsData!$D$1:$H$1 = 'To Code In Python'!$B$2) * totalDemandsData!$D$2:$H$127), IF(AND(OR(F94 = "BN", F94 = "D", F94 = "C"), OR(F93="W",F93="AN")),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2" s="4">
        <f t="array" ref="G192">IF(OR(G94="W",G94="AN"), SUMPRODUCT((totalDemandsData!$A$2:$A$127 = "Normal or Better Demands (acre-feet/year)") * (totalDemandsData!$C$2:$C$127 = 'To Code In Python'!G$108) * (totalDemandsData!$D$1:$H$1 = 'To Code In Python'!$B$2) * totalDemandsData!$D$2:$H$127), IF(AND(OR(G94 = "BN", G94 = "D", G94 = "C"), OR(G93="W",G93="AN")),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2" s="4">
        <f t="array" ref="H192">IF(OR(H94="W",H94="AN"), SUMPRODUCT((totalDemandsData!$A$2:$A$127 = "Normal or Better Demands (acre-feet/year)") * (totalDemandsData!$C$2:$C$127 = 'To Code In Python'!H$108) * (totalDemandsData!$D$1:$H$1 = 'To Code In Python'!$B$2) * totalDemandsData!$D$2:$H$127), IF(AND(OR(H94 = "BN", H94 = "D", H94 = "C"), OR(H93="W",H93="AN")),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2" s="4">
        <f t="array" ref="I192">IF(OR(I94="W",I94="AN"), SUMPRODUCT((totalDemandsData!$A$2:$A$127 = "Normal or Better Demands (acre-feet/year)") * (totalDemandsData!$C$2:$C$127 = 'To Code In Python'!I$108) * (totalDemandsData!$D$1:$H$1 = 'To Code In Python'!$B$2) * totalDemandsData!$D$2:$H$127), IF(AND(OR(I94 = "BN", I94 = "D", I94 = "C"), OR(I93="W",I93="AN")),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2" s="4">
        <f t="array" ref="J192">IF(OR(J94="W",J94="AN"), SUMPRODUCT((totalDemandsData!$A$2:$A$127 = "Normal or Better Demands (acre-feet/year)") * (totalDemandsData!$C$2:$C$127 = 'To Code In Python'!J$108) * (totalDemandsData!$D$1:$H$1 = 'To Code In Python'!$B$2) * totalDemandsData!$D$2:$H$127), IF(AND(OR(J94 = "BN", J94 = "D", J94 = "C"), OR(J93="W",J93="AN")),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2" s="4">
        <f t="array" ref="K192">IF(OR(K94="W",K94="AN"), SUMPRODUCT((totalDemandsData!$A$2:$A$127 = "Normal or Better Demands (acre-feet/year)") * (totalDemandsData!$C$2:$C$127 = 'To Code In Python'!K$108) * (totalDemandsData!$D$1:$H$1 = 'To Code In Python'!$B$2) * totalDemandsData!$D$2:$H$127), IF(AND(OR(K94 = "BN", K94 = "D", K94 = "C"), OR(K93="W",K93="AN")),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2" s="4">
        <f t="array" ref="L192">IF(OR(L94="W",L94="AN"), SUMPRODUCT((totalDemandsData!$A$2:$A$127 = "Normal or Better Demands (acre-feet/year)") * (totalDemandsData!$C$2:$C$127 = 'To Code In Python'!L$108) * (totalDemandsData!$D$1:$H$1 = 'To Code In Python'!$B$2) * totalDemandsData!$D$2:$H$127), IF(AND(OR(L94 = "BN", L94 = "D", L94 = "C"), OR(L93="W",L93="AN")),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2" s="4">
        <f t="array" ref="M192">IF(OR(M94="W",M94="AN"), SUMPRODUCT((totalDemandsData!$A$2:$A$127 = "Normal or Better Demands (acre-feet/year)") * (totalDemandsData!$C$2:$C$127 = 'To Code In Python'!M$108) * (totalDemandsData!$D$1:$H$1 = 'To Code In Python'!$B$2) * totalDemandsData!$D$2:$H$127), IF(AND(OR(M94 = "BN", M94 = "D", M94 = "C"), OR(M93="W",M93="AN")),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2" s="4">
        <f t="array" ref="N192">IF(OR(N94="W",N94="AN"), SUMPRODUCT((totalDemandsData!$A$2:$A$127 = "Normal or Better Demands (acre-feet/year)") * (totalDemandsData!$C$2:$C$127 = 'To Code In Python'!N$108) * (totalDemandsData!$D$1:$H$1 = 'To Code In Python'!$B$2) * totalDemandsData!$D$2:$H$127), IF(AND(OR(N94 = "BN", N94 = "D", N94 = "C"), OR(N93="W",N93="AN")),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2" s="4">
        <f t="array" ref="O192">IF(OR(O94="W",O94="AN"), SUMPRODUCT((totalDemandsData!$A$2:$A$127 = "Normal or Better Demands (acre-feet/year)") * (totalDemandsData!$C$2:$C$127 = 'To Code In Python'!O$108) * (totalDemandsData!$D$1:$H$1 = 'To Code In Python'!$B$2) * totalDemandsData!$D$2:$H$127), IF(AND(OR(O94 = "BN", O94 = "D", O94 = "C"), OR(O93="W",O93="AN")),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2" s="4">
        <f t="array" ref="P192">IF(OR(P94="W",P94="AN"), SUMPRODUCT((totalDemandsData!$A$2:$A$127 = "Normal or Better Demands (acre-feet/year)") * (totalDemandsData!$C$2:$C$127 = 'To Code In Python'!P$108) * (totalDemandsData!$D$1:$H$1 = 'To Code In Python'!$B$2) * totalDemandsData!$D$2:$H$127), IF(AND(OR(P94 = "BN", P94 = "D", P94 = "C"), OR(P93="W",P93="AN")),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2" s="4">
        <f t="array" ref="Q192">IF(OR(Q94="W",Q94="AN"), SUMPRODUCT((totalDemandsData!$A$2:$A$127 = "Normal or Better Demands (acre-feet/year)") * (totalDemandsData!$C$2:$C$127 = 'To Code In Python'!Q$108) * (totalDemandsData!$D$1:$H$1 = 'To Code In Python'!$B$2) * totalDemandsData!$D$2:$H$127), IF(AND(OR(Q94 = "BN", Q94 = "D", Q94 = "C"), OR(Q93="W",Q93="AN")),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2" s="4">
        <f t="array" ref="R192">IF(OR(R94="W",R94="AN"), SUMPRODUCT((totalDemandsData!$A$2:$A$127 = "Normal or Better Demands (acre-feet/year)") * (totalDemandsData!$C$2:$C$127 = 'To Code In Python'!R$108) * (totalDemandsData!$D$1:$H$1 = 'To Code In Python'!$B$2) * totalDemandsData!$D$2:$H$127), IF(AND(OR(R94 = "BN", R94 = "D", R94 = "C"), OR(R93="W",R93="AN")),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2" s="4">
        <f t="array" ref="S192">IF(OR(S94="W",S94="AN"), SUMPRODUCT((totalDemandsData!$A$2:$A$127 = "Normal or Better Demands (acre-feet/year)") * (totalDemandsData!$C$2:$C$127 = 'To Code In Python'!S$108) * (totalDemandsData!$D$1:$H$1 = 'To Code In Python'!$B$2) * totalDemandsData!$D$2:$H$127), IF(AND(OR(S94 = "BN", S94 = "D", S94 = "C"), OR(S93="W",S93="AN")),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2" s="4">
        <f t="array" ref="T192">IF(OR(T94="W",T94="AN"), SUMPRODUCT((totalDemandsData!$A$2:$A$127 = "Normal or Better Demands (acre-feet/year)") * (totalDemandsData!$C$2:$C$127 = 'To Code In Python'!T$108) * (totalDemandsData!$D$1:$H$1 = 'To Code In Python'!$B$2) * totalDemandsData!$D$2:$H$127), IF(AND(OR(T94 = "BN", T94 = "D", T94 = "C"), OR(T93="W",T93="AN")),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2" s="4">
        <f t="array" ref="U192">IF(OR(U94="W",U94="AN"), SUMPRODUCT((totalDemandsData!$A$2:$A$127 = "Normal or Better Demands (acre-feet/year)") * (totalDemandsData!$C$2:$C$127 = 'To Code In Python'!U$108) * (totalDemandsData!$D$1:$H$1 = 'To Code In Python'!$B$2) * totalDemandsData!$D$2:$H$127), IF(AND(OR(U94 = "BN", U94 = "D", U94 = "C"), OR(U93="W",U93="AN")),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2" s="4">
        <f t="array" ref="V192">IF(OR(V94="W",V94="AN"), SUMPRODUCT((totalDemandsData!$A$2:$A$127 = "Normal or Better Demands (acre-feet/year)") * (totalDemandsData!$C$2:$C$127 = 'To Code In Python'!V$108) * (totalDemandsData!$D$1:$H$1 = 'To Code In Python'!$B$2) * totalDemandsData!$D$2:$H$127), IF(AND(OR(V94 = "BN", V94 = "D", V94 = "C"), OR(V93="W",V93="AN")),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2" s="4">
        <f t="array" ref="W192">IF(OR(W94="W",W94="AN"), SUMPRODUCT((totalDemandsData!$A$2:$A$127 = "Normal or Better Demands (acre-feet/year)") * (totalDemandsData!$C$2:$C$127 = 'To Code In Python'!W$108) * (totalDemandsData!$D$1:$H$1 = 'To Code In Python'!$B$2) * totalDemandsData!$D$2:$H$127), IF(AND(OR(W94 = "BN", W94 = "D", W94 = "C"), OR(W93="W",W93="AN")),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2" s="4">
        <f t="array" ref="X192">IF(OR(X94="W",X94="AN"), SUMPRODUCT((totalDemandsData!$A$2:$A$127 = "Normal or Better Demands (acre-feet/year)") * (totalDemandsData!$C$2:$C$127 = 'To Code In Python'!X$108) * (totalDemandsData!$D$1:$H$1 = 'To Code In Python'!$B$2) * totalDemandsData!$D$2:$H$127), IF(AND(OR(X94 = "BN", X94 = "D", X94 = "C"), OR(X93="W",X93="AN")),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2" s="4">
        <f t="array" ref="Y192">IF(OR(Y94="W",Y94="AN"), SUMPRODUCT((totalDemandsData!$A$2:$A$127 = "Normal or Better Demands (acre-feet/year)") * (totalDemandsData!$C$2:$C$127 = 'To Code In Python'!Y$108) * (totalDemandsData!$D$1:$H$1 = 'To Code In Python'!$B$2) * totalDemandsData!$D$2:$H$127), IF(AND(OR(Y94 = "BN", Y94 = "D", Y94 = "C"), OR(Y93="W",Y93="AN")),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2" s="4">
        <f t="array" ref="Z192">IF(OR(Z94="W",Z94="AN"), SUMPRODUCT((totalDemandsData!$A$2:$A$127 = "Normal or Better Demands (acre-feet/year)") * (totalDemandsData!$C$2:$C$127 = 'To Code In Python'!Z$108) * (totalDemandsData!$D$1:$H$1 = 'To Code In Python'!$B$2) * totalDemandsData!$D$2:$H$127), IF(AND(OR(Z94 = "BN", Z94 = "D", Z94 = "C"), OR(Z93="W",Z93="AN")),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2" s="4">
        <f t="array" ref="AA192">IF(OR(AA94="W",AA94="AN"), SUMPRODUCT((totalDemandsData!$A$2:$A$127 = "Normal or Better Demands (acre-feet/year)") * (totalDemandsData!$C$2:$C$127 = 'To Code In Python'!AA$108) * (totalDemandsData!$D$1:$H$1 = 'To Code In Python'!$B$2) * totalDemandsData!$D$2:$H$127), IF(AND(OR(AA94 = "BN", AA94 = "D", AA94 = "C"), OR(AA93="W",AA93="AN")),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2" s="4">
        <f t="array" ref="AB192">IF(OR(AB94="W",AB94="AN"), SUMPRODUCT((totalDemandsData!$A$2:$A$127 = "Normal or Better Demands (acre-feet/year)") * (totalDemandsData!$C$2:$C$127 = 'To Code In Python'!AB$108) * (totalDemandsData!$D$1:$H$1 = 'To Code In Python'!$B$2) * totalDemandsData!$D$2:$H$127), IF(AND(OR(AB94 = "BN", AB94 = "D", AB94 = "C"), OR(AB93="W",AB93="AN")),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2" s="4">
        <f t="array" ref="AC192">IF(OR(AC94="W",AC94="AN"), SUMPRODUCT((totalDemandsData!$A$2:$A$127 = "Normal or Better Demands (acre-feet/year)") * (totalDemandsData!$C$2:$C$127 = 'To Code In Python'!AC$108) * (totalDemandsData!$D$1:$H$1 = 'To Code In Python'!$B$2) * totalDemandsData!$D$2:$H$127), IF(AND(OR(AC94 = "BN", AC94 = "D", AC94 = "C"), OR(AC93="W",AC93="AN")),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2" s="4">
        <f t="array" ref="AD192">IF(OR(AD94="W",AD94="AN"), SUMPRODUCT((totalDemandsData!$A$2:$A$127 = "Normal or Better Demands (acre-feet/year)") * (totalDemandsData!$C$2:$C$127 = 'To Code In Python'!AD$108) * (totalDemandsData!$D$1:$H$1 = 'To Code In Python'!$B$2) * totalDemandsData!$D$2:$H$127), IF(AND(OR(AD94 = "BN", AD94 = "D", AD94 = "C"), OR(AD93="W",AD93="AN")),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2" s="4">
        <f t="array" ref="AE192">IF(OR(AE94="W",AE94="AN"), SUMPRODUCT((totalDemandsData!$A$2:$A$127 = "Normal or Better Demands (acre-feet/year)") * (totalDemandsData!$C$2:$C$127 = 'To Code In Python'!AE$108) * (totalDemandsData!$D$1:$H$1 = 'To Code In Python'!$B$2) * totalDemandsData!$D$2:$H$127), IF(AND(OR(AE94 = "BN", AE94 = "D", AE94 = "C"), OR(AE93="W",AE93="AN")),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2" s="4">
        <f t="array" ref="AF192">IF(OR(AF94="W",AF94="AN"), SUMPRODUCT((totalDemandsData!$A$2:$A$127 = "Normal or Better Demands (acre-feet/year)") * (totalDemandsData!$C$2:$C$127 = 'To Code In Python'!AF$108) * (totalDemandsData!$D$1:$H$1 = 'To Code In Python'!$B$2) * totalDemandsData!$D$2:$H$127), IF(AND(OR(AF94 = "BN", AF94 = "D", AF94 = "C"), OR(AF93="W",AF93="AN")),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2" s="4">
        <f t="array" ref="AG192">IF(OR(AG94="W",AG94="AN"), SUMPRODUCT((totalDemandsData!$A$2:$A$127 = "Normal or Better Demands (acre-feet/year)") * (totalDemandsData!$C$2:$C$127 = 'To Code In Python'!AG$108) * (totalDemandsData!$D$1:$H$1 = 'To Code In Python'!$B$2) * totalDemandsData!$D$2:$H$127), IF(AND(OR(AG94 = "BN", AG94 = "D", AG94 = "C"), OR(AG93="W",AG93="AN")),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2" s="4">
        <f t="array" ref="AH192">IF(OR(AH94="W",AH94="AN"), SUMPRODUCT((totalDemandsData!$A$2:$A$127 = "Normal or Better Demands (acre-feet/year)") * (totalDemandsData!$C$2:$C$127 = 'To Code In Python'!AH$108) * (totalDemandsData!$D$1:$H$1 = 'To Code In Python'!$B$2) * totalDemandsData!$D$2:$H$127), IF(AND(OR(AH94 = "BN", AH94 = "D", AH94 = "C"), OR(AH93="W",AH93="AN")),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2" s="4">
        <f t="array" ref="AI192">IF(OR(AI94="W",AI94="AN"), SUMPRODUCT((totalDemandsData!$A$2:$A$127 = "Normal or Better Demands (acre-feet/year)") * (totalDemandsData!$C$2:$C$127 = 'To Code In Python'!AI$108) * (totalDemandsData!$D$1:$H$1 = 'To Code In Python'!$B$2) * totalDemandsData!$D$2:$H$127), IF(AND(OR(AI94 = "BN", AI94 = "D", AI94 = "C"), OR(AI93="W",AI93="AN")),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2" s="4">
        <f t="array" ref="AJ192">IF(OR(AJ94="W",AJ94="AN"), SUMPRODUCT((totalDemandsData!$A$2:$A$127 = "Normal or Better Demands (acre-feet/year)") * (totalDemandsData!$C$2:$C$127 = 'To Code In Python'!AJ$108) * (totalDemandsData!$D$1:$H$1 = 'To Code In Python'!$B$2) * totalDemandsData!$D$2:$H$127), IF(AND(OR(AJ94 = "BN", AJ94 = "D", AJ94 = "C"), OR(AJ93="W",AJ93="AN")),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2" s="4">
        <f t="array" ref="AK192">IF(OR(AK94="W",AK94="AN"), SUMPRODUCT((totalDemandsData!$A$2:$A$127 = "Normal or Better Demands (acre-feet/year)") * (totalDemandsData!$C$2:$C$127 = 'To Code In Python'!AK$108) * (totalDemandsData!$D$1:$H$1 = 'To Code In Python'!$B$2) * totalDemandsData!$D$2:$H$127), IF(AND(OR(AK94 = "BN", AK94 = "D", AK94 = "C"), OR(AK93="W",AK93="AN")),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2" s="4">
        <f t="array" ref="AL192">IF(OR(AL94="W",AL94="AN"), SUMPRODUCT((totalDemandsData!$A$2:$A$127 = "Normal or Better Demands (acre-feet/year)") * (totalDemandsData!$C$2:$C$127 = 'To Code In Python'!AL$108) * (totalDemandsData!$D$1:$H$1 = 'To Code In Python'!$B$2) * totalDemandsData!$D$2:$H$127), IF(AND(OR(AL94 = "BN", AL94 = "D", AL94 = "C"), OR(AL93="W",AL93="AN")),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2" s="4">
        <f t="array" ref="AM192">IF(OR(AM94="W",AM94="AN"), SUMPRODUCT((totalDemandsData!$A$2:$A$127 = "Normal or Better Demands (acre-feet/year)") * (totalDemandsData!$C$2:$C$127 = 'To Code In Python'!AM$108) * (totalDemandsData!$D$1:$H$1 = 'To Code In Python'!$B$2) * totalDemandsData!$D$2:$H$127), IF(AND(OR(AM94 = "BN", AM94 = "D", AM94 = "C"), OR(AM93="W",AM93="AN")),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2" s="4">
        <f t="array" ref="AN192">IF(OR(AN94="W",AN94="AN"), SUMPRODUCT((totalDemandsData!$A$2:$A$127 = "Normal or Better Demands (acre-feet/year)") * (totalDemandsData!$C$2:$C$127 = 'To Code In Python'!AN$108) * (totalDemandsData!$D$1:$H$1 = 'To Code In Python'!$B$2) * totalDemandsData!$D$2:$H$127), IF(AND(OR(AN94 = "BN", AN94 = "D", AN94 = "C"), OR(AN93="W",AN93="AN")),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2" s="4">
        <f t="array" ref="AO192">IF(OR(AO94="W",AO94="AN"), SUMPRODUCT((totalDemandsData!$A$2:$A$127 = "Normal or Better Demands (acre-feet/year)") * (totalDemandsData!$C$2:$C$127 = 'To Code In Python'!AO$108) * (totalDemandsData!$D$1:$H$1 = 'To Code In Python'!$B$2) * totalDemandsData!$D$2:$H$127), IF(AND(OR(AO94 = "BN", AO94 = "D", AO94 = "C"), OR(AO93="W",AO93="AN")),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2" s="4">
        <f t="array" ref="AP192">IF(OR(AP94="W",AP94="AN"), SUMPRODUCT((totalDemandsData!$A$2:$A$127 = "Normal or Better Demands (acre-feet/year)") * (totalDemandsData!$C$2:$C$127 = 'To Code In Python'!AP$108) * (totalDemandsData!$D$1:$H$1 = 'To Code In Python'!$B$2) * totalDemandsData!$D$2:$H$127), IF(AND(OR(AP94 = "BN", AP94 = "D", AP94 = "C"), OR(AP93="W",AP93="AN")),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2" s="4">
        <f t="array" ref="AQ192">IF(OR(AQ94="W",AQ94="AN"), SUMPRODUCT((totalDemandsData!$A$2:$A$127 = "Normal or Better Demands (acre-feet/year)") * (totalDemandsData!$C$2:$C$127 = 'To Code In Python'!AQ$108) * (totalDemandsData!$D$1:$H$1 = 'To Code In Python'!$B$2) * totalDemandsData!$D$2:$H$127), IF(AND(OR(AQ94 = "BN", AQ94 = "D", AQ94 = "C"), OR(AQ93="W",AQ93="AN")),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3" spans="1:43" hidden="1" outlineLevel="1" x14ac:dyDescent="0.35">
      <c r="A193" s="2">
        <v>2006</v>
      </c>
      <c r="B193" s="4">
        <f t="array" ref="B193">IF(OR(B95="W",B95="AN"), SUMPRODUCT((totalDemandsData!$A$2:$A$127 = "Normal or Better Demands (acre-feet/year)") * (totalDemandsData!$C$2:$C$127 = 'To Code In Python'!B$108) * (totalDemandsData!$D$1:$H$1 = 'To Code In Python'!$B$2) * totalDemandsData!$D$2:$H$127), IF(AND(OR(B95 = "BN", B95 = "D", B95 = "C"), OR(B94="W",B94="AN")),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3" s="4">
        <f t="array" ref="C193">IF(OR(C95="W",C95="AN"), SUMPRODUCT((totalDemandsData!$A$2:$A$127 = "Normal or Better Demands (acre-feet/year)") * (totalDemandsData!$C$2:$C$127 = 'To Code In Python'!C$108) * (totalDemandsData!$D$1:$H$1 = 'To Code In Python'!$B$2) * totalDemandsData!$D$2:$H$127), IF(AND(OR(C95 = "BN", C95 = "D", C95 = "C"), OR(C94="W",C94="AN")),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3" s="4">
        <f t="array" ref="D193">IF(OR(D95="W",D95="AN"), SUMPRODUCT((totalDemandsData!$A$2:$A$127 = "Normal or Better Demands (acre-feet/year)") * (totalDemandsData!$C$2:$C$127 = 'To Code In Python'!D$108) * (totalDemandsData!$D$1:$H$1 = 'To Code In Python'!$B$2) * totalDemandsData!$D$2:$H$127), IF(AND(OR(D95 = "BN", D95 = "D", D95 = "C"), OR(D94="W",D94="AN")),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3" s="4">
        <f t="array" ref="E193">IF(OR(E95="W",E95="AN"), SUMPRODUCT((totalDemandsData!$A$2:$A$127 = "Normal or Better Demands (acre-feet/year)") * (totalDemandsData!$C$2:$C$127 = 'To Code In Python'!E$108) * (totalDemandsData!$D$1:$H$1 = 'To Code In Python'!$B$2) * totalDemandsData!$D$2:$H$127), IF(AND(OR(E95 = "BN", E95 = "D", E95 = "C"), OR(E94="W",E94="AN")),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3" s="4">
        <f t="array" ref="F193">IF(OR(F95="W",F95="AN"), SUMPRODUCT((totalDemandsData!$A$2:$A$127 = "Normal or Better Demands (acre-feet/year)") * (totalDemandsData!$C$2:$C$127 = 'To Code In Python'!F$108) * (totalDemandsData!$D$1:$H$1 = 'To Code In Python'!$B$2) * totalDemandsData!$D$2:$H$127), IF(AND(OR(F95 = "BN", F95 = "D", F95 = "C"), OR(F94="W",F94="AN")),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3" s="4">
        <f t="array" ref="G193">IF(OR(G95="W",G95="AN"), SUMPRODUCT((totalDemandsData!$A$2:$A$127 = "Normal or Better Demands (acre-feet/year)") * (totalDemandsData!$C$2:$C$127 = 'To Code In Python'!G$108) * (totalDemandsData!$D$1:$H$1 = 'To Code In Python'!$B$2) * totalDemandsData!$D$2:$H$127), IF(AND(OR(G95 = "BN", G95 = "D", G95 = "C"), OR(G94="W",G94="AN")),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3" s="4">
        <f t="array" ref="H193">IF(OR(H95="W",H95="AN"), SUMPRODUCT((totalDemandsData!$A$2:$A$127 = "Normal or Better Demands (acre-feet/year)") * (totalDemandsData!$C$2:$C$127 = 'To Code In Python'!H$108) * (totalDemandsData!$D$1:$H$1 = 'To Code In Python'!$B$2) * totalDemandsData!$D$2:$H$127), IF(AND(OR(H95 = "BN", H95 = "D", H95 = "C"), OR(H94="W",H94="AN")),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3" s="4">
        <f t="array" ref="I193">IF(OR(I95="W",I95="AN"), SUMPRODUCT((totalDemandsData!$A$2:$A$127 = "Normal or Better Demands (acre-feet/year)") * (totalDemandsData!$C$2:$C$127 = 'To Code In Python'!I$108) * (totalDemandsData!$D$1:$H$1 = 'To Code In Python'!$B$2) * totalDemandsData!$D$2:$H$127), IF(AND(OR(I95 = "BN", I95 = "D", I95 = "C"), OR(I94="W",I94="AN")),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3" s="4">
        <f t="array" ref="J193">IF(OR(J95="W",J95="AN"), SUMPRODUCT((totalDemandsData!$A$2:$A$127 = "Normal or Better Demands (acre-feet/year)") * (totalDemandsData!$C$2:$C$127 = 'To Code In Python'!J$108) * (totalDemandsData!$D$1:$H$1 = 'To Code In Python'!$B$2) * totalDemandsData!$D$2:$H$127), IF(AND(OR(J95 = "BN", J95 = "D", J95 = "C"), OR(J94="W",J94="AN")),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3" s="4">
        <f t="array" ref="K193">IF(OR(K95="W",K95="AN"), SUMPRODUCT((totalDemandsData!$A$2:$A$127 = "Normal or Better Demands (acre-feet/year)") * (totalDemandsData!$C$2:$C$127 = 'To Code In Python'!K$108) * (totalDemandsData!$D$1:$H$1 = 'To Code In Python'!$B$2) * totalDemandsData!$D$2:$H$127), IF(AND(OR(K95 = "BN", K95 = "D", K95 = "C"), OR(K94="W",K94="AN")),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3" s="4">
        <f t="array" ref="L193">IF(OR(L95="W",L95="AN"), SUMPRODUCT((totalDemandsData!$A$2:$A$127 = "Normal or Better Demands (acre-feet/year)") * (totalDemandsData!$C$2:$C$127 = 'To Code In Python'!L$108) * (totalDemandsData!$D$1:$H$1 = 'To Code In Python'!$B$2) * totalDemandsData!$D$2:$H$127), IF(AND(OR(L95 = "BN", L95 = "D", L95 = "C"), OR(L94="W",L94="AN")),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3" s="4">
        <f t="array" ref="M193">IF(OR(M95="W",M95="AN"), SUMPRODUCT((totalDemandsData!$A$2:$A$127 = "Normal or Better Demands (acre-feet/year)") * (totalDemandsData!$C$2:$C$127 = 'To Code In Python'!M$108) * (totalDemandsData!$D$1:$H$1 = 'To Code In Python'!$B$2) * totalDemandsData!$D$2:$H$127), IF(AND(OR(M95 = "BN", M95 = "D", M95 = "C"), OR(M94="W",M94="AN")),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3" s="4">
        <f t="array" ref="N193">IF(OR(N95="W",N95="AN"), SUMPRODUCT((totalDemandsData!$A$2:$A$127 = "Normal or Better Demands (acre-feet/year)") * (totalDemandsData!$C$2:$C$127 = 'To Code In Python'!N$108) * (totalDemandsData!$D$1:$H$1 = 'To Code In Python'!$B$2) * totalDemandsData!$D$2:$H$127), IF(AND(OR(N95 = "BN", N95 = "D", N95 = "C"), OR(N94="W",N94="AN")),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3" s="4">
        <f t="array" ref="O193">IF(OR(O95="W",O95="AN"), SUMPRODUCT((totalDemandsData!$A$2:$A$127 = "Normal or Better Demands (acre-feet/year)") * (totalDemandsData!$C$2:$C$127 = 'To Code In Python'!O$108) * (totalDemandsData!$D$1:$H$1 = 'To Code In Python'!$B$2) * totalDemandsData!$D$2:$H$127), IF(AND(OR(O95 = "BN", O95 = "D", O95 = "C"), OR(O94="W",O94="AN")),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3" s="4">
        <f t="array" ref="P193">IF(OR(P95="W",P95="AN"), SUMPRODUCT((totalDemandsData!$A$2:$A$127 = "Normal or Better Demands (acre-feet/year)") * (totalDemandsData!$C$2:$C$127 = 'To Code In Python'!P$108) * (totalDemandsData!$D$1:$H$1 = 'To Code In Python'!$B$2) * totalDemandsData!$D$2:$H$127), IF(AND(OR(P95 = "BN", P95 = "D", P95 = "C"), OR(P94="W",P94="AN")),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3" s="4">
        <f t="array" ref="Q193">IF(OR(Q95="W",Q95="AN"), SUMPRODUCT((totalDemandsData!$A$2:$A$127 = "Normal or Better Demands (acre-feet/year)") * (totalDemandsData!$C$2:$C$127 = 'To Code In Python'!Q$108) * (totalDemandsData!$D$1:$H$1 = 'To Code In Python'!$B$2) * totalDemandsData!$D$2:$H$127), IF(AND(OR(Q95 = "BN", Q95 = "D", Q95 = "C"), OR(Q94="W",Q94="AN")),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3" s="4">
        <f t="array" ref="R193">IF(OR(R95="W",R95="AN"), SUMPRODUCT((totalDemandsData!$A$2:$A$127 = "Normal or Better Demands (acre-feet/year)") * (totalDemandsData!$C$2:$C$127 = 'To Code In Python'!R$108) * (totalDemandsData!$D$1:$H$1 = 'To Code In Python'!$B$2) * totalDemandsData!$D$2:$H$127), IF(AND(OR(R95 = "BN", R95 = "D", R95 = "C"), OR(R94="W",R94="AN")),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3" s="4">
        <f t="array" ref="S193">IF(OR(S95="W",S95="AN"), SUMPRODUCT((totalDemandsData!$A$2:$A$127 = "Normal or Better Demands (acre-feet/year)") * (totalDemandsData!$C$2:$C$127 = 'To Code In Python'!S$108) * (totalDemandsData!$D$1:$H$1 = 'To Code In Python'!$B$2) * totalDemandsData!$D$2:$H$127), IF(AND(OR(S95 = "BN", S95 = "D", S95 = "C"), OR(S94="W",S94="AN")),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3" s="4">
        <f t="array" ref="T193">IF(OR(T95="W",T95="AN"), SUMPRODUCT((totalDemandsData!$A$2:$A$127 = "Normal or Better Demands (acre-feet/year)") * (totalDemandsData!$C$2:$C$127 = 'To Code In Python'!T$108) * (totalDemandsData!$D$1:$H$1 = 'To Code In Python'!$B$2) * totalDemandsData!$D$2:$H$127), IF(AND(OR(T95 = "BN", T95 = "D", T95 = "C"), OR(T94="W",T94="AN")),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3" s="4">
        <f t="array" ref="U193">IF(OR(U95="W",U95="AN"), SUMPRODUCT((totalDemandsData!$A$2:$A$127 = "Normal or Better Demands (acre-feet/year)") * (totalDemandsData!$C$2:$C$127 = 'To Code In Python'!U$108) * (totalDemandsData!$D$1:$H$1 = 'To Code In Python'!$B$2) * totalDemandsData!$D$2:$H$127), IF(AND(OR(U95 = "BN", U95 = "D", U95 = "C"), OR(U94="W",U94="AN")),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3" s="4">
        <f t="array" ref="V193">IF(OR(V95="W",V95="AN"), SUMPRODUCT((totalDemandsData!$A$2:$A$127 = "Normal or Better Demands (acre-feet/year)") * (totalDemandsData!$C$2:$C$127 = 'To Code In Python'!V$108) * (totalDemandsData!$D$1:$H$1 = 'To Code In Python'!$B$2) * totalDemandsData!$D$2:$H$127), IF(AND(OR(V95 = "BN", V95 = "D", V95 = "C"), OR(V94="W",V94="AN")),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3" s="4">
        <f t="array" ref="W193">IF(OR(W95="W",W95="AN"), SUMPRODUCT((totalDemandsData!$A$2:$A$127 = "Normal or Better Demands (acre-feet/year)") * (totalDemandsData!$C$2:$C$127 = 'To Code In Python'!W$108) * (totalDemandsData!$D$1:$H$1 = 'To Code In Python'!$B$2) * totalDemandsData!$D$2:$H$127), IF(AND(OR(W95 = "BN", W95 = "D", W95 = "C"), OR(W94="W",W94="AN")),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3" s="4">
        <f t="array" ref="X193">IF(OR(X95="W",X95="AN"), SUMPRODUCT((totalDemandsData!$A$2:$A$127 = "Normal or Better Demands (acre-feet/year)") * (totalDemandsData!$C$2:$C$127 = 'To Code In Python'!X$108) * (totalDemandsData!$D$1:$H$1 = 'To Code In Python'!$B$2) * totalDemandsData!$D$2:$H$127), IF(AND(OR(X95 = "BN", X95 = "D", X95 = "C"), OR(X94="W",X94="AN")),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3" s="4">
        <f t="array" ref="Y193">IF(OR(Y95="W",Y95="AN"), SUMPRODUCT((totalDemandsData!$A$2:$A$127 = "Normal or Better Demands (acre-feet/year)") * (totalDemandsData!$C$2:$C$127 = 'To Code In Python'!Y$108) * (totalDemandsData!$D$1:$H$1 = 'To Code In Python'!$B$2) * totalDemandsData!$D$2:$H$127), IF(AND(OR(Y95 = "BN", Y95 = "D", Y95 = "C"), OR(Y94="W",Y94="AN")),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3" s="4">
        <f t="array" ref="Z193">IF(OR(Z95="W",Z95="AN"), SUMPRODUCT((totalDemandsData!$A$2:$A$127 = "Normal or Better Demands (acre-feet/year)") * (totalDemandsData!$C$2:$C$127 = 'To Code In Python'!Z$108) * (totalDemandsData!$D$1:$H$1 = 'To Code In Python'!$B$2) * totalDemandsData!$D$2:$H$127), IF(AND(OR(Z95 = "BN", Z95 = "D", Z95 = "C"), OR(Z94="W",Z94="AN")),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3" s="4">
        <f t="array" ref="AA193">IF(OR(AA95="W",AA95="AN"), SUMPRODUCT((totalDemandsData!$A$2:$A$127 = "Normal or Better Demands (acre-feet/year)") * (totalDemandsData!$C$2:$C$127 = 'To Code In Python'!AA$108) * (totalDemandsData!$D$1:$H$1 = 'To Code In Python'!$B$2) * totalDemandsData!$D$2:$H$127), IF(AND(OR(AA95 = "BN", AA95 = "D", AA95 = "C"), OR(AA94="W",AA94="AN")),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3" s="4">
        <f t="array" ref="AB193">IF(OR(AB95="W",AB95="AN"), SUMPRODUCT((totalDemandsData!$A$2:$A$127 = "Normal or Better Demands (acre-feet/year)") * (totalDemandsData!$C$2:$C$127 = 'To Code In Python'!AB$108) * (totalDemandsData!$D$1:$H$1 = 'To Code In Python'!$B$2) * totalDemandsData!$D$2:$H$127), IF(AND(OR(AB95 = "BN", AB95 = "D", AB95 = "C"), OR(AB94="W",AB94="AN")),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3" s="4">
        <f t="array" ref="AC193">IF(OR(AC95="W",AC95="AN"), SUMPRODUCT((totalDemandsData!$A$2:$A$127 = "Normal or Better Demands (acre-feet/year)") * (totalDemandsData!$C$2:$C$127 = 'To Code In Python'!AC$108) * (totalDemandsData!$D$1:$H$1 = 'To Code In Python'!$B$2) * totalDemandsData!$D$2:$H$127), IF(AND(OR(AC95 = "BN", AC95 = "D", AC95 = "C"), OR(AC94="W",AC94="AN")),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3" s="4">
        <f t="array" ref="AD193">IF(OR(AD95="W",AD95="AN"), SUMPRODUCT((totalDemandsData!$A$2:$A$127 = "Normal or Better Demands (acre-feet/year)") * (totalDemandsData!$C$2:$C$127 = 'To Code In Python'!AD$108) * (totalDemandsData!$D$1:$H$1 = 'To Code In Python'!$B$2) * totalDemandsData!$D$2:$H$127), IF(AND(OR(AD95 = "BN", AD95 = "D", AD95 = "C"), OR(AD94="W",AD94="AN")),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3" s="4">
        <f t="array" ref="AE193">IF(OR(AE95="W",AE95="AN"), SUMPRODUCT((totalDemandsData!$A$2:$A$127 = "Normal or Better Demands (acre-feet/year)") * (totalDemandsData!$C$2:$C$127 = 'To Code In Python'!AE$108) * (totalDemandsData!$D$1:$H$1 = 'To Code In Python'!$B$2) * totalDemandsData!$D$2:$H$127), IF(AND(OR(AE95 = "BN", AE95 = "D", AE95 = "C"), OR(AE94="W",AE94="AN")),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3" s="4">
        <f t="array" ref="AF193">IF(OR(AF95="W",AF95="AN"), SUMPRODUCT((totalDemandsData!$A$2:$A$127 = "Normal or Better Demands (acre-feet/year)") * (totalDemandsData!$C$2:$C$127 = 'To Code In Python'!AF$108) * (totalDemandsData!$D$1:$H$1 = 'To Code In Python'!$B$2) * totalDemandsData!$D$2:$H$127), IF(AND(OR(AF95 = "BN", AF95 = "D", AF95 = "C"), OR(AF94="W",AF94="AN")),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3" s="4">
        <f t="array" ref="AG193">IF(OR(AG95="W",AG95="AN"), SUMPRODUCT((totalDemandsData!$A$2:$A$127 = "Normal or Better Demands (acre-feet/year)") * (totalDemandsData!$C$2:$C$127 = 'To Code In Python'!AG$108) * (totalDemandsData!$D$1:$H$1 = 'To Code In Python'!$B$2) * totalDemandsData!$D$2:$H$127), IF(AND(OR(AG95 = "BN", AG95 = "D", AG95 = "C"), OR(AG94="W",AG94="AN")),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3" s="4">
        <f t="array" ref="AH193">IF(OR(AH95="W",AH95="AN"), SUMPRODUCT((totalDemandsData!$A$2:$A$127 = "Normal or Better Demands (acre-feet/year)") * (totalDemandsData!$C$2:$C$127 = 'To Code In Python'!AH$108) * (totalDemandsData!$D$1:$H$1 = 'To Code In Python'!$B$2) * totalDemandsData!$D$2:$H$127), IF(AND(OR(AH95 = "BN", AH95 = "D", AH95 = "C"), OR(AH94="W",AH94="AN")),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3" s="4">
        <f t="array" ref="AI193">IF(OR(AI95="W",AI95="AN"), SUMPRODUCT((totalDemandsData!$A$2:$A$127 = "Normal or Better Demands (acre-feet/year)") * (totalDemandsData!$C$2:$C$127 = 'To Code In Python'!AI$108) * (totalDemandsData!$D$1:$H$1 = 'To Code In Python'!$B$2) * totalDemandsData!$D$2:$H$127), IF(AND(OR(AI95 = "BN", AI95 = "D", AI95 = "C"), OR(AI94="W",AI94="AN")),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3" s="4">
        <f t="array" ref="AJ193">IF(OR(AJ95="W",AJ95="AN"), SUMPRODUCT((totalDemandsData!$A$2:$A$127 = "Normal or Better Demands (acre-feet/year)") * (totalDemandsData!$C$2:$C$127 = 'To Code In Python'!AJ$108) * (totalDemandsData!$D$1:$H$1 = 'To Code In Python'!$B$2) * totalDemandsData!$D$2:$H$127), IF(AND(OR(AJ95 = "BN", AJ95 = "D", AJ95 = "C"), OR(AJ94="W",AJ94="AN")),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3" s="4">
        <f t="array" ref="AK193">IF(OR(AK95="W",AK95="AN"), SUMPRODUCT((totalDemandsData!$A$2:$A$127 = "Normal or Better Demands (acre-feet/year)") * (totalDemandsData!$C$2:$C$127 = 'To Code In Python'!AK$108) * (totalDemandsData!$D$1:$H$1 = 'To Code In Python'!$B$2) * totalDemandsData!$D$2:$H$127), IF(AND(OR(AK95 = "BN", AK95 = "D", AK95 = "C"), OR(AK94="W",AK94="AN")),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3" s="4">
        <f t="array" ref="AL193">IF(OR(AL95="W",AL95="AN"), SUMPRODUCT((totalDemandsData!$A$2:$A$127 = "Normal or Better Demands (acre-feet/year)") * (totalDemandsData!$C$2:$C$127 = 'To Code In Python'!AL$108) * (totalDemandsData!$D$1:$H$1 = 'To Code In Python'!$B$2) * totalDemandsData!$D$2:$H$127), IF(AND(OR(AL95 = "BN", AL95 = "D", AL95 = "C"), OR(AL94="W",AL94="AN")),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3" s="4">
        <f t="array" ref="AM193">IF(OR(AM95="W",AM95="AN"), SUMPRODUCT((totalDemandsData!$A$2:$A$127 = "Normal or Better Demands (acre-feet/year)") * (totalDemandsData!$C$2:$C$127 = 'To Code In Python'!AM$108) * (totalDemandsData!$D$1:$H$1 = 'To Code In Python'!$B$2) * totalDemandsData!$D$2:$H$127), IF(AND(OR(AM95 = "BN", AM95 = "D", AM95 = "C"), OR(AM94="W",AM94="AN")),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3" s="4">
        <f t="array" ref="AN193">IF(OR(AN95="W",AN95="AN"), SUMPRODUCT((totalDemandsData!$A$2:$A$127 = "Normal or Better Demands (acre-feet/year)") * (totalDemandsData!$C$2:$C$127 = 'To Code In Python'!AN$108) * (totalDemandsData!$D$1:$H$1 = 'To Code In Python'!$B$2) * totalDemandsData!$D$2:$H$127), IF(AND(OR(AN95 = "BN", AN95 = "D", AN95 = "C"), OR(AN94="W",AN94="AN")),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3" s="4">
        <f t="array" ref="AO193">IF(OR(AO95="W",AO95="AN"), SUMPRODUCT((totalDemandsData!$A$2:$A$127 = "Normal or Better Demands (acre-feet/year)") * (totalDemandsData!$C$2:$C$127 = 'To Code In Python'!AO$108) * (totalDemandsData!$D$1:$H$1 = 'To Code In Python'!$B$2) * totalDemandsData!$D$2:$H$127), IF(AND(OR(AO95 = "BN", AO95 = "D", AO95 = "C"), OR(AO94="W",AO94="AN")),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3" s="4">
        <f t="array" ref="AP193">IF(OR(AP95="W",AP95="AN"), SUMPRODUCT((totalDemandsData!$A$2:$A$127 = "Normal or Better Demands (acre-feet/year)") * (totalDemandsData!$C$2:$C$127 = 'To Code In Python'!AP$108) * (totalDemandsData!$D$1:$H$1 = 'To Code In Python'!$B$2) * totalDemandsData!$D$2:$H$127), IF(AND(OR(AP95 = "BN", AP95 = "D", AP95 = "C"), OR(AP94="W",AP94="AN")),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3" s="4">
        <f t="array" ref="AQ193">IF(OR(AQ95="W",AQ95="AN"), SUMPRODUCT((totalDemandsData!$A$2:$A$127 = "Normal or Better Demands (acre-feet/year)") * (totalDemandsData!$C$2:$C$127 = 'To Code In Python'!AQ$108) * (totalDemandsData!$D$1:$H$1 = 'To Code In Python'!$B$2) * totalDemandsData!$D$2:$H$127), IF(AND(OR(AQ95 = "BN", AQ95 = "D", AQ95 = "C"), OR(AQ94="W",AQ94="AN")),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4" spans="1:43" hidden="1" outlineLevel="1" x14ac:dyDescent="0.35">
      <c r="A194" s="2">
        <v>2007</v>
      </c>
      <c r="B194" s="4">
        <f t="array" ref="B194">IF(OR(B96="W",B96="AN"), SUMPRODUCT((totalDemandsData!$A$2:$A$127 = "Normal or Better Demands (acre-feet/year)") * (totalDemandsData!$C$2:$C$127 = 'To Code In Python'!B$108) * (totalDemandsData!$D$1:$H$1 = 'To Code In Python'!$B$2) * totalDemandsData!$D$2:$H$127), IF(AND(OR(B96 = "BN", B96 = "D", B96 = "C"), OR(B95="W",B95="AN")),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4" s="4">
        <f t="array" ref="C194">IF(OR(C96="W",C96="AN"), SUMPRODUCT((totalDemandsData!$A$2:$A$127 = "Normal or Better Demands (acre-feet/year)") * (totalDemandsData!$C$2:$C$127 = 'To Code In Python'!C$108) * (totalDemandsData!$D$1:$H$1 = 'To Code In Python'!$B$2) * totalDemandsData!$D$2:$H$127), IF(AND(OR(C96 = "BN", C96 = "D", C96 = "C"), OR(C95="W",C95="AN")),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4" s="4">
        <f t="array" ref="D194">IF(OR(D96="W",D96="AN"), SUMPRODUCT((totalDemandsData!$A$2:$A$127 = "Normal or Better Demands (acre-feet/year)") * (totalDemandsData!$C$2:$C$127 = 'To Code In Python'!D$108) * (totalDemandsData!$D$1:$H$1 = 'To Code In Python'!$B$2) * totalDemandsData!$D$2:$H$127), IF(AND(OR(D96 = "BN", D96 = "D", D96 = "C"), OR(D95="W",D95="AN")),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4" s="4">
        <f t="array" ref="E194">IF(OR(E96="W",E96="AN"), SUMPRODUCT((totalDemandsData!$A$2:$A$127 = "Normal or Better Demands (acre-feet/year)") * (totalDemandsData!$C$2:$C$127 = 'To Code In Python'!E$108) * (totalDemandsData!$D$1:$H$1 = 'To Code In Python'!$B$2) * totalDemandsData!$D$2:$H$127), IF(AND(OR(E96 = "BN", E96 = "D", E96 = "C"), OR(E95="W",E95="AN")),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4" s="4">
        <f t="array" ref="F194">IF(OR(F96="W",F96="AN"), SUMPRODUCT((totalDemandsData!$A$2:$A$127 = "Normal or Better Demands (acre-feet/year)") * (totalDemandsData!$C$2:$C$127 = 'To Code In Python'!F$108) * (totalDemandsData!$D$1:$H$1 = 'To Code In Python'!$B$2) * totalDemandsData!$D$2:$H$127), IF(AND(OR(F96 = "BN", F96 = "D", F96 = "C"), OR(F95="W",F95="AN")),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4" s="4">
        <f t="array" ref="G194">IF(OR(G96="W",G96="AN"), SUMPRODUCT((totalDemandsData!$A$2:$A$127 = "Normal or Better Demands (acre-feet/year)") * (totalDemandsData!$C$2:$C$127 = 'To Code In Python'!G$108) * (totalDemandsData!$D$1:$H$1 = 'To Code In Python'!$B$2) * totalDemandsData!$D$2:$H$127), IF(AND(OR(G96 = "BN", G96 = "D", G96 = "C"), OR(G95="W",G95="AN")),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4" s="4">
        <f t="array" ref="H194">IF(OR(H96="W",H96="AN"), SUMPRODUCT((totalDemandsData!$A$2:$A$127 = "Normal or Better Demands (acre-feet/year)") * (totalDemandsData!$C$2:$C$127 = 'To Code In Python'!H$108) * (totalDemandsData!$D$1:$H$1 = 'To Code In Python'!$B$2) * totalDemandsData!$D$2:$H$127), IF(AND(OR(H96 = "BN", H96 = "D", H96 = "C"), OR(H95="W",H95="AN")),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4" s="4">
        <f t="array" ref="I194">IF(OR(I96="W",I96="AN"), SUMPRODUCT((totalDemandsData!$A$2:$A$127 = "Normal or Better Demands (acre-feet/year)") * (totalDemandsData!$C$2:$C$127 = 'To Code In Python'!I$108) * (totalDemandsData!$D$1:$H$1 = 'To Code In Python'!$B$2) * totalDemandsData!$D$2:$H$127), IF(AND(OR(I96 = "BN", I96 = "D", I96 = "C"), OR(I95="W",I95="AN")),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4" s="4">
        <f t="array" ref="J194">IF(OR(J96="W",J96="AN"), SUMPRODUCT((totalDemandsData!$A$2:$A$127 = "Normal or Better Demands (acre-feet/year)") * (totalDemandsData!$C$2:$C$127 = 'To Code In Python'!J$108) * (totalDemandsData!$D$1:$H$1 = 'To Code In Python'!$B$2) * totalDemandsData!$D$2:$H$127), IF(AND(OR(J96 = "BN", J96 = "D", J96 = "C"), OR(J95="W",J95="AN")),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4" s="4">
        <f t="array" ref="K194">IF(OR(K96="W",K96="AN"), SUMPRODUCT((totalDemandsData!$A$2:$A$127 = "Normal or Better Demands (acre-feet/year)") * (totalDemandsData!$C$2:$C$127 = 'To Code In Python'!K$108) * (totalDemandsData!$D$1:$H$1 = 'To Code In Python'!$B$2) * totalDemandsData!$D$2:$H$127), IF(AND(OR(K96 = "BN", K96 = "D", K96 = "C"), OR(K95="W",K95="AN")),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4" s="4">
        <f t="array" ref="L194">IF(OR(L96="W",L96="AN"), SUMPRODUCT((totalDemandsData!$A$2:$A$127 = "Normal or Better Demands (acre-feet/year)") * (totalDemandsData!$C$2:$C$127 = 'To Code In Python'!L$108) * (totalDemandsData!$D$1:$H$1 = 'To Code In Python'!$B$2) * totalDemandsData!$D$2:$H$127), IF(AND(OR(L96 = "BN", L96 = "D", L96 = "C"), OR(L95="W",L95="AN")),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4" s="4">
        <f t="array" ref="M194">IF(OR(M96="W",M96="AN"), SUMPRODUCT((totalDemandsData!$A$2:$A$127 = "Normal or Better Demands (acre-feet/year)") * (totalDemandsData!$C$2:$C$127 = 'To Code In Python'!M$108) * (totalDemandsData!$D$1:$H$1 = 'To Code In Python'!$B$2) * totalDemandsData!$D$2:$H$127), IF(AND(OR(M96 = "BN", M96 = "D", M96 = "C"), OR(M95="W",M95="AN")),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4" s="4">
        <f t="array" ref="N194">IF(OR(N96="W",N96="AN"), SUMPRODUCT((totalDemandsData!$A$2:$A$127 = "Normal or Better Demands (acre-feet/year)") * (totalDemandsData!$C$2:$C$127 = 'To Code In Python'!N$108) * (totalDemandsData!$D$1:$H$1 = 'To Code In Python'!$B$2) * totalDemandsData!$D$2:$H$127), IF(AND(OR(N96 = "BN", N96 = "D", N96 = "C"), OR(N95="W",N95="AN")),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94" s="4">
        <f t="array" ref="O194">IF(OR(O96="W",O96="AN"), SUMPRODUCT((totalDemandsData!$A$2:$A$127 = "Normal or Better Demands (acre-feet/year)") * (totalDemandsData!$C$2:$C$127 = 'To Code In Python'!O$108) * (totalDemandsData!$D$1:$H$1 = 'To Code In Python'!$B$2) * totalDemandsData!$D$2:$H$127), IF(AND(OR(O96 = "BN", O96 = "D", O96 = "C"), OR(O95="W",O95="AN")),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94" s="4">
        <f t="array" ref="P194">IF(OR(P96="W",P96="AN"), SUMPRODUCT((totalDemandsData!$A$2:$A$127 = "Normal or Better Demands (acre-feet/year)") * (totalDemandsData!$C$2:$C$127 = 'To Code In Python'!P$108) * (totalDemandsData!$D$1:$H$1 = 'To Code In Python'!$B$2) * totalDemandsData!$D$2:$H$127), IF(AND(OR(P96 = "BN", P96 = "D", P96 = "C"), OR(P95="W",P95="AN")),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94" s="4">
        <f t="array" ref="Q194">IF(OR(Q96="W",Q96="AN"), SUMPRODUCT((totalDemandsData!$A$2:$A$127 = "Normal or Better Demands (acre-feet/year)") * (totalDemandsData!$C$2:$C$127 = 'To Code In Python'!Q$108) * (totalDemandsData!$D$1:$H$1 = 'To Code In Python'!$B$2) * totalDemandsData!$D$2:$H$127), IF(AND(OR(Q96 = "BN", Q96 = "D", Q96 = "C"), OR(Q95="W",Q95="AN")),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94" s="4">
        <f t="array" ref="R194">IF(OR(R96="W",R96="AN"), SUMPRODUCT((totalDemandsData!$A$2:$A$127 = "Normal or Better Demands (acre-feet/year)") * (totalDemandsData!$C$2:$C$127 = 'To Code In Python'!R$108) * (totalDemandsData!$D$1:$H$1 = 'To Code In Python'!$B$2) * totalDemandsData!$D$2:$H$127), IF(AND(OR(R96 = "BN", R96 = "D", R96 = "C"), OR(R95="W",R95="AN")),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94" s="4">
        <f t="array" ref="S194">IF(OR(S96="W",S96="AN"), SUMPRODUCT((totalDemandsData!$A$2:$A$127 = "Normal or Better Demands (acre-feet/year)") * (totalDemandsData!$C$2:$C$127 = 'To Code In Python'!S$108) * (totalDemandsData!$D$1:$H$1 = 'To Code In Python'!$B$2) * totalDemandsData!$D$2:$H$127), IF(AND(OR(S96 = "BN", S96 = "D", S96 = "C"), OR(S95="W",S95="AN")),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94" s="4">
        <f t="array" ref="T194">IF(OR(T96="W",T96="AN"), SUMPRODUCT((totalDemandsData!$A$2:$A$127 = "Normal or Better Demands (acre-feet/year)") * (totalDemandsData!$C$2:$C$127 = 'To Code In Python'!T$108) * (totalDemandsData!$D$1:$H$1 = 'To Code In Python'!$B$2) * totalDemandsData!$D$2:$H$127), IF(AND(OR(T96 = "BN", T96 = "D", T96 = "C"), OR(T95="W",T95="AN")),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94" s="4">
        <f t="array" ref="U194">IF(OR(U96="W",U96="AN"), SUMPRODUCT((totalDemandsData!$A$2:$A$127 = "Normal or Better Demands (acre-feet/year)") * (totalDemandsData!$C$2:$C$127 = 'To Code In Python'!U$108) * (totalDemandsData!$D$1:$H$1 = 'To Code In Python'!$B$2) * totalDemandsData!$D$2:$H$127), IF(AND(OR(U96 = "BN", U96 = "D", U96 = "C"), OR(U95="W",U95="AN")),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94" s="4">
        <f t="array" ref="V194">IF(OR(V96="W",V96="AN"), SUMPRODUCT((totalDemandsData!$A$2:$A$127 = "Normal or Better Demands (acre-feet/year)") * (totalDemandsData!$C$2:$C$127 = 'To Code In Python'!V$108) * (totalDemandsData!$D$1:$H$1 = 'To Code In Python'!$B$2) * totalDemandsData!$D$2:$H$127), IF(AND(OR(V96 = "BN", V96 = "D", V96 = "C"), OR(V95="W",V95="AN")),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94" s="4">
        <f t="array" ref="W194">IF(OR(W96="W",W96="AN"), SUMPRODUCT((totalDemandsData!$A$2:$A$127 = "Normal or Better Demands (acre-feet/year)") * (totalDemandsData!$C$2:$C$127 = 'To Code In Python'!W$108) * (totalDemandsData!$D$1:$H$1 = 'To Code In Python'!$B$2) * totalDemandsData!$D$2:$H$127), IF(AND(OR(W96 = "BN", W96 = "D", W96 = "C"), OR(W95="W",W95="AN")),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94" s="4">
        <f t="array" ref="X194">IF(OR(X96="W",X96="AN"), SUMPRODUCT((totalDemandsData!$A$2:$A$127 = "Normal or Better Demands (acre-feet/year)") * (totalDemandsData!$C$2:$C$127 = 'To Code In Python'!X$108) * (totalDemandsData!$D$1:$H$1 = 'To Code In Python'!$B$2) * totalDemandsData!$D$2:$H$127), IF(AND(OR(X96 = "BN", X96 = "D", X96 = "C"), OR(X95="W",X95="AN")),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4" s="4">
        <f t="array" ref="Y194">IF(OR(Y96="W",Y96="AN"), SUMPRODUCT((totalDemandsData!$A$2:$A$127 = "Normal or Better Demands (acre-feet/year)") * (totalDemandsData!$C$2:$C$127 = 'To Code In Python'!Y$108) * (totalDemandsData!$D$1:$H$1 = 'To Code In Python'!$B$2) * totalDemandsData!$D$2:$H$127), IF(AND(OR(Y96 = "BN", Y96 = "D", Y96 = "C"), OR(Y95="W",Y95="AN")),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4" s="4">
        <f t="array" ref="Z194">IF(OR(Z96="W",Z96="AN"), SUMPRODUCT((totalDemandsData!$A$2:$A$127 = "Normal or Better Demands (acre-feet/year)") * (totalDemandsData!$C$2:$C$127 = 'To Code In Python'!Z$108) * (totalDemandsData!$D$1:$H$1 = 'To Code In Python'!$B$2) * totalDemandsData!$D$2:$H$127), IF(AND(OR(Z96 = "BN", Z96 = "D", Z96 = "C"), OR(Z95="W",Z95="AN")),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4" s="4">
        <f t="array" ref="AA194">IF(OR(AA96="W",AA96="AN"), SUMPRODUCT((totalDemandsData!$A$2:$A$127 = "Normal or Better Demands (acre-feet/year)") * (totalDemandsData!$C$2:$C$127 = 'To Code In Python'!AA$108) * (totalDemandsData!$D$1:$H$1 = 'To Code In Python'!$B$2) * totalDemandsData!$D$2:$H$127), IF(AND(OR(AA96 = "BN", AA96 = "D", AA96 = "C"), OR(AA95="W",AA95="AN")),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4" s="4">
        <f t="array" ref="AB194">IF(OR(AB96="W",AB96="AN"), SUMPRODUCT((totalDemandsData!$A$2:$A$127 = "Normal or Better Demands (acre-feet/year)") * (totalDemandsData!$C$2:$C$127 = 'To Code In Python'!AB$108) * (totalDemandsData!$D$1:$H$1 = 'To Code In Python'!$B$2) * totalDemandsData!$D$2:$H$127), IF(AND(OR(AB96 = "BN", AB96 = "D", AB96 = "C"), OR(AB95="W",AB95="AN")),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4" s="4">
        <f t="array" ref="AC194">IF(OR(AC96="W",AC96="AN"), SUMPRODUCT((totalDemandsData!$A$2:$A$127 = "Normal or Better Demands (acre-feet/year)") * (totalDemandsData!$C$2:$C$127 = 'To Code In Python'!AC$108) * (totalDemandsData!$D$1:$H$1 = 'To Code In Python'!$B$2) * totalDemandsData!$D$2:$H$127), IF(AND(OR(AC96 = "BN", AC96 = "D", AC96 = "C"), OR(AC95="W",AC95="AN")),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4" s="4">
        <f t="array" ref="AD194">IF(OR(AD96="W",AD96="AN"), SUMPRODUCT((totalDemandsData!$A$2:$A$127 = "Normal or Better Demands (acre-feet/year)") * (totalDemandsData!$C$2:$C$127 = 'To Code In Python'!AD$108) * (totalDemandsData!$D$1:$H$1 = 'To Code In Python'!$B$2) * totalDemandsData!$D$2:$H$127), IF(AND(OR(AD96 = "BN", AD96 = "D", AD96 = "C"), OR(AD95="W",AD95="AN")),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94" s="4">
        <f t="array" ref="AE194">IF(OR(AE96="W",AE96="AN"), SUMPRODUCT((totalDemandsData!$A$2:$A$127 = "Normal or Better Demands (acre-feet/year)") * (totalDemandsData!$C$2:$C$127 = 'To Code In Python'!AE$108) * (totalDemandsData!$D$1:$H$1 = 'To Code In Python'!$B$2) * totalDemandsData!$D$2:$H$127), IF(AND(OR(AE96 = "BN", AE96 = "D", AE96 = "C"), OR(AE95="W",AE95="AN")),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94" s="4">
        <f t="array" ref="AF194">IF(OR(AF96="W",AF96="AN"), SUMPRODUCT((totalDemandsData!$A$2:$A$127 = "Normal or Better Demands (acre-feet/year)") * (totalDemandsData!$C$2:$C$127 = 'To Code In Python'!AF$108) * (totalDemandsData!$D$1:$H$1 = 'To Code In Python'!$B$2) * totalDemandsData!$D$2:$H$127), IF(AND(OR(AF96 = "BN", AF96 = "D", AF96 = "C"), OR(AF95="W",AF95="AN")),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94" s="4">
        <f t="array" ref="AG194">IF(OR(AG96="W",AG96="AN"), SUMPRODUCT((totalDemandsData!$A$2:$A$127 = "Normal or Better Demands (acre-feet/year)") * (totalDemandsData!$C$2:$C$127 = 'To Code In Python'!AG$108) * (totalDemandsData!$D$1:$H$1 = 'To Code In Python'!$B$2) * totalDemandsData!$D$2:$H$127), IF(AND(OR(AG96 = "BN", AG96 = "D", AG96 = "C"), OR(AG95="W",AG95="AN")),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94" s="4">
        <f t="array" ref="AH194">IF(OR(AH96="W",AH96="AN"), SUMPRODUCT((totalDemandsData!$A$2:$A$127 = "Normal or Better Demands (acre-feet/year)") * (totalDemandsData!$C$2:$C$127 = 'To Code In Python'!AH$108) * (totalDemandsData!$D$1:$H$1 = 'To Code In Python'!$B$2) * totalDemandsData!$D$2:$H$127), IF(AND(OR(AH96 = "BN", AH96 = "D", AH96 = "C"), OR(AH95="W",AH95="AN")),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94" s="4">
        <f t="array" ref="AI194">IF(OR(AI96="W",AI96="AN"), SUMPRODUCT((totalDemandsData!$A$2:$A$127 = "Normal or Better Demands (acre-feet/year)") * (totalDemandsData!$C$2:$C$127 = 'To Code In Python'!AI$108) * (totalDemandsData!$D$1:$H$1 = 'To Code In Python'!$B$2) * totalDemandsData!$D$2:$H$127), IF(AND(OR(AI96 = "BN", AI96 = "D", AI96 = "C"), OR(AI95="W",AI95="AN")),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94" s="4">
        <f t="array" ref="AJ194">IF(OR(AJ96="W",AJ96="AN"), SUMPRODUCT((totalDemandsData!$A$2:$A$127 = "Normal or Better Demands (acre-feet/year)") * (totalDemandsData!$C$2:$C$127 = 'To Code In Python'!AJ$108) * (totalDemandsData!$D$1:$H$1 = 'To Code In Python'!$B$2) * totalDemandsData!$D$2:$H$127), IF(AND(OR(AJ96 = "BN", AJ96 = "D", AJ96 = "C"), OR(AJ95="W",AJ95="AN")),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94" s="4">
        <f t="array" ref="AK194">IF(OR(AK96="W",AK96="AN"), SUMPRODUCT((totalDemandsData!$A$2:$A$127 = "Normal or Better Demands (acre-feet/year)") * (totalDemandsData!$C$2:$C$127 = 'To Code In Python'!AK$108) * (totalDemandsData!$D$1:$H$1 = 'To Code In Python'!$B$2) * totalDemandsData!$D$2:$H$127), IF(AND(OR(AK96 = "BN", AK96 = "D", AK96 = "C"), OR(AK95="W",AK95="AN")),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94" s="4">
        <f t="array" ref="AL194">IF(OR(AL96="W",AL96="AN"), SUMPRODUCT((totalDemandsData!$A$2:$A$127 = "Normal or Better Demands (acre-feet/year)") * (totalDemandsData!$C$2:$C$127 = 'To Code In Python'!AL$108) * (totalDemandsData!$D$1:$H$1 = 'To Code In Python'!$B$2) * totalDemandsData!$D$2:$H$127), IF(AND(OR(AL96 = "BN", AL96 = "D", AL96 = "C"), OR(AL95="W",AL95="AN")),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94" s="4">
        <f t="array" ref="AM194">IF(OR(AM96="W",AM96="AN"), SUMPRODUCT((totalDemandsData!$A$2:$A$127 = "Normal or Better Demands (acre-feet/year)") * (totalDemandsData!$C$2:$C$127 = 'To Code In Python'!AM$108) * (totalDemandsData!$D$1:$H$1 = 'To Code In Python'!$B$2) * totalDemandsData!$D$2:$H$127), IF(AND(OR(AM96 = "BN", AM96 = "D", AM96 = "C"), OR(AM95="W",AM95="AN")),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94" s="4">
        <f t="array" ref="AN194">IF(OR(AN96="W",AN96="AN"), SUMPRODUCT((totalDemandsData!$A$2:$A$127 = "Normal or Better Demands (acre-feet/year)") * (totalDemandsData!$C$2:$C$127 = 'To Code In Python'!AN$108) * (totalDemandsData!$D$1:$H$1 = 'To Code In Python'!$B$2) * totalDemandsData!$D$2:$H$127), IF(AND(OR(AN96 = "BN", AN96 = "D", AN96 = "C"), OR(AN95="W",AN95="AN")),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94" s="4">
        <f t="array" ref="AO194">IF(OR(AO96="W",AO96="AN"), SUMPRODUCT((totalDemandsData!$A$2:$A$127 = "Normal or Better Demands (acre-feet/year)") * (totalDemandsData!$C$2:$C$127 = 'To Code In Python'!AO$108) * (totalDemandsData!$D$1:$H$1 = 'To Code In Python'!$B$2) * totalDemandsData!$D$2:$H$127), IF(AND(OR(AO96 = "BN", AO96 = "D", AO96 = "C"), OR(AO95="W",AO95="AN")),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94" s="4">
        <f t="array" ref="AP194">IF(OR(AP96="W",AP96="AN"), SUMPRODUCT((totalDemandsData!$A$2:$A$127 = "Normal or Better Demands (acre-feet/year)") * (totalDemandsData!$C$2:$C$127 = 'To Code In Python'!AP$108) * (totalDemandsData!$D$1:$H$1 = 'To Code In Python'!$B$2) * totalDemandsData!$D$2:$H$127), IF(AND(OR(AP96 = "BN", AP96 = "D", AP96 = "C"), OR(AP95="W",AP95="AN")),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94" s="4">
        <f t="array" ref="AQ194">IF(OR(AQ96="W",AQ96="AN"), SUMPRODUCT((totalDemandsData!$A$2:$A$127 = "Normal or Better Demands (acre-feet/year)") * (totalDemandsData!$C$2:$C$127 = 'To Code In Python'!AQ$108) * (totalDemandsData!$D$1:$H$1 = 'To Code In Python'!$B$2) * totalDemandsData!$D$2:$H$127), IF(AND(OR(AQ96 = "BN", AQ96 = "D", AQ96 = "C"), OR(AQ95="W",AQ95="AN")),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195" spans="1:43" hidden="1" outlineLevel="1" x14ac:dyDescent="0.35">
      <c r="A195" s="2">
        <v>2008</v>
      </c>
      <c r="B195" s="4">
        <f t="array" ref="B195">IF(OR(B97="W",B97="AN"), SUMPRODUCT((totalDemandsData!$A$2:$A$127 = "Normal or Better Demands (acre-feet/year)") * (totalDemandsData!$C$2:$C$127 = 'To Code In Python'!B$108) * (totalDemandsData!$D$1:$H$1 = 'To Code In Python'!$B$2) * totalDemandsData!$D$2:$H$127), IF(AND(OR(B97 = "BN", B97 = "D", B97 = "C"), OR(B96="W",B96="AN")),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5" s="4">
        <f t="array" ref="C195">IF(OR(C97="W",C97="AN"), SUMPRODUCT((totalDemandsData!$A$2:$A$127 = "Normal or Better Demands (acre-feet/year)") * (totalDemandsData!$C$2:$C$127 = 'To Code In Python'!C$108) * (totalDemandsData!$D$1:$H$1 = 'To Code In Python'!$B$2) * totalDemandsData!$D$2:$H$127), IF(AND(OR(C97 = "BN", C97 = "D", C97 = "C"), OR(C96="W",C96="AN")),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5" s="4">
        <f t="array" ref="D195">IF(OR(D97="W",D97="AN"), SUMPRODUCT((totalDemandsData!$A$2:$A$127 = "Normal or Better Demands (acre-feet/year)") * (totalDemandsData!$C$2:$C$127 = 'To Code In Python'!D$108) * (totalDemandsData!$D$1:$H$1 = 'To Code In Python'!$B$2) * totalDemandsData!$D$2:$H$127), IF(AND(OR(D97 = "BN", D97 = "D", D97 = "C"), OR(D96="W",D96="AN")),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5" s="4">
        <f t="array" ref="E195">IF(OR(E97="W",E97="AN"), SUMPRODUCT((totalDemandsData!$A$2:$A$127 = "Normal or Better Demands (acre-feet/year)") * (totalDemandsData!$C$2:$C$127 = 'To Code In Python'!E$108) * (totalDemandsData!$D$1:$H$1 = 'To Code In Python'!$B$2) * totalDemandsData!$D$2:$H$127), IF(AND(OR(E97 = "BN", E97 = "D", E97 = "C"), OR(E96="W",E96="AN")),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5" s="4">
        <f t="array" ref="F195">IF(OR(F97="W",F97="AN"), SUMPRODUCT((totalDemandsData!$A$2:$A$127 = "Normal or Better Demands (acre-feet/year)") * (totalDemandsData!$C$2:$C$127 = 'To Code In Python'!F$108) * (totalDemandsData!$D$1:$H$1 = 'To Code In Python'!$B$2) * totalDemandsData!$D$2:$H$127), IF(AND(OR(F97 = "BN", F97 = "D", F97 = "C"), OR(F96="W",F96="AN")),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5" s="4">
        <f t="array" ref="G195">IF(OR(G97="W",G97="AN"), SUMPRODUCT((totalDemandsData!$A$2:$A$127 = "Normal or Better Demands (acre-feet/year)") * (totalDemandsData!$C$2:$C$127 = 'To Code In Python'!G$108) * (totalDemandsData!$D$1:$H$1 = 'To Code In Python'!$B$2) * totalDemandsData!$D$2:$H$127), IF(AND(OR(G97 = "BN", G97 = "D", G97 = "C"), OR(G96="W",G96="AN")),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5" s="4">
        <f t="array" ref="H195">IF(OR(H97="W",H97="AN"), SUMPRODUCT((totalDemandsData!$A$2:$A$127 = "Normal or Better Demands (acre-feet/year)") * (totalDemandsData!$C$2:$C$127 = 'To Code In Python'!H$108) * (totalDemandsData!$D$1:$H$1 = 'To Code In Python'!$B$2) * totalDemandsData!$D$2:$H$127), IF(AND(OR(H97 = "BN", H97 = "D", H97 = "C"), OR(H96="W",H96="AN")),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5" s="4">
        <f t="array" ref="I195">IF(OR(I97="W",I97="AN"), SUMPRODUCT((totalDemandsData!$A$2:$A$127 = "Normal or Better Demands (acre-feet/year)") * (totalDemandsData!$C$2:$C$127 = 'To Code In Python'!I$108) * (totalDemandsData!$D$1:$H$1 = 'To Code In Python'!$B$2) * totalDemandsData!$D$2:$H$127), IF(AND(OR(I97 = "BN", I97 = "D", I97 = "C"), OR(I96="W",I96="AN")),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5" s="4">
        <f t="array" ref="J195">IF(OR(J97="W",J97="AN"), SUMPRODUCT((totalDemandsData!$A$2:$A$127 = "Normal or Better Demands (acre-feet/year)") * (totalDemandsData!$C$2:$C$127 = 'To Code In Python'!J$108) * (totalDemandsData!$D$1:$H$1 = 'To Code In Python'!$B$2) * totalDemandsData!$D$2:$H$127), IF(AND(OR(J97 = "BN", J97 = "D", J97 = "C"), OR(J96="W",J96="AN")),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5" s="4">
        <f t="array" ref="K195">IF(OR(K97="W",K97="AN"), SUMPRODUCT((totalDemandsData!$A$2:$A$127 = "Normal or Better Demands (acre-feet/year)") * (totalDemandsData!$C$2:$C$127 = 'To Code In Python'!K$108) * (totalDemandsData!$D$1:$H$1 = 'To Code In Python'!$B$2) * totalDemandsData!$D$2:$H$127), IF(AND(OR(K97 = "BN", K97 = "D", K97 = "C"), OR(K96="W",K96="AN")),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5" s="4">
        <f t="array" ref="L195">IF(OR(L97="W",L97="AN"), SUMPRODUCT((totalDemandsData!$A$2:$A$127 = "Normal or Better Demands (acre-feet/year)") * (totalDemandsData!$C$2:$C$127 = 'To Code In Python'!L$108) * (totalDemandsData!$D$1:$H$1 = 'To Code In Python'!$B$2) * totalDemandsData!$D$2:$H$127), IF(AND(OR(L97 = "BN", L97 = "D", L97 = "C"), OR(L96="W",L96="AN")),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5" s="4">
        <f t="array" ref="M195">IF(OR(M97="W",M97="AN"), SUMPRODUCT((totalDemandsData!$A$2:$A$127 = "Normal or Better Demands (acre-feet/year)") * (totalDemandsData!$C$2:$C$127 = 'To Code In Python'!M$108) * (totalDemandsData!$D$1:$H$1 = 'To Code In Python'!$B$2) * totalDemandsData!$D$2:$H$127), IF(AND(OR(M97 = "BN", M97 = "D", M97 = "C"), OR(M96="W",M96="AN")),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5" s="4">
        <f t="array" ref="N195">IF(OR(N97="W",N97="AN"), SUMPRODUCT((totalDemandsData!$A$2:$A$127 = "Normal or Better Demands (acre-feet/year)") * (totalDemandsData!$C$2:$C$127 = 'To Code In Python'!N$108) * (totalDemandsData!$D$1:$H$1 = 'To Code In Python'!$B$2) * totalDemandsData!$D$2:$H$127), IF(AND(OR(N97 = "BN", N97 = "D", N97 = "C"), OR(N96="W",N96="AN")),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5" s="4">
        <f t="array" ref="O195">IF(OR(O97="W",O97="AN"), SUMPRODUCT((totalDemandsData!$A$2:$A$127 = "Normal or Better Demands (acre-feet/year)") * (totalDemandsData!$C$2:$C$127 = 'To Code In Python'!O$108) * (totalDemandsData!$D$1:$H$1 = 'To Code In Python'!$B$2) * totalDemandsData!$D$2:$H$127), IF(AND(OR(O97 = "BN", O97 = "D", O97 = "C"), OR(O96="W",O96="AN")),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5" s="4">
        <f t="array" ref="P195">IF(OR(P97="W",P97="AN"), SUMPRODUCT((totalDemandsData!$A$2:$A$127 = "Normal or Better Demands (acre-feet/year)") * (totalDemandsData!$C$2:$C$127 = 'To Code In Python'!P$108) * (totalDemandsData!$D$1:$H$1 = 'To Code In Python'!$B$2) * totalDemandsData!$D$2:$H$127), IF(AND(OR(P97 = "BN", P97 = "D", P97 = "C"), OR(P96="W",P96="AN")),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5" s="4">
        <f t="array" ref="Q195">IF(OR(Q97="W",Q97="AN"), SUMPRODUCT((totalDemandsData!$A$2:$A$127 = "Normal or Better Demands (acre-feet/year)") * (totalDemandsData!$C$2:$C$127 = 'To Code In Python'!Q$108) * (totalDemandsData!$D$1:$H$1 = 'To Code In Python'!$B$2) * totalDemandsData!$D$2:$H$127), IF(AND(OR(Q97 = "BN", Q97 = "D", Q97 = "C"), OR(Q96="W",Q96="AN")),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5" s="4">
        <f t="array" ref="R195">IF(OR(R97="W",R97="AN"), SUMPRODUCT((totalDemandsData!$A$2:$A$127 = "Normal or Better Demands (acre-feet/year)") * (totalDemandsData!$C$2:$C$127 = 'To Code In Python'!R$108) * (totalDemandsData!$D$1:$H$1 = 'To Code In Python'!$B$2) * totalDemandsData!$D$2:$H$127), IF(AND(OR(R97 = "BN", R97 = "D", R97 = "C"), OR(R96="W",R96="AN")),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5" s="4">
        <f t="array" ref="S195">IF(OR(S97="W",S97="AN"), SUMPRODUCT((totalDemandsData!$A$2:$A$127 = "Normal or Better Demands (acre-feet/year)") * (totalDemandsData!$C$2:$C$127 = 'To Code In Python'!S$108) * (totalDemandsData!$D$1:$H$1 = 'To Code In Python'!$B$2) * totalDemandsData!$D$2:$H$127), IF(AND(OR(S97 = "BN", S97 = "D", S97 = "C"), OR(S96="W",S96="AN")),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5" s="4">
        <f t="array" ref="T195">IF(OR(T97="W",T97="AN"), SUMPRODUCT((totalDemandsData!$A$2:$A$127 = "Normal or Better Demands (acre-feet/year)") * (totalDemandsData!$C$2:$C$127 = 'To Code In Python'!T$108) * (totalDemandsData!$D$1:$H$1 = 'To Code In Python'!$B$2) * totalDemandsData!$D$2:$H$127), IF(AND(OR(T97 = "BN", T97 = "D", T97 = "C"), OR(T96="W",T96="AN")),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5" s="4">
        <f t="array" ref="U195">IF(OR(U97="W",U97="AN"), SUMPRODUCT((totalDemandsData!$A$2:$A$127 = "Normal or Better Demands (acre-feet/year)") * (totalDemandsData!$C$2:$C$127 = 'To Code In Python'!U$108) * (totalDemandsData!$D$1:$H$1 = 'To Code In Python'!$B$2) * totalDemandsData!$D$2:$H$127), IF(AND(OR(U97 = "BN", U97 = "D", U97 = "C"), OR(U96="W",U96="AN")),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5" s="4">
        <f t="array" ref="V195">IF(OR(V97="W",V97="AN"), SUMPRODUCT((totalDemandsData!$A$2:$A$127 = "Normal or Better Demands (acre-feet/year)") * (totalDemandsData!$C$2:$C$127 = 'To Code In Python'!V$108) * (totalDemandsData!$D$1:$H$1 = 'To Code In Python'!$B$2) * totalDemandsData!$D$2:$H$127), IF(AND(OR(V97 = "BN", V97 = "D", V97 = "C"), OR(V96="W",V96="AN")),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5" s="4">
        <f t="array" ref="W195">IF(OR(W97="W",W97="AN"), SUMPRODUCT((totalDemandsData!$A$2:$A$127 = "Normal or Better Demands (acre-feet/year)") * (totalDemandsData!$C$2:$C$127 = 'To Code In Python'!W$108) * (totalDemandsData!$D$1:$H$1 = 'To Code In Python'!$B$2) * totalDemandsData!$D$2:$H$127), IF(AND(OR(W97 = "BN", W97 = "D", W97 = "C"), OR(W96="W",W96="AN")),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5" s="4">
        <f t="array" ref="X195">IF(OR(X97="W",X97="AN"), SUMPRODUCT((totalDemandsData!$A$2:$A$127 = "Normal or Better Demands (acre-feet/year)") * (totalDemandsData!$C$2:$C$127 = 'To Code In Python'!X$108) * (totalDemandsData!$D$1:$H$1 = 'To Code In Python'!$B$2) * totalDemandsData!$D$2:$H$127), IF(AND(OR(X97 = "BN", X97 = "D", X97 = "C"), OR(X96="W",X96="AN")),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5" s="4">
        <f t="array" ref="Y195">IF(OR(Y97="W",Y97="AN"), SUMPRODUCT((totalDemandsData!$A$2:$A$127 = "Normal or Better Demands (acre-feet/year)") * (totalDemandsData!$C$2:$C$127 = 'To Code In Python'!Y$108) * (totalDemandsData!$D$1:$H$1 = 'To Code In Python'!$B$2) * totalDemandsData!$D$2:$H$127), IF(AND(OR(Y97 = "BN", Y97 = "D", Y97 = "C"), OR(Y96="W",Y96="AN")),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5" s="4">
        <f t="array" ref="Z195">IF(OR(Z97="W",Z97="AN"), SUMPRODUCT((totalDemandsData!$A$2:$A$127 = "Normal or Better Demands (acre-feet/year)") * (totalDemandsData!$C$2:$C$127 = 'To Code In Python'!Z$108) * (totalDemandsData!$D$1:$H$1 = 'To Code In Python'!$B$2) * totalDemandsData!$D$2:$H$127), IF(AND(OR(Z97 = "BN", Z97 = "D", Z97 = "C"), OR(Z96="W",Z96="AN")),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5" s="4">
        <f t="array" ref="AA195">IF(OR(AA97="W",AA97="AN"), SUMPRODUCT((totalDemandsData!$A$2:$A$127 = "Normal or Better Demands (acre-feet/year)") * (totalDemandsData!$C$2:$C$127 = 'To Code In Python'!AA$108) * (totalDemandsData!$D$1:$H$1 = 'To Code In Python'!$B$2) * totalDemandsData!$D$2:$H$127), IF(AND(OR(AA97 = "BN", AA97 = "D", AA97 = "C"), OR(AA96="W",AA96="AN")),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5" s="4">
        <f t="array" ref="AB195">IF(OR(AB97="W",AB97="AN"), SUMPRODUCT((totalDemandsData!$A$2:$A$127 = "Normal or Better Demands (acre-feet/year)") * (totalDemandsData!$C$2:$C$127 = 'To Code In Python'!AB$108) * (totalDemandsData!$D$1:$H$1 = 'To Code In Python'!$B$2) * totalDemandsData!$D$2:$H$127), IF(AND(OR(AB97 = "BN", AB97 = "D", AB97 = "C"), OR(AB96="W",AB96="AN")),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5" s="4">
        <f t="array" ref="AC195">IF(OR(AC97="W",AC97="AN"), SUMPRODUCT((totalDemandsData!$A$2:$A$127 = "Normal or Better Demands (acre-feet/year)") * (totalDemandsData!$C$2:$C$127 = 'To Code In Python'!AC$108) * (totalDemandsData!$D$1:$H$1 = 'To Code In Python'!$B$2) * totalDemandsData!$D$2:$H$127), IF(AND(OR(AC97 = "BN", AC97 = "D", AC97 = "C"), OR(AC96="W",AC96="AN")),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5" s="4">
        <f t="array" ref="AD195">IF(OR(AD97="W",AD97="AN"), SUMPRODUCT((totalDemandsData!$A$2:$A$127 = "Normal or Better Demands (acre-feet/year)") * (totalDemandsData!$C$2:$C$127 = 'To Code In Python'!AD$108) * (totalDemandsData!$D$1:$H$1 = 'To Code In Python'!$B$2) * totalDemandsData!$D$2:$H$127), IF(AND(OR(AD97 = "BN", AD97 = "D", AD97 = "C"), OR(AD96="W",AD96="AN")),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5" s="4">
        <f t="array" ref="AE195">IF(OR(AE97="W",AE97="AN"), SUMPRODUCT((totalDemandsData!$A$2:$A$127 = "Normal or Better Demands (acre-feet/year)") * (totalDemandsData!$C$2:$C$127 = 'To Code In Python'!AE$108) * (totalDemandsData!$D$1:$H$1 = 'To Code In Python'!$B$2) * totalDemandsData!$D$2:$H$127), IF(AND(OR(AE97 = "BN", AE97 = "D", AE97 = "C"), OR(AE96="W",AE96="AN")),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5" s="4">
        <f t="array" ref="AF195">IF(OR(AF97="W",AF97="AN"), SUMPRODUCT((totalDemandsData!$A$2:$A$127 = "Normal or Better Demands (acre-feet/year)") * (totalDemandsData!$C$2:$C$127 = 'To Code In Python'!AF$108) * (totalDemandsData!$D$1:$H$1 = 'To Code In Python'!$B$2) * totalDemandsData!$D$2:$H$127), IF(AND(OR(AF97 = "BN", AF97 = "D", AF97 = "C"), OR(AF96="W",AF96="AN")),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5" s="4">
        <f t="array" ref="AG195">IF(OR(AG97="W",AG97="AN"), SUMPRODUCT((totalDemandsData!$A$2:$A$127 = "Normal or Better Demands (acre-feet/year)") * (totalDemandsData!$C$2:$C$127 = 'To Code In Python'!AG$108) * (totalDemandsData!$D$1:$H$1 = 'To Code In Python'!$B$2) * totalDemandsData!$D$2:$H$127), IF(AND(OR(AG97 = "BN", AG97 = "D", AG97 = "C"), OR(AG96="W",AG96="AN")),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5" s="4">
        <f t="array" ref="AH195">IF(OR(AH97="W",AH97="AN"), SUMPRODUCT((totalDemandsData!$A$2:$A$127 = "Normal or Better Demands (acre-feet/year)") * (totalDemandsData!$C$2:$C$127 = 'To Code In Python'!AH$108) * (totalDemandsData!$D$1:$H$1 = 'To Code In Python'!$B$2) * totalDemandsData!$D$2:$H$127), IF(AND(OR(AH97 = "BN", AH97 = "D", AH97 = "C"), OR(AH96="W",AH96="AN")),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5" s="4">
        <f t="array" ref="AI195">IF(OR(AI97="W",AI97="AN"), SUMPRODUCT((totalDemandsData!$A$2:$A$127 = "Normal or Better Demands (acre-feet/year)") * (totalDemandsData!$C$2:$C$127 = 'To Code In Python'!AI$108) * (totalDemandsData!$D$1:$H$1 = 'To Code In Python'!$B$2) * totalDemandsData!$D$2:$H$127), IF(AND(OR(AI97 = "BN", AI97 = "D", AI97 = "C"), OR(AI96="W",AI96="AN")),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5" s="4">
        <f t="array" ref="AJ195">IF(OR(AJ97="W",AJ97="AN"), SUMPRODUCT((totalDemandsData!$A$2:$A$127 = "Normal or Better Demands (acre-feet/year)") * (totalDemandsData!$C$2:$C$127 = 'To Code In Python'!AJ$108) * (totalDemandsData!$D$1:$H$1 = 'To Code In Python'!$B$2) * totalDemandsData!$D$2:$H$127), IF(AND(OR(AJ97 = "BN", AJ97 = "D", AJ97 = "C"), OR(AJ96="W",AJ96="AN")),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5" s="4">
        <f t="array" ref="AK195">IF(OR(AK97="W",AK97="AN"), SUMPRODUCT((totalDemandsData!$A$2:$A$127 = "Normal or Better Demands (acre-feet/year)") * (totalDemandsData!$C$2:$C$127 = 'To Code In Python'!AK$108) * (totalDemandsData!$D$1:$H$1 = 'To Code In Python'!$B$2) * totalDemandsData!$D$2:$H$127), IF(AND(OR(AK97 = "BN", AK97 = "D", AK97 = "C"), OR(AK96="W",AK96="AN")),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5" s="4">
        <f t="array" ref="AL195">IF(OR(AL97="W",AL97="AN"), SUMPRODUCT((totalDemandsData!$A$2:$A$127 = "Normal or Better Demands (acre-feet/year)") * (totalDemandsData!$C$2:$C$127 = 'To Code In Python'!AL$108) * (totalDemandsData!$D$1:$H$1 = 'To Code In Python'!$B$2) * totalDemandsData!$D$2:$H$127), IF(AND(OR(AL97 = "BN", AL97 = "D", AL97 = "C"), OR(AL96="W",AL96="AN")),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5" s="4">
        <f t="array" ref="AM195">IF(OR(AM97="W",AM97="AN"), SUMPRODUCT((totalDemandsData!$A$2:$A$127 = "Normal or Better Demands (acre-feet/year)") * (totalDemandsData!$C$2:$C$127 = 'To Code In Python'!AM$108) * (totalDemandsData!$D$1:$H$1 = 'To Code In Python'!$B$2) * totalDemandsData!$D$2:$H$127), IF(AND(OR(AM97 = "BN", AM97 = "D", AM97 = "C"), OR(AM96="W",AM96="AN")),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5" s="4">
        <f t="array" ref="AN195">IF(OR(AN97="W",AN97="AN"), SUMPRODUCT((totalDemandsData!$A$2:$A$127 = "Normal or Better Demands (acre-feet/year)") * (totalDemandsData!$C$2:$C$127 = 'To Code In Python'!AN$108) * (totalDemandsData!$D$1:$H$1 = 'To Code In Python'!$B$2) * totalDemandsData!$D$2:$H$127), IF(AND(OR(AN97 = "BN", AN97 = "D", AN97 = "C"), OR(AN96="W",AN96="AN")),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5" s="4">
        <f t="array" ref="AO195">IF(OR(AO97="W",AO97="AN"), SUMPRODUCT((totalDemandsData!$A$2:$A$127 = "Normal or Better Demands (acre-feet/year)") * (totalDemandsData!$C$2:$C$127 = 'To Code In Python'!AO$108) * (totalDemandsData!$D$1:$H$1 = 'To Code In Python'!$B$2) * totalDemandsData!$D$2:$H$127), IF(AND(OR(AO97 = "BN", AO97 = "D", AO97 = "C"), OR(AO96="W",AO96="AN")),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5" s="4">
        <f t="array" ref="AP195">IF(OR(AP97="W",AP97="AN"), SUMPRODUCT((totalDemandsData!$A$2:$A$127 = "Normal or Better Demands (acre-feet/year)") * (totalDemandsData!$C$2:$C$127 = 'To Code In Python'!AP$108) * (totalDemandsData!$D$1:$H$1 = 'To Code In Python'!$B$2) * totalDemandsData!$D$2:$H$127), IF(AND(OR(AP97 = "BN", AP97 = "D", AP97 = "C"), OR(AP96="W",AP96="AN")),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5" s="4">
        <f t="array" ref="AQ195">IF(OR(AQ97="W",AQ97="AN"), SUMPRODUCT((totalDemandsData!$A$2:$A$127 = "Normal or Better Demands (acre-feet/year)") * (totalDemandsData!$C$2:$C$127 = 'To Code In Python'!AQ$108) * (totalDemandsData!$D$1:$H$1 = 'To Code In Python'!$B$2) * totalDemandsData!$D$2:$H$127), IF(AND(OR(AQ97 = "BN", AQ97 = "D", AQ97 = "C"), OR(AQ96="W",AQ96="AN")),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6" spans="1:43" hidden="1" outlineLevel="1" x14ac:dyDescent="0.35">
      <c r="A196" s="2">
        <v>2009</v>
      </c>
      <c r="B196" s="4">
        <f t="array" ref="B196">IF(OR(B98="W",B98="AN"), SUMPRODUCT((totalDemandsData!$A$2:$A$127 = "Normal or Better Demands (acre-feet/year)") * (totalDemandsData!$C$2:$C$127 = 'To Code In Python'!B$108) * (totalDemandsData!$D$1:$H$1 = 'To Code In Python'!$B$2) * totalDemandsData!$D$2:$H$127), IF(AND(OR(B98 = "BN", B98 = "D", B98 = "C"), OR(B97="W",B97="AN")),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6" s="4">
        <f t="array" ref="C196">IF(OR(C98="W",C98="AN"), SUMPRODUCT((totalDemandsData!$A$2:$A$127 = "Normal or Better Demands (acre-feet/year)") * (totalDemandsData!$C$2:$C$127 = 'To Code In Python'!C$108) * (totalDemandsData!$D$1:$H$1 = 'To Code In Python'!$B$2) * totalDemandsData!$D$2:$H$127), IF(AND(OR(C98 = "BN", C98 = "D", C98 = "C"), OR(C97="W",C97="AN")),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6" s="4">
        <f t="array" ref="D196">IF(OR(D98="W",D98="AN"), SUMPRODUCT((totalDemandsData!$A$2:$A$127 = "Normal or Better Demands (acre-feet/year)") * (totalDemandsData!$C$2:$C$127 = 'To Code In Python'!D$108) * (totalDemandsData!$D$1:$H$1 = 'To Code In Python'!$B$2) * totalDemandsData!$D$2:$H$127), IF(AND(OR(D98 = "BN", D98 = "D", D98 = "C"), OR(D97="W",D97="AN")),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6" s="4">
        <f t="array" ref="E196">IF(OR(E98="W",E98="AN"), SUMPRODUCT((totalDemandsData!$A$2:$A$127 = "Normal or Better Demands (acre-feet/year)") * (totalDemandsData!$C$2:$C$127 = 'To Code In Python'!E$108) * (totalDemandsData!$D$1:$H$1 = 'To Code In Python'!$B$2) * totalDemandsData!$D$2:$H$127), IF(AND(OR(E98 = "BN", E98 = "D", E98 = "C"), OR(E97="W",E97="AN")),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6" s="4">
        <f t="array" ref="F196">IF(OR(F98="W",F98="AN"), SUMPRODUCT((totalDemandsData!$A$2:$A$127 = "Normal or Better Demands (acre-feet/year)") * (totalDemandsData!$C$2:$C$127 = 'To Code In Python'!F$108) * (totalDemandsData!$D$1:$H$1 = 'To Code In Python'!$B$2) * totalDemandsData!$D$2:$H$127), IF(AND(OR(F98 = "BN", F98 = "D", F98 = "C"), OR(F97="W",F97="AN")),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6" s="4">
        <f t="array" ref="G196">IF(OR(G98="W",G98="AN"), SUMPRODUCT((totalDemandsData!$A$2:$A$127 = "Normal or Better Demands (acre-feet/year)") * (totalDemandsData!$C$2:$C$127 = 'To Code In Python'!G$108) * (totalDemandsData!$D$1:$H$1 = 'To Code In Python'!$B$2) * totalDemandsData!$D$2:$H$127), IF(AND(OR(G98 = "BN", G98 = "D", G98 = "C"), OR(G97="W",G97="AN")),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6" s="4">
        <f t="array" ref="H196">IF(OR(H98="W",H98="AN"), SUMPRODUCT((totalDemandsData!$A$2:$A$127 = "Normal or Better Demands (acre-feet/year)") * (totalDemandsData!$C$2:$C$127 = 'To Code In Python'!H$108) * (totalDemandsData!$D$1:$H$1 = 'To Code In Python'!$B$2) * totalDemandsData!$D$2:$H$127), IF(AND(OR(H98 = "BN", H98 = "D", H98 = "C"), OR(H97="W",H97="AN")),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6" s="4">
        <f t="array" ref="I196">IF(OR(I98="W",I98="AN"), SUMPRODUCT((totalDemandsData!$A$2:$A$127 = "Normal or Better Demands (acre-feet/year)") * (totalDemandsData!$C$2:$C$127 = 'To Code In Python'!I$108) * (totalDemandsData!$D$1:$H$1 = 'To Code In Python'!$B$2) * totalDemandsData!$D$2:$H$127), IF(AND(OR(I98 = "BN", I98 = "D", I98 = "C"), OR(I97="W",I97="AN")),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6" s="4">
        <f t="array" ref="J196">IF(OR(J98="W",J98="AN"), SUMPRODUCT((totalDemandsData!$A$2:$A$127 = "Normal or Better Demands (acre-feet/year)") * (totalDemandsData!$C$2:$C$127 = 'To Code In Python'!J$108) * (totalDemandsData!$D$1:$H$1 = 'To Code In Python'!$B$2) * totalDemandsData!$D$2:$H$127), IF(AND(OR(J98 = "BN", J98 = "D", J98 = "C"), OR(J97="W",J97="AN")),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6" s="4">
        <f t="array" ref="K196">IF(OR(K98="W",K98="AN"), SUMPRODUCT((totalDemandsData!$A$2:$A$127 = "Normal or Better Demands (acre-feet/year)") * (totalDemandsData!$C$2:$C$127 = 'To Code In Python'!K$108) * (totalDemandsData!$D$1:$H$1 = 'To Code In Python'!$B$2) * totalDemandsData!$D$2:$H$127), IF(AND(OR(K98 = "BN", K98 = "D", K98 = "C"), OR(K97="W",K97="AN")),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6" s="4">
        <f t="array" ref="L196">IF(OR(L98="W",L98="AN"), SUMPRODUCT((totalDemandsData!$A$2:$A$127 = "Normal or Better Demands (acre-feet/year)") * (totalDemandsData!$C$2:$C$127 = 'To Code In Python'!L$108) * (totalDemandsData!$D$1:$H$1 = 'To Code In Python'!$B$2) * totalDemandsData!$D$2:$H$127), IF(AND(OR(L98 = "BN", L98 = "D", L98 = "C"), OR(L97="W",L97="AN")),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6" s="4">
        <f t="array" ref="M196">IF(OR(M98="W",M98="AN"), SUMPRODUCT((totalDemandsData!$A$2:$A$127 = "Normal or Better Demands (acre-feet/year)") * (totalDemandsData!$C$2:$C$127 = 'To Code In Python'!M$108) * (totalDemandsData!$D$1:$H$1 = 'To Code In Python'!$B$2) * totalDemandsData!$D$2:$H$127), IF(AND(OR(M98 = "BN", M98 = "D", M98 = "C"), OR(M97="W",M97="AN")),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6" s="4">
        <f t="array" ref="N196">IF(OR(N98="W",N98="AN"), SUMPRODUCT((totalDemandsData!$A$2:$A$127 = "Normal or Better Demands (acre-feet/year)") * (totalDemandsData!$C$2:$C$127 = 'To Code In Python'!N$108) * (totalDemandsData!$D$1:$H$1 = 'To Code In Python'!$B$2) * totalDemandsData!$D$2:$H$127), IF(AND(OR(N98 = "BN", N98 = "D", N98 = "C"), OR(N97="W",N97="AN")),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196" s="4">
        <f t="array" ref="O196">IF(OR(O98="W",O98="AN"), SUMPRODUCT((totalDemandsData!$A$2:$A$127 = "Normal or Better Demands (acre-feet/year)") * (totalDemandsData!$C$2:$C$127 = 'To Code In Python'!O$108) * (totalDemandsData!$D$1:$H$1 = 'To Code In Python'!$B$2) * totalDemandsData!$D$2:$H$127), IF(AND(OR(O98 = "BN", O98 = "D", O98 = "C"), OR(O97="W",O97="AN")),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196" s="4">
        <f t="array" ref="P196">IF(OR(P98="W",P98="AN"), SUMPRODUCT((totalDemandsData!$A$2:$A$127 = "Normal or Better Demands (acre-feet/year)") * (totalDemandsData!$C$2:$C$127 = 'To Code In Python'!P$108) * (totalDemandsData!$D$1:$H$1 = 'To Code In Python'!$B$2) * totalDemandsData!$D$2:$H$127), IF(AND(OR(P98 = "BN", P98 = "D", P98 = "C"), OR(P97="W",P97="AN")),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196" s="4">
        <f t="array" ref="Q196">IF(OR(Q98="W",Q98="AN"), SUMPRODUCT((totalDemandsData!$A$2:$A$127 = "Normal or Better Demands (acre-feet/year)") * (totalDemandsData!$C$2:$C$127 = 'To Code In Python'!Q$108) * (totalDemandsData!$D$1:$H$1 = 'To Code In Python'!$B$2) * totalDemandsData!$D$2:$H$127), IF(AND(OR(Q98 = "BN", Q98 = "D", Q98 = "C"), OR(Q97="W",Q97="AN")),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196" s="4">
        <f t="array" ref="R196">IF(OR(R98="W",R98="AN"), SUMPRODUCT((totalDemandsData!$A$2:$A$127 = "Normal or Better Demands (acre-feet/year)") * (totalDemandsData!$C$2:$C$127 = 'To Code In Python'!R$108) * (totalDemandsData!$D$1:$H$1 = 'To Code In Python'!$B$2) * totalDemandsData!$D$2:$H$127), IF(AND(OR(R98 = "BN", R98 = "D", R98 = "C"), OR(R97="W",R97="AN")),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196" s="4">
        <f t="array" ref="S196">IF(OR(S98="W",S98="AN"), SUMPRODUCT((totalDemandsData!$A$2:$A$127 = "Normal or Better Demands (acre-feet/year)") * (totalDemandsData!$C$2:$C$127 = 'To Code In Python'!S$108) * (totalDemandsData!$D$1:$H$1 = 'To Code In Python'!$B$2) * totalDemandsData!$D$2:$H$127), IF(AND(OR(S98 = "BN", S98 = "D", S98 = "C"), OR(S97="W",S97="AN")),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196" s="4">
        <f t="array" ref="T196">IF(OR(T98="W",T98="AN"), SUMPRODUCT((totalDemandsData!$A$2:$A$127 = "Normal or Better Demands (acre-feet/year)") * (totalDemandsData!$C$2:$C$127 = 'To Code In Python'!T$108) * (totalDemandsData!$D$1:$H$1 = 'To Code In Python'!$B$2) * totalDemandsData!$D$2:$H$127), IF(AND(OR(T98 = "BN", T98 = "D", T98 = "C"), OR(T97="W",T97="AN")),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196" s="4">
        <f t="array" ref="U196">IF(OR(U98="W",U98="AN"), SUMPRODUCT((totalDemandsData!$A$2:$A$127 = "Normal or Better Demands (acre-feet/year)") * (totalDemandsData!$C$2:$C$127 = 'To Code In Python'!U$108) * (totalDemandsData!$D$1:$H$1 = 'To Code In Python'!$B$2) * totalDemandsData!$D$2:$H$127), IF(AND(OR(U98 = "BN", U98 = "D", U98 = "C"), OR(U97="W",U97="AN")),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196" s="4">
        <f t="array" ref="V196">IF(OR(V98="W",V98="AN"), SUMPRODUCT((totalDemandsData!$A$2:$A$127 = "Normal or Better Demands (acre-feet/year)") * (totalDemandsData!$C$2:$C$127 = 'To Code In Python'!V$108) * (totalDemandsData!$D$1:$H$1 = 'To Code In Python'!$B$2) * totalDemandsData!$D$2:$H$127), IF(AND(OR(V98 = "BN", V98 = "D", V98 = "C"), OR(V97="W",V97="AN")),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196" s="4">
        <f t="array" ref="W196">IF(OR(W98="W",W98="AN"), SUMPRODUCT((totalDemandsData!$A$2:$A$127 = "Normal or Better Demands (acre-feet/year)") * (totalDemandsData!$C$2:$C$127 = 'To Code In Python'!W$108) * (totalDemandsData!$D$1:$H$1 = 'To Code In Python'!$B$2) * totalDemandsData!$D$2:$H$127), IF(AND(OR(W98 = "BN", W98 = "D", W98 = "C"), OR(W97="W",W97="AN")),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196" s="4">
        <f t="array" ref="X196">IF(OR(X98="W",X98="AN"), SUMPRODUCT((totalDemandsData!$A$2:$A$127 = "Normal or Better Demands (acre-feet/year)") * (totalDemandsData!$C$2:$C$127 = 'To Code In Python'!X$108) * (totalDemandsData!$D$1:$H$1 = 'To Code In Python'!$B$2) * totalDemandsData!$D$2:$H$127), IF(AND(OR(X98 = "BN", X98 = "D", X98 = "C"), OR(X97="W",X97="AN")),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6" s="4">
        <f t="array" ref="Y196">IF(OR(Y98="W",Y98="AN"), SUMPRODUCT((totalDemandsData!$A$2:$A$127 = "Normal or Better Demands (acre-feet/year)") * (totalDemandsData!$C$2:$C$127 = 'To Code In Python'!Y$108) * (totalDemandsData!$D$1:$H$1 = 'To Code In Python'!$B$2) * totalDemandsData!$D$2:$H$127), IF(AND(OR(Y98 = "BN", Y98 = "D", Y98 = "C"), OR(Y97="W",Y97="AN")),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6" s="4">
        <f t="array" ref="Z196">IF(OR(Z98="W",Z98="AN"), SUMPRODUCT((totalDemandsData!$A$2:$A$127 = "Normal or Better Demands (acre-feet/year)") * (totalDemandsData!$C$2:$C$127 = 'To Code In Python'!Z$108) * (totalDemandsData!$D$1:$H$1 = 'To Code In Python'!$B$2) * totalDemandsData!$D$2:$H$127), IF(AND(OR(Z98 = "BN", Z98 = "D", Z98 = "C"), OR(Z97="W",Z97="AN")),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6" s="4">
        <f t="array" ref="AA196">IF(OR(AA98="W",AA98="AN"), SUMPRODUCT((totalDemandsData!$A$2:$A$127 = "Normal or Better Demands (acre-feet/year)") * (totalDemandsData!$C$2:$C$127 = 'To Code In Python'!AA$108) * (totalDemandsData!$D$1:$H$1 = 'To Code In Python'!$B$2) * totalDemandsData!$D$2:$H$127), IF(AND(OR(AA98 = "BN", AA98 = "D", AA98 = "C"), OR(AA97="W",AA97="AN")),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6" s="4">
        <f t="array" ref="AB196">IF(OR(AB98="W",AB98="AN"), SUMPRODUCT((totalDemandsData!$A$2:$A$127 = "Normal or Better Demands (acre-feet/year)") * (totalDemandsData!$C$2:$C$127 = 'To Code In Python'!AB$108) * (totalDemandsData!$D$1:$H$1 = 'To Code In Python'!$B$2) * totalDemandsData!$D$2:$H$127), IF(AND(OR(AB98 = "BN", AB98 = "D", AB98 = "C"), OR(AB97="W",AB97="AN")),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6" s="4">
        <f t="array" ref="AC196">IF(OR(AC98="W",AC98="AN"), SUMPRODUCT((totalDemandsData!$A$2:$A$127 = "Normal or Better Demands (acre-feet/year)") * (totalDemandsData!$C$2:$C$127 = 'To Code In Python'!AC$108) * (totalDemandsData!$D$1:$H$1 = 'To Code In Python'!$B$2) * totalDemandsData!$D$2:$H$127), IF(AND(OR(AC98 = "BN", AC98 = "D", AC98 = "C"), OR(AC97="W",AC97="AN")),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6" s="4">
        <f t="array" ref="AD196">IF(OR(AD98="W",AD98="AN"), SUMPRODUCT((totalDemandsData!$A$2:$A$127 = "Normal or Better Demands (acre-feet/year)") * (totalDemandsData!$C$2:$C$127 = 'To Code In Python'!AD$108) * (totalDemandsData!$D$1:$H$1 = 'To Code In Python'!$B$2) * totalDemandsData!$D$2:$H$127), IF(AND(OR(AD98 = "BN", AD98 = "D", AD98 = "C"), OR(AD97="W",AD97="AN")),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196" s="4">
        <f t="array" ref="AE196">IF(OR(AE98="W",AE98="AN"), SUMPRODUCT((totalDemandsData!$A$2:$A$127 = "Normal or Better Demands (acre-feet/year)") * (totalDemandsData!$C$2:$C$127 = 'To Code In Python'!AE$108) * (totalDemandsData!$D$1:$H$1 = 'To Code In Python'!$B$2) * totalDemandsData!$D$2:$H$127), IF(AND(OR(AE98 = "BN", AE98 = "D", AE98 = "C"), OR(AE97="W",AE97="AN")),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196" s="4">
        <f t="array" ref="AF196">IF(OR(AF98="W",AF98="AN"), SUMPRODUCT((totalDemandsData!$A$2:$A$127 = "Normal or Better Demands (acre-feet/year)") * (totalDemandsData!$C$2:$C$127 = 'To Code In Python'!AF$108) * (totalDemandsData!$D$1:$H$1 = 'To Code In Python'!$B$2) * totalDemandsData!$D$2:$H$127), IF(AND(OR(AF98 = "BN", AF98 = "D", AF98 = "C"), OR(AF97="W",AF97="AN")),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196" s="4">
        <f t="array" ref="AG196">IF(OR(AG98="W",AG98="AN"), SUMPRODUCT((totalDemandsData!$A$2:$A$127 = "Normal or Better Demands (acre-feet/year)") * (totalDemandsData!$C$2:$C$127 = 'To Code In Python'!AG$108) * (totalDemandsData!$D$1:$H$1 = 'To Code In Python'!$B$2) * totalDemandsData!$D$2:$H$127), IF(AND(OR(AG98 = "BN", AG98 = "D", AG98 = "C"), OR(AG97="W",AG97="AN")),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196" s="4">
        <f t="array" ref="AH196">IF(OR(AH98="W",AH98="AN"), SUMPRODUCT((totalDemandsData!$A$2:$A$127 = "Normal or Better Demands (acre-feet/year)") * (totalDemandsData!$C$2:$C$127 = 'To Code In Python'!AH$108) * (totalDemandsData!$D$1:$H$1 = 'To Code In Python'!$B$2) * totalDemandsData!$D$2:$H$127), IF(AND(OR(AH98 = "BN", AH98 = "D", AH98 = "C"), OR(AH97="W",AH97="AN")),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196" s="4">
        <f t="array" ref="AI196">IF(OR(AI98="W",AI98="AN"), SUMPRODUCT((totalDemandsData!$A$2:$A$127 = "Normal or Better Demands (acre-feet/year)") * (totalDemandsData!$C$2:$C$127 = 'To Code In Python'!AI$108) * (totalDemandsData!$D$1:$H$1 = 'To Code In Python'!$B$2) * totalDemandsData!$D$2:$H$127), IF(AND(OR(AI98 = "BN", AI98 = "D", AI98 = "C"), OR(AI97="W",AI97="AN")),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196" s="4">
        <f t="array" ref="AJ196">IF(OR(AJ98="W",AJ98="AN"), SUMPRODUCT((totalDemandsData!$A$2:$A$127 = "Normal or Better Demands (acre-feet/year)") * (totalDemandsData!$C$2:$C$127 = 'To Code In Python'!AJ$108) * (totalDemandsData!$D$1:$H$1 = 'To Code In Python'!$B$2) * totalDemandsData!$D$2:$H$127), IF(AND(OR(AJ98 = "BN", AJ98 = "D", AJ98 = "C"), OR(AJ97="W",AJ97="AN")),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196" s="4">
        <f t="array" ref="AK196">IF(OR(AK98="W",AK98="AN"), SUMPRODUCT((totalDemandsData!$A$2:$A$127 = "Normal or Better Demands (acre-feet/year)") * (totalDemandsData!$C$2:$C$127 = 'To Code In Python'!AK$108) * (totalDemandsData!$D$1:$H$1 = 'To Code In Python'!$B$2) * totalDemandsData!$D$2:$H$127), IF(AND(OR(AK98 = "BN", AK98 = "D", AK98 = "C"), OR(AK97="W",AK97="AN")),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196" s="4">
        <f t="array" ref="AL196">IF(OR(AL98="W",AL98="AN"), SUMPRODUCT((totalDemandsData!$A$2:$A$127 = "Normal or Better Demands (acre-feet/year)") * (totalDemandsData!$C$2:$C$127 = 'To Code In Python'!AL$108) * (totalDemandsData!$D$1:$H$1 = 'To Code In Python'!$B$2) * totalDemandsData!$D$2:$H$127), IF(AND(OR(AL98 = "BN", AL98 = "D", AL98 = "C"), OR(AL97="W",AL97="AN")),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196" s="4">
        <f t="array" ref="AM196">IF(OR(AM98="W",AM98="AN"), SUMPRODUCT((totalDemandsData!$A$2:$A$127 = "Normal or Better Demands (acre-feet/year)") * (totalDemandsData!$C$2:$C$127 = 'To Code In Python'!AM$108) * (totalDemandsData!$D$1:$H$1 = 'To Code In Python'!$B$2) * totalDemandsData!$D$2:$H$127), IF(AND(OR(AM98 = "BN", AM98 = "D", AM98 = "C"), OR(AM97="W",AM97="AN")),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196" s="4">
        <f t="array" ref="AN196">IF(OR(AN98="W",AN98="AN"), SUMPRODUCT((totalDemandsData!$A$2:$A$127 = "Normal or Better Demands (acre-feet/year)") * (totalDemandsData!$C$2:$C$127 = 'To Code In Python'!AN$108) * (totalDemandsData!$D$1:$H$1 = 'To Code In Python'!$B$2) * totalDemandsData!$D$2:$H$127), IF(AND(OR(AN98 = "BN", AN98 = "D", AN98 = "C"), OR(AN97="W",AN97="AN")),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196" s="4">
        <f t="array" ref="AO196">IF(OR(AO98="W",AO98="AN"), SUMPRODUCT((totalDemandsData!$A$2:$A$127 = "Normal or Better Demands (acre-feet/year)") * (totalDemandsData!$C$2:$C$127 = 'To Code In Python'!AO$108) * (totalDemandsData!$D$1:$H$1 = 'To Code In Python'!$B$2) * totalDemandsData!$D$2:$H$127), IF(AND(OR(AO98 = "BN", AO98 = "D", AO98 = "C"), OR(AO97="W",AO97="AN")),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196" s="4">
        <f t="array" ref="AP196">IF(OR(AP98="W",AP98="AN"), SUMPRODUCT((totalDemandsData!$A$2:$A$127 = "Normal or Better Demands (acre-feet/year)") * (totalDemandsData!$C$2:$C$127 = 'To Code In Python'!AP$108) * (totalDemandsData!$D$1:$H$1 = 'To Code In Python'!$B$2) * totalDemandsData!$D$2:$H$127), IF(AND(OR(AP98 = "BN", AP98 = "D", AP98 = "C"), OR(AP97="W",AP97="AN")),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196" s="4">
        <f t="array" ref="AQ196">IF(OR(AQ98="W",AQ98="AN"), SUMPRODUCT((totalDemandsData!$A$2:$A$127 = "Normal or Better Demands (acre-feet/year)") * (totalDemandsData!$C$2:$C$127 = 'To Code In Python'!AQ$108) * (totalDemandsData!$D$1:$H$1 = 'To Code In Python'!$B$2) * totalDemandsData!$D$2:$H$127), IF(AND(OR(AQ98 = "BN", AQ98 = "D", AQ98 = "C"), OR(AQ97="W",AQ97="AN")),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197" spans="1:43" hidden="1" outlineLevel="1" x14ac:dyDescent="0.35">
      <c r="A197" s="2">
        <v>2010</v>
      </c>
      <c r="B197" s="4">
        <f t="array" ref="B197">IF(OR(B99="W",B99="AN"), SUMPRODUCT((totalDemandsData!$A$2:$A$127 = "Normal or Better Demands (acre-feet/year)") * (totalDemandsData!$C$2:$C$127 = 'To Code In Python'!B$108) * (totalDemandsData!$D$1:$H$1 = 'To Code In Python'!$B$2) * totalDemandsData!$D$2:$H$127), IF(AND(OR(B99 = "BN", B99 = "D", B99 = "C"), OR(B98="W",B98="AN")),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197" s="4">
        <f t="array" ref="C197">IF(OR(C99="W",C99="AN"), SUMPRODUCT((totalDemandsData!$A$2:$A$127 = "Normal or Better Demands (acre-feet/year)") * (totalDemandsData!$C$2:$C$127 = 'To Code In Python'!C$108) * (totalDemandsData!$D$1:$H$1 = 'To Code In Python'!$B$2) * totalDemandsData!$D$2:$H$127), IF(AND(OR(C99 = "BN", C99 = "D", C99 = "C"), OR(C98="W",C98="AN")),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197" s="4">
        <f t="array" ref="D197">IF(OR(D99="W",D99="AN"), SUMPRODUCT((totalDemandsData!$A$2:$A$127 = "Normal or Better Demands (acre-feet/year)") * (totalDemandsData!$C$2:$C$127 = 'To Code In Python'!D$108) * (totalDemandsData!$D$1:$H$1 = 'To Code In Python'!$B$2) * totalDemandsData!$D$2:$H$127), IF(AND(OR(D99 = "BN", D99 = "D", D99 = "C"), OR(D98="W",D98="AN")),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197" s="4">
        <f t="array" ref="E197">IF(OR(E99="W",E99="AN"), SUMPRODUCT((totalDemandsData!$A$2:$A$127 = "Normal or Better Demands (acre-feet/year)") * (totalDemandsData!$C$2:$C$127 = 'To Code In Python'!E$108) * (totalDemandsData!$D$1:$H$1 = 'To Code In Python'!$B$2) * totalDemandsData!$D$2:$H$127), IF(AND(OR(E99 = "BN", E99 = "D", E99 = "C"), OR(E98="W",E98="AN")),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197" s="4">
        <f t="array" ref="F197">IF(OR(F99="W",F99="AN"), SUMPRODUCT((totalDemandsData!$A$2:$A$127 = "Normal or Better Demands (acre-feet/year)") * (totalDemandsData!$C$2:$C$127 = 'To Code In Python'!F$108) * (totalDemandsData!$D$1:$H$1 = 'To Code In Python'!$B$2) * totalDemandsData!$D$2:$H$127), IF(AND(OR(F99 = "BN", F99 = "D", F99 = "C"), OR(F98="W",F98="AN")),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197" s="4">
        <f t="array" ref="G197">IF(OR(G99="W",G99="AN"), SUMPRODUCT((totalDemandsData!$A$2:$A$127 = "Normal or Better Demands (acre-feet/year)") * (totalDemandsData!$C$2:$C$127 = 'To Code In Python'!G$108) * (totalDemandsData!$D$1:$H$1 = 'To Code In Python'!$B$2) * totalDemandsData!$D$2:$H$127), IF(AND(OR(G99 = "BN", G99 = "D", G99 = "C"), OR(G98="W",G98="AN")),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197" s="4">
        <f t="array" ref="H197">IF(OR(H99="W",H99="AN"), SUMPRODUCT((totalDemandsData!$A$2:$A$127 = "Normal or Better Demands (acre-feet/year)") * (totalDemandsData!$C$2:$C$127 = 'To Code In Python'!H$108) * (totalDemandsData!$D$1:$H$1 = 'To Code In Python'!$B$2) * totalDemandsData!$D$2:$H$127), IF(AND(OR(H99 = "BN", H99 = "D", H99 = "C"), OR(H98="W",H98="AN")),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197" s="4">
        <f t="array" ref="I197">IF(OR(I99="W",I99="AN"), SUMPRODUCT((totalDemandsData!$A$2:$A$127 = "Normal or Better Demands (acre-feet/year)") * (totalDemandsData!$C$2:$C$127 = 'To Code In Python'!I$108) * (totalDemandsData!$D$1:$H$1 = 'To Code In Python'!$B$2) * totalDemandsData!$D$2:$H$127), IF(AND(OR(I99 = "BN", I99 = "D", I99 = "C"), OR(I98="W",I98="AN")),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197" s="4">
        <f t="array" ref="J197">IF(OR(J99="W",J99="AN"), SUMPRODUCT((totalDemandsData!$A$2:$A$127 = "Normal or Better Demands (acre-feet/year)") * (totalDemandsData!$C$2:$C$127 = 'To Code In Python'!J$108) * (totalDemandsData!$D$1:$H$1 = 'To Code In Python'!$B$2) * totalDemandsData!$D$2:$H$127), IF(AND(OR(J99 = "BN", J99 = "D", J99 = "C"), OR(J98="W",J98="AN")),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197" s="4">
        <f t="array" ref="K197">IF(OR(K99="W",K99="AN"), SUMPRODUCT((totalDemandsData!$A$2:$A$127 = "Normal or Better Demands (acre-feet/year)") * (totalDemandsData!$C$2:$C$127 = 'To Code In Python'!K$108) * (totalDemandsData!$D$1:$H$1 = 'To Code In Python'!$B$2) * totalDemandsData!$D$2:$H$127), IF(AND(OR(K99 = "BN", K99 = "D", K99 = "C"), OR(K98="W",K98="AN")),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197" s="4">
        <f t="array" ref="L197">IF(OR(L99="W",L99="AN"), SUMPRODUCT((totalDemandsData!$A$2:$A$127 = "Normal or Better Demands (acre-feet/year)") * (totalDemandsData!$C$2:$C$127 = 'To Code In Python'!L$108) * (totalDemandsData!$D$1:$H$1 = 'To Code In Python'!$B$2) * totalDemandsData!$D$2:$H$127), IF(AND(OR(L99 = "BN", L99 = "D", L99 = "C"), OR(L98="W",L98="AN")),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197" s="4">
        <f t="array" ref="M197">IF(OR(M99="W",M99="AN"), SUMPRODUCT((totalDemandsData!$A$2:$A$127 = "Normal or Better Demands (acre-feet/year)") * (totalDemandsData!$C$2:$C$127 = 'To Code In Python'!M$108) * (totalDemandsData!$D$1:$H$1 = 'To Code In Python'!$B$2) * totalDemandsData!$D$2:$H$127), IF(AND(OR(M99 = "BN", M99 = "D", M99 = "C"), OR(M98="W",M98="AN")),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197" s="4">
        <f t="array" ref="N197">IF(OR(N99="W",N99="AN"), SUMPRODUCT((totalDemandsData!$A$2:$A$127 = "Normal or Better Demands (acre-feet/year)") * (totalDemandsData!$C$2:$C$127 = 'To Code In Python'!N$108) * (totalDemandsData!$D$1:$H$1 = 'To Code In Python'!$B$2) * totalDemandsData!$D$2:$H$127), IF(AND(OR(N99 = "BN", N99 = "D", N99 = "C"), OR(N98="W",N98="AN")),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7" s="4">
        <f t="array" ref="O197">IF(OR(O99="W",O99="AN"), SUMPRODUCT((totalDemandsData!$A$2:$A$127 = "Normal or Better Demands (acre-feet/year)") * (totalDemandsData!$C$2:$C$127 = 'To Code In Python'!O$108) * (totalDemandsData!$D$1:$H$1 = 'To Code In Python'!$B$2) * totalDemandsData!$D$2:$H$127), IF(AND(OR(O99 = "BN", O99 = "D", O99 = "C"), OR(O98="W",O98="AN")),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7" s="4">
        <f t="array" ref="P197">IF(OR(P99="W",P99="AN"), SUMPRODUCT((totalDemandsData!$A$2:$A$127 = "Normal or Better Demands (acre-feet/year)") * (totalDemandsData!$C$2:$C$127 = 'To Code In Python'!P$108) * (totalDemandsData!$D$1:$H$1 = 'To Code In Python'!$B$2) * totalDemandsData!$D$2:$H$127), IF(AND(OR(P99 = "BN", P99 = "D", P99 = "C"), OR(P98="W",P98="AN")),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7" s="4">
        <f t="array" ref="Q197">IF(OR(Q99="W",Q99="AN"), SUMPRODUCT((totalDemandsData!$A$2:$A$127 = "Normal or Better Demands (acre-feet/year)") * (totalDemandsData!$C$2:$C$127 = 'To Code In Python'!Q$108) * (totalDemandsData!$D$1:$H$1 = 'To Code In Python'!$B$2) * totalDemandsData!$D$2:$H$127), IF(AND(OR(Q99 = "BN", Q99 = "D", Q99 = "C"), OR(Q98="W",Q98="AN")),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7" s="4">
        <f t="array" ref="R197">IF(OR(R99="W",R99="AN"), SUMPRODUCT((totalDemandsData!$A$2:$A$127 = "Normal or Better Demands (acre-feet/year)") * (totalDemandsData!$C$2:$C$127 = 'To Code In Python'!R$108) * (totalDemandsData!$D$1:$H$1 = 'To Code In Python'!$B$2) * totalDemandsData!$D$2:$H$127), IF(AND(OR(R99 = "BN", R99 = "D", R99 = "C"), OR(R98="W",R98="AN")),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7" s="4">
        <f t="array" ref="S197">IF(OR(S99="W",S99="AN"), SUMPRODUCT((totalDemandsData!$A$2:$A$127 = "Normal or Better Demands (acre-feet/year)") * (totalDemandsData!$C$2:$C$127 = 'To Code In Python'!S$108) * (totalDemandsData!$D$1:$H$1 = 'To Code In Python'!$B$2) * totalDemandsData!$D$2:$H$127), IF(AND(OR(S99 = "BN", S99 = "D", S99 = "C"), OR(S98="W",S98="AN")),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7" s="4">
        <f t="array" ref="T197">IF(OR(T99="W",T99="AN"), SUMPRODUCT((totalDemandsData!$A$2:$A$127 = "Normal or Better Demands (acre-feet/year)") * (totalDemandsData!$C$2:$C$127 = 'To Code In Python'!T$108) * (totalDemandsData!$D$1:$H$1 = 'To Code In Python'!$B$2) * totalDemandsData!$D$2:$H$127), IF(AND(OR(T99 = "BN", T99 = "D", T99 = "C"), OR(T98="W",T98="AN")),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7" s="4">
        <f t="array" ref="U197">IF(OR(U99="W",U99="AN"), SUMPRODUCT((totalDemandsData!$A$2:$A$127 = "Normal or Better Demands (acre-feet/year)") * (totalDemandsData!$C$2:$C$127 = 'To Code In Python'!U$108) * (totalDemandsData!$D$1:$H$1 = 'To Code In Python'!$B$2) * totalDemandsData!$D$2:$H$127), IF(AND(OR(U99 = "BN", U99 = "D", U99 = "C"), OR(U98="W",U98="AN")),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7" s="4">
        <f t="array" ref="V197">IF(OR(V99="W",V99="AN"), SUMPRODUCT((totalDemandsData!$A$2:$A$127 = "Normal or Better Demands (acre-feet/year)") * (totalDemandsData!$C$2:$C$127 = 'To Code In Python'!V$108) * (totalDemandsData!$D$1:$H$1 = 'To Code In Python'!$B$2) * totalDemandsData!$D$2:$H$127), IF(AND(OR(V99 = "BN", V99 = "D", V99 = "C"), OR(V98="W",V98="AN")),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7" s="4">
        <f t="array" ref="W197">IF(OR(W99="W",W99="AN"), SUMPRODUCT((totalDemandsData!$A$2:$A$127 = "Normal or Better Demands (acre-feet/year)") * (totalDemandsData!$C$2:$C$127 = 'To Code In Python'!W$108) * (totalDemandsData!$D$1:$H$1 = 'To Code In Python'!$B$2) * totalDemandsData!$D$2:$H$127), IF(AND(OR(W99 = "BN", W99 = "D", W99 = "C"), OR(W98="W",W98="AN")),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7" s="4">
        <f t="array" ref="X197">IF(OR(X99="W",X99="AN"), SUMPRODUCT((totalDemandsData!$A$2:$A$127 = "Normal or Better Demands (acre-feet/year)") * (totalDemandsData!$C$2:$C$127 = 'To Code In Python'!X$108) * (totalDemandsData!$D$1:$H$1 = 'To Code In Python'!$B$2) * totalDemandsData!$D$2:$H$127), IF(AND(OR(X99 = "BN", X99 = "D", X99 = "C"), OR(X98="W",X98="AN")),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197" s="4">
        <f t="array" ref="Y197">IF(OR(Y99="W",Y99="AN"), SUMPRODUCT((totalDemandsData!$A$2:$A$127 = "Normal or Better Demands (acre-feet/year)") * (totalDemandsData!$C$2:$C$127 = 'To Code In Python'!Y$108) * (totalDemandsData!$D$1:$H$1 = 'To Code In Python'!$B$2) * totalDemandsData!$D$2:$H$127), IF(AND(OR(Y99 = "BN", Y99 = "D", Y99 = "C"), OR(Y98="W",Y98="AN")),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197" s="4">
        <f t="array" ref="Z197">IF(OR(Z99="W",Z99="AN"), SUMPRODUCT((totalDemandsData!$A$2:$A$127 = "Normal or Better Demands (acre-feet/year)") * (totalDemandsData!$C$2:$C$127 = 'To Code In Python'!Z$108) * (totalDemandsData!$D$1:$H$1 = 'To Code In Python'!$B$2) * totalDemandsData!$D$2:$H$127), IF(AND(OR(Z99 = "BN", Z99 = "D", Z99 = "C"), OR(Z98="W",Z98="AN")),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197" s="4">
        <f t="array" ref="AA197">IF(OR(AA99="W",AA99="AN"), SUMPRODUCT((totalDemandsData!$A$2:$A$127 = "Normal or Better Demands (acre-feet/year)") * (totalDemandsData!$C$2:$C$127 = 'To Code In Python'!AA$108) * (totalDemandsData!$D$1:$H$1 = 'To Code In Python'!$B$2) * totalDemandsData!$D$2:$H$127), IF(AND(OR(AA99 = "BN", AA99 = "D", AA99 = "C"), OR(AA98="W",AA98="AN")),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197" s="4">
        <f t="array" ref="AB197">IF(OR(AB99="W",AB99="AN"), SUMPRODUCT((totalDemandsData!$A$2:$A$127 = "Normal or Better Demands (acre-feet/year)") * (totalDemandsData!$C$2:$C$127 = 'To Code In Python'!AB$108) * (totalDemandsData!$D$1:$H$1 = 'To Code In Python'!$B$2) * totalDemandsData!$D$2:$H$127), IF(AND(OR(AB99 = "BN", AB99 = "D", AB99 = "C"), OR(AB98="W",AB98="AN")),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197" s="4">
        <f t="array" ref="AC197">IF(OR(AC99="W",AC99="AN"), SUMPRODUCT((totalDemandsData!$A$2:$A$127 = "Normal or Better Demands (acre-feet/year)") * (totalDemandsData!$C$2:$C$127 = 'To Code In Python'!AC$108) * (totalDemandsData!$D$1:$H$1 = 'To Code In Python'!$B$2) * totalDemandsData!$D$2:$H$127), IF(AND(OR(AC99 = "BN", AC99 = "D", AC99 = "C"), OR(AC98="W",AC98="AN")),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197" s="4">
        <f t="array" ref="AD197">IF(OR(AD99="W",AD99="AN"), SUMPRODUCT((totalDemandsData!$A$2:$A$127 = "Normal or Better Demands (acre-feet/year)") * (totalDemandsData!$C$2:$C$127 = 'To Code In Python'!AD$108) * (totalDemandsData!$D$1:$H$1 = 'To Code In Python'!$B$2) * totalDemandsData!$D$2:$H$127), IF(AND(OR(AD99 = "BN", AD99 = "D", AD99 = "C"), OR(AD98="W",AD98="AN")),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7" s="4">
        <f t="array" ref="AE197">IF(OR(AE99="W",AE99="AN"), SUMPRODUCT((totalDemandsData!$A$2:$A$127 = "Normal or Better Demands (acre-feet/year)") * (totalDemandsData!$C$2:$C$127 = 'To Code In Python'!AE$108) * (totalDemandsData!$D$1:$H$1 = 'To Code In Python'!$B$2) * totalDemandsData!$D$2:$H$127), IF(AND(OR(AE99 = "BN", AE99 = "D", AE99 = "C"), OR(AE98="W",AE98="AN")),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7" s="4">
        <f t="array" ref="AF197">IF(OR(AF99="W",AF99="AN"), SUMPRODUCT((totalDemandsData!$A$2:$A$127 = "Normal or Better Demands (acre-feet/year)") * (totalDemandsData!$C$2:$C$127 = 'To Code In Python'!AF$108) * (totalDemandsData!$D$1:$H$1 = 'To Code In Python'!$B$2) * totalDemandsData!$D$2:$H$127), IF(AND(OR(AF99 = "BN", AF99 = "D", AF99 = "C"), OR(AF98="W",AF98="AN")),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7" s="4">
        <f t="array" ref="AG197">IF(OR(AG99="W",AG99="AN"), SUMPRODUCT((totalDemandsData!$A$2:$A$127 = "Normal or Better Demands (acre-feet/year)") * (totalDemandsData!$C$2:$C$127 = 'To Code In Python'!AG$108) * (totalDemandsData!$D$1:$H$1 = 'To Code In Python'!$B$2) * totalDemandsData!$D$2:$H$127), IF(AND(OR(AG99 = "BN", AG99 = "D", AG99 = "C"), OR(AG98="W",AG98="AN")),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7" s="4">
        <f t="array" ref="AH197">IF(OR(AH99="W",AH99="AN"), SUMPRODUCT((totalDemandsData!$A$2:$A$127 = "Normal or Better Demands (acre-feet/year)") * (totalDemandsData!$C$2:$C$127 = 'To Code In Python'!AH$108) * (totalDemandsData!$D$1:$H$1 = 'To Code In Python'!$B$2) * totalDemandsData!$D$2:$H$127), IF(AND(OR(AH99 = "BN", AH99 = "D", AH99 = "C"), OR(AH98="W",AH98="AN")),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7" s="4">
        <f t="array" ref="AI197">IF(OR(AI99="W",AI99="AN"), SUMPRODUCT((totalDemandsData!$A$2:$A$127 = "Normal or Better Demands (acre-feet/year)") * (totalDemandsData!$C$2:$C$127 = 'To Code In Python'!AI$108) * (totalDemandsData!$D$1:$H$1 = 'To Code In Python'!$B$2) * totalDemandsData!$D$2:$H$127), IF(AND(OR(AI99 = "BN", AI99 = "D", AI99 = "C"), OR(AI98="W",AI98="AN")),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7" s="4">
        <f t="array" ref="AJ197">IF(OR(AJ99="W",AJ99="AN"), SUMPRODUCT((totalDemandsData!$A$2:$A$127 = "Normal or Better Demands (acre-feet/year)") * (totalDemandsData!$C$2:$C$127 = 'To Code In Python'!AJ$108) * (totalDemandsData!$D$1:$H$1 = 'To Code In Python'!$B$2) * totalDemandsData!$D$2:$H$127), IF(AND(OR(AJ99 = "BN", AJ99 = "D", AJ99 = "C"), OR(AJ98="W",AJ98="AN")),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7" s="4">
        <f t="array" ref="AK197">IF(OR(AK99="W",AK99="AN"), SUMPRODUCT((totalDemandsData!$A$2:$A$127 = "Normal or Better Demands (acre-feet/year)") * (totalDemandsData!$C$2:$C$127 = 'To Code In Python'!AK$108) * (totalDemandsData!$D$1:$H$1 = 'To Code In Python'!$B$2) * totalDemandsData!$D$2:$H$127), IF(AND(OR(AK99 = "BN", AK99 = "D", AK99 = "C"), OR(AK98="W",AK98="AN")),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7" s="4">
        <f t="array" ref="AL197">IF(OR(AL99="W",AL99="AN"), SUMPRODUCT((totalDemandsData!$A$2:$A$127 = "Normal or Better Demands (acre-feet/year)") * (totalDemandsData!$C$2:$C$127 = 'To Code In Python'!AL$108) * (totalDemandsData!$D$1:$H$1 = 'To Code In Python'!$B$2) * totalDemandsData!$D$2:$H$127), IF(AND(OR(AL99 = "BN", AL99 = "D", AL99 = "C"), OR(AL98="W",AL98="AN")),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7" s="4">
        <f t="array" ref="AM197">IF(OR(AM99="W",AM99="AN"), SUMPRODUCT((totalDemandsData!$A$2:$A$127 = "Normal or Better Demands (acre-feet/year)") * (totalDemandsData!$C$2:$C$127 = 'To Code In Python'!AM$108) * (totalDemandsData!$D$1:$H$1 = 'To Code In Python'!$B$2) * totalDemandsData!$D$2:$H$127), IF(AND(OR(AM99 = "BN", AM99 = "D", AM99 = "C"), OR(AM98="W",AM98="AN")),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7" s="4">
        <f t="array" ref="AN197">IF(OR(AN99="W",AN99="AN"), SUMPRODUCT((totalDemandsData!$A$2:$A$127 = "Normal or Better Demands (acre-feet/year)") * (totalDemandsData!$C$2:$C$127 = 'To Code In Python'!AN$108) * (totalDemandsData!$D$1:$H$1 = 'To Code In Python'!$B$2) * totalDemandsData!$D$2:$H$127), IF(AND(OR(AN99 = "BN", AN99 = "D", AN99 = "C"), OR(AN98="W",AN98="AN")),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7" s="4">
        <f t="array" ref="AO197">IF(OR(AO99="W",AO99="AN"), SUMPRODUCT((totalDemandsData!$A$2:$A$127 = "Normal or Better Demands (acre-feet/year)") * (totalDemandsData!$C$2:$C$127 = 'To Code In Python'!AO$108) * (totalDemandsData!$D$1:$H$1 = 'To Code In Python'!$B$2) * totalDemandsData!$D$2:$H$127), IF(AND(OR(AO99 = "BN", AO99 = "D", AO99 = "C"), OR(AO98="W",AO98="AN")),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7" s="4">
        <f t="array" ref="AP197">IF(OR(AP99="W",AP99="AN"), SUMPRODUCT((totalDemandsData!$A$2:$A$127 = "Normal or Better Demands (acre-feet/year)") * (totalDemandsData!$C$2:$C$127 = 'To Code In Python'!AP$108) * (totalDemandsData!$D$1:$H$1 = 'To Code In Python'!$B$2) * totalDemandsData!$D$2:$H$127), IF(AND(OR(AP99 = "BN", AP99 = "D", AP99 = "C"), OR(AP98="W",AP98="AN")),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7" s="4">
        <f t="array" ref="AQ197">IF(OR(AQ99="W",AQ99="AN"), SUMPRODUCT((totalDemandsData!$A$2:$A$127 = "Normal or Better Demands (acre-feet/year)") * (totalDemandsData!$C$2:$C$127 = 'To Code In Python'!AQ$108) * (totalDemandsData!$D$1:$H$1 = 'To Code In Python'!$B$2) * totalDemandsData!$D$2:$H$127), IF(AND(OR(AQ99 = "BN", AQ99 = "D", AQ99 = "C"), OR(AQ98="W",AQ98="AN")),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8" spans="1:43" hidden="1" outlineLevel="1" x14ac:dyDescent="0.35">
      <c r="A198" s="2">
        <v>2011</v>
      </c>
      <c r="B198" s="4">
        <f t="array" ref="B198">IF(OR(B100="W",B100="AN"), SUMPRODUCT((totalDemandsData!$A$2:$A$127 = "Normal or Better Demands (acre-feet/year)") * (totalDemandsData!$C$2:$C$127 = 'To Code In Python'!B$108) * (totalDemandsData!$D$1:$H$1 = 'To Code In Python'!$B$2) * totalDemandsData!$D$2:$H$127), IF(AND(OR(B100 = "BN", B100 = "D", B100 = "C"), OR(B99="W",B99="AN")),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28527</v>
      </c>
      <c r="C198" s="4">
        <f t="array" ref="C198">IF(OR(C100="W",C100="AN"), SUMPRODUCT((totalDemandsData!$A$2:$A$127 = "Normal or Better Demands (acre-feet/year)") * (totalDemandsData!$C$2:$C$127 = 'To Code In Python'!C$108) * (totalDemandsData!$D$1:$H$1 = 'To Code In Python'!$B$2) * totalDemandsData!$D$2:$H$127), IF(AND(OR(C100 = "BN", C100 = "D", C100 = "C"), OR(C99="W",C99="AN")),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24241</v>
      </c>
      <c r="D198" s="4">
        <f t="array" ref="D198">IF(OR(D100="W",D100="AN"), SUMPRODUCT((totalDemandsData!$A$2:$A$127 = "Normal or Better Demands (acre-feet/year)") * (totalDemandsData!$C$2:$C$127 = 'To Code In Python'!D$108) * (totalDemandsData!$D$1:$H$1 = 'To Code In Python'!$B$2) * totalDemandsData!$D$2:$H$127), IF(AND(OR(D100 = "BN", D100 = "D", D100 = "C"), OR(D99="W",D99="AN")),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51333</v>
      </c>
      <c r="E198" s="4">
        <f t="array" ref="E198">IF(OR(E100="W",E100="AN"), SUMPRODUCT((totalDemandsData!$A$2:$A$127 = "Normal or Better Demands (acre-feet/year)") * (totalDemandsData!$C$2:$C$127 = 'To Code In Python'!E$108) * (totalDemandsData!$D$1:$H$1 = 'To Code In Python'!$B$2) * totalDemandsData!$D$2:$H$127), IF(AND(OR(E100 = "BN", E100 = "D", E100 = "C"), OR(E99="W",E99="AN")),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19397</v>
      </c>
      <c r="F198" s="4">
        <f t="array" ref="F198">IF(OR(F100="W",F100="AN"), SUMPRODUCT((totalDemandsData!$A$2:$A$127 = "Normal or Better Demands (acre-feet/year)") * (totalDemandsData!$C$2:$C$127 = 'To Code In Python'!F$108) * (totalDemandsData!$D$1:$H$1 = 'To Code In Python'!$B$2) * totalDemandsData!$D$2:$H$127), IF(AND(OR(F100 = "BN", F100 = "D", F100 = "C"), OR(F99="W",F99="AN")),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24177</v>
      </c>
      <c r="G198" s="4">
        <f t="array" ref="G198">IF(OR(G100="W",G100="AN"), SUMPRODUCT((totalDemandsData!$A$2:$A$127 = "Normal or Better Demands (acre-feet/year)") * (totalDemandsData!$C$2:$C$127 = 'To Code In Python'!G$108) * (totalDemandsData!$D$1:$H$1 = 'To Code In Python'!$B$2) * totalDemandsData!$D$2:$H$127), IF(AND(OR(G100 = "BN", G100 = "D", G100 = "C"), OR(G99="W",G99="AN")),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50697</v>
      </c>
      <c r="H198" s="4">
        <f t="array" ref="H198">IF(OR(H100="W",H100="AN"), SUMPRODUCT((totalDemandsData!$A$2:$A$127 = "Normal or Better Demands (acre-feet/year)") * (totalDemandsData!$C$2:$C$127 = 'To Code In Python'!H$108) * (totalDemandsData!$D$1:$H$1 = 'To Code In Python'!$B$2) * totalDemandsData!$D$2:$H$127), IF(AND(OR(H100 = "BN", H100 = "D", H100 = "C"), OR(H99="W",H99="AN")),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21400</v>
      </c>
      <c r="I198" s="4">
        <f t="array" ref="I198">IF(OR(I100="W",I100="AN"), SUMPRODUCT((totalDemandsData!$A$2:$A$127 = "Normal or Better Demands (acre-feet/year)") * (totalDemandsData!$C$2:$C$127 = 'To Code In Python'!I$108) * (totalDemandsData!$D$1:$H$1 = 'To Code In Python'!$B$2) * totalDemandsData!$D$2:$H$127), IF(AND(OR(I100 = "BN", I100 = "D", I100 = "C"), OR(I99="W",I99="AN")),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154954</v>
      </c>
      <c r="J198" s="4">
        <f t="array" ref="J198">IF(OR(J100="W",J100="AN"), SUMPRODUCT((totalDemandsData!$A$2:$A$127 = "Normal or Better Demands (acre-feet/year)") * (totalDemandsData!$C$2:$C$127 = 'To Code In Python'!J$108) * (totalDemandsData!$D$1:$H$1 = 'To Code In Python'!$B$2) * totalDemandsData!$D$2:$H$127), IF(AND(OR(J100 = "BN", J100 = "D", J100 = "C"), OR(J99="W",J99="AN")),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63288</v>
      </c>
      <c r="K198" s="4">
        <f t="array" ref="K198">IF(OR(K100="W",K100="AN"), SUMPRODUCT((totalDemandsData!$A$2:$A$127 = "Normal or Better Demands (acre-feet/year)") * (totalDemandsData!$C$2:$C$127 = 'To Code In Python'!K$108) * (totalDemandsData!$D$1:$H$1 = 'To Code In Python'!$B$2) * totalDemandsData!$D$2:$H$127), IF(AND(OR(K100 = "BN", K100 = "D", K100 = "C"), OR(K99="W",K99="AN")),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70314</v>
      </c>
      <c r="L198" s="4">
        <f t="array" ref="L198">IF(OR(L100="W",L100="AN"), SUMPRODUCT((totalDemandsData!$A$2:$A$127 = "Normal or Better Demands (acre-feet/year)") * (totalDemandsData!$C$2:$C$127 = 'To Code In Python'!L$108) * (totalDemandsData!$D$1:$H$1 = 'To Code In Python'!$B$2) * totalDemandsData!$D$2:$H$127), IF(AND(OR(L100 = "BN", L100 = "D", L100 = "C"), OR(L99="W",L99="AN")),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10942</v>
      </c>
      <c r="M198" s="4">
        <f t="array" ref="M198">IF(OR(M100="W",M100="AN"), SUMPRODUCT((totalDemandsData!$A$2:$A$127 = "Normal or Better Demands (acre-feet/year)") * (totalDemandsData!$C$2:$C$127 = 'To Code In Python'!M$108) * (totalDemandsData!$D$1:$H$1 = 'To Code In Python'!$B$2) * totalDemandsData!$D$2:$H$127), IF(AND(OR(M100 = "BN", M100 = "D", M100 = "C"), OR(M99="W",M99="AN")),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229293</v>
      </c>
      <c r="N198" s="4">
        <f t="array" ref="N198">IF(OR(N100="W",N100="AN"), SUMPRODUCT((totalDemandsData!$A$2:$A$127 = "Normal or Better Demands (acre-feet/year)") * (totalDemandsData!$C$2:$C$127 = 'To Code In Python'!N$108) * (totalDemandsData!$D$1:$H$1 = 'To Code In Python'!$B$2) * totalDemandsData!$D$2:$H$127), IF(AND(OR(N100 = "BN", N100 = "D", N100 = "C"), OR(N99="W",N99="AN")),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3500</v>
      </c>
      <c r="O198" s="4">
        <f t="array" ref="O198">IF(OR(O100="W",O100="AN"), SUMPRODUCT((totalDemandsData!$A$2:$A$127 = "Normal or Better Demands (acre-feet/year)") * (totalDemandsData!$C$2:$C$127 = 'To Code In Python'!O$108) * (totalDemandsData!$D$1:$H$1 = 'To Code In Python'!$B$2) * totalDemandsData!$D$2:$H$127), IF(AND(OR(O100 = "BN", O100 = "D", O100 = "C"), OR(O99="W",O99="AN")),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10000</v>
      </c>
      <c r="P198" s="4">
        <f t="array" ref="P198">IF(OR(P100="W",P100="AN"), SUMPRODUCT((totalDemandsData!$A$2:$A$127 = "Normal or Better Demands (acre-feet/year)") * (totalDemandsData!$C$2:$C$127 = 'To Code In Python'!P$108) * (totalDemandsData!$D$1:$H$1 = 'To Code In Python'!$B$2) * totalDemandsData!$D$2:$H$127), IF(AND(OR(P100 = "BN", P100 = "D", P100 = "C"), OR(P99="W",P99="AN")),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274100</v>
      </c>
      <c r="Q198" s="4">
        <f t="array" ref="Q198">IF(OR(Q100="W",Q100="AN"), SUMPRODUCT((totalDemandsData!$A$2:$A$127 = "Normal or Better Demands (acre-feet/year)") * (totalDemandsData!$C$2:$C$127 = 'To Code In Python'!Q$108) * (totalDemandsData!$D$1:$H$1 = 'To Code In Python'!$B$2) * totalDemandsData!$D$2:$H$127), IF(AND(OR(Q100 = "BN", Q100 = "D", Q100 = "C"), OR(Q99="W",Q99="AN")),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3000</v>
      </c>
      <c r="R198" s="4">
        <f t="array" ref="R198">IF(OR(R100="W",R100="AN"), SUMPRODUCT((totalDemandsData!$A$2:$A$127 = "Normal or Better Demands (acre-feet/year)") * (totalDemandsData!$C$2:$C$127 = 'To Code In Python'!R$108) * (totalDemandsData!$D$1:$H$1 = 'To Code In Python'!$B$2) * totalDemandsData!$D$2:$H$127), IF(AND(OR(R100 = "BN", R100 = "D", R100 = "C"), OR(R99="W",R99="AN")),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2689</v>
      </c>
      <c r="S198" s="4">
        <f t="array" ref="S198">IF(OR(S100="W",S100="AN"), SUMPRODUCT((totalDemandsData!$A$2:$A$127 = "Normal or Better Demands (acre-feet/year)") * (totalDemandsData!$C$2:$C$127 = 'To Code In Python'!S$108) * (totalDemandsData!$D$1:$H$1 = 'To Code In Python'!$B$2) * totalDemandsData!$D$2:$H$127), IF(AND(OR(S100 = "BN", S100 = "D", S100 = "C"), OR(S99="W",S99="AN")),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2790</v>
      </c>
      <c r="T198" s="4">
        <f t="array" ref="T198">IF(OR(T100="W",T100="AN"), SUMPRODUCT((totalDemandsData!$A$2:$A$127 = "Normal or Better Demands (acre-feet/year)") * (totalDemandsData!$C$2:$C$127 = 'To Code In Python'!T$108) * (totalDemandsData!$D$1:$H$1 = 'To Code In Python'!$B$2) * totalDemandsData!$D$2:$H$127), IF(AND(OR(T100 = "BN", T100 = "D", T100 = "C"), OR(T99="W",T99="AN")),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26750</v>
      </c>
      <c r="U198" s="4">
        <f t="array" ref="U198">IF(OR(U100="W",U100="AN"), SUMPRODUCT((totalDemandsData!$A$2:$A$127 = "Normal or Better Demands (acre-feet/year)") * (totalDemandsData!$C$2:$C$127 = 'To Code In Python'!U$108) * (totalDemandsData!$D$1:$H$1 = 'To Code In Python'!$B$2) * totalDemandsData!$D$2:$H$127), IF(AND(OR(U100 = "BN", U100 = "D", U100 = "C"), OR(U99="W",U99="AN")),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64075</v>
      </c>
      <c r="V198" s="4">
        <f t="array" ref="V198">IF(OR(V100="W",V100="AN"), SUMPRODUCT((totalDemandsData!$A$2:$A$127 = "Normal or Better Demands (acre-feet/year)") * (totalDemandsData!$C$2:$C$127 = 'To Code In Python'!V$108) * (totalDemandsData!$D$1:$H$1 = 'To Code In Python'!$B$2) * totalDemandsData!$D$2:$H$127), IF(AND(OR(V100 = "BN", V100 = "D", V100 = "C"), OR(V99="W",V99="AN")),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6000</v>
      </c>
      <c r="W198" s="4">
        <f t="array" ref="W198">IF(OR(W100="W",W100="AN"), SUMPRODUCT((totalDemandsData!$A$2:$A$127 = "Normal or Better Demands (acre-feet/year)") * (totalDemandsData!$C$2:$C$127 = 'To Code In Python'!W$108) * (totalDemandsData!$D$1:$H$1 = 'To Code In Python'!$B$2) * totalDemandsData!$D$2:$H$127), IF(AND(OR(W100 = "BN", W100 = "D", W100 = "C"), OR(W99="W",W99="AN")),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73257</v>
      </c>
      <c r="X198" s="4">
        <f t="array" ref="X198">IF(OR(X100="W",X100="AN"), SUMPRODUCT((totalDemandsData!$A$2:$A$127 = "Normal or Better Demands (acre-feet/year)") * (totalDemandsData!$C$2:$C$127 = 'To Code In Python'!X$108) * (totalDemandsData!$D$1:$H$1 = 'To Code In Python'!$B$2) * totalDemandsData!$D$2:$H$127), IF(AND(OR(X100 = "BN", X100 = "D", X100 = "C"), OR(X99="W",X99="AN")),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75500</v>
      </c>
      <c r="Y198" s="4">
        <f t="array" ref="Y198">IF(OR(Y100="W",Y100="AN"), SUMPRODUCT((totalDemandsData!$A$2:$A$127 = "Normal or Better Demands (acre-feet/year)") * (totalDemandsData!$C$2:$C$127 = 'To Code In Python'!Y$108) * (totalDemandsData!$D$1:$H$1 = 'To Code In Python'!$B$2) * totalDemandsData!$D$2:$H$127), IF(AND(OR(Y100 = "BN", Y100 = "D", Y100 = "C"), OR(Y99="W",Y99="AN")),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71800</v>
      </c>
      <c r="Z198" s="4">
        <f t="array" ref="Z198">IF(OR(Z100="W",Z100="AN"), SUMPRODUCT((totalDemandsData!$A$2:$A$127 = "Normal or Better Demands (acre-feet/year)") * (totalDemandsData!$C$2:$C$127 = 'To Code In Python'!Z$108) * (totalDemandsData!$D$1:$H$1 = 'To Code In Python'!$B$2) * totalDemandsData!$D$2:$H$127), IF(AND(OR(Z100 = "BN", Z100 = "D", Z100 = "C"), OR(Z99="W",Z99="AN")),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215471</v>
      </c>
      <c r="AA198" s="4">
        <f t="array" ref="AA198">IF(OR(AA100="W",AA100="AN"), SUMPRODUCT((totalDemandsData!$A$2:$A$127 = "Normal or Better Demands (acre-feet/year)") * (totalDemandsData!$C$2:$C$127 = 'To Code In Python'!AA$108) * (totalDemandsData!$D$1:$H$1 = 'To Code In Python'!$B$2) * totalDemandsData!$D$2:$H$127), IF(AND(OR(AA100 = "BN", AA100 = "D", AA100 = "C"), OR(AA99="W",AA99="AN")),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248000</v>
      </c>
      <c r="AB198" s="4">
        <f t="array" ref="AB198">IF(OR(AB100="W",AB100="AN"), SUMPRODUCT((totalDemandsData!$A$2:$A$127 = "Normal or Better Demands (acre-feet/year)") * (totalDemandsData!$C$2:$C$127 = 'To Code In Python'!AB$108) * (totalDemandsData!$D$1:$H$1 = 'To Code In Python'!$B$2) * totalDemandsData!$D$2:$H$127), IF(AND(OR(AB100 = "BN", AB100 = "D", AB100 = "C"), OR(AB99="W",AB99="AN")),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6425</v>
      </c>
      <c r="AC198" s="4">
        <f t="array" ref="AC198">IF(OR(AC100="W",AC100="AN"), SUMPRODUCT((totalDemandsData!$A$2:$A$127 = "Normal or Better Demands (acre-feet/year)") * (totalDemandsData!$C$2:$C$127 = 'To Code In Python'!AC$108) * (totalDemandsData!$D$1:$H$1 = 'To Code In Python'!$B$2) * totalDemandsData!$D$2:$H$127), IF(AND(OR(AC100 = "BN", AC100 = "D", AC100 = "C"), OR(AC99="W",AC99="AN")),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409370</v>
      </c>
      <c r="AD198" s="4">
        <f t="array" ref="AD198">IF(OR(AD100="W",AD100="AN"), SUMPRODUCT((totalDemandsData!$A$2:$A$127 = "Normal or Better Demands (acre-feet/year)") * (totalDemandsData!$C$2:$C$127 = 'To Code In Python'!AD$108) * (totalDemandsData!$D$1:$H$1 = 'To Code In Python'!$B$2) * totalDemandsData!$D$2:$H$127), IF(AND(OR(AD100 = "BN", AD100 = "D", AD100 = "C"), OR(AD99="W",AD99="AN")),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8730</v>
      </c>
      <c r="AE198" s="4">
        <f t="array" ref="AE198">IF(OR(AE100="W",AE100="AN"), SUMPRODUCT((totalDemandsData!$A$2:$A$127 = "Normal or Better Demands (acre-feet/year)") * (totalDemandsData!$C$2:$C$127 = 'To Code In Python'!AE$108) * (totalDemandsData!$D$1:$H$1 = 'To Code In Python'!$B$2) * totalDemandsData!$D$2:$H$127), IF(AND(OR(AE100 = "BN", AE100 = "D", AE100 = "C"), OR(AE99="W",AE99="AN")),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76464</v>
      </c>
      <c r="AF198" s="4">
        <f t="array" ref="AF198">IF(OR(AF100="W",AF100="AN"), SUMPRODUCT((totalDemandsData!$A$2:$A$127 = "Normal or Better Demands (acre-feet/year)") * (totalDemandsData!$C$2:$C$127 = 'To Code In Python'!AF$108) * (totalDemandsData!$D$1:$H$1 = 'To Code In Python'!$B$2) * totalDemandsData!$D$2:$H$127), IF(AND(OR(AF100 = "BN", AF100 = "D", AF100 = "C"), OR(AF99="W",AF99="AN")),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85940</v>
      </c>
      <c r="AG198" s="4">
        <f t="array" ref="AG198">IF(OR(AG100="W",AG100="AN"), SUMPRODUCT((totalDemandsData!$A$2:$A$127 = "Normal or Better Demands (acre-feet/year)") * (totalDemandsData!$C$2:$C$127 = 'To Code In Python'!AG$108) * (totalDemandsData!$D$1:$H$1 = 'To Code In Python'!$B$2) * totalDemandsData!$D$2:$H$127), IF(AND(OR(AG100 = "BN", AG100 = "D", AG100 = "C"), OR(AG99="W",AG99="AN")),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105313</v>
      </c>
      <c r="AH198" s="4">
        <f t="array" ref="AH198">IF(OR(AH100="W",AH100="AN"), SUMPRODUCT((totalDemandsData!$A$2:$A$127 = "Normal or Better Demands (acre-feet/year)") * (totalDemandsData!$C$2:$C$127 = 'To Code In Python'!AH$108) * (totalDemandsData!$D$1:$H$1 = 'To Code In Python'!$B$2) * totalDemandsData!$D$2:$H$127), IF(AND(OR(AH100 = "BN", AH100 = "D", AH100 = "C"), OR(AH99="W",AH99="AN")),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188500</v>
      </c>
      <c r="AI198" s="4">
        <f t="array" ref="AI198">IF(OR(AI100="W",AI100="AN"), SUMPRODUCT((totalDemandsData!$A$2:$A$127 = "Normal or Better Demands (acre-feet/year)") * (totalDemandsData!$C$2:$C$127 = 'To Code In Python'!AI$108) * (totalDemandsData!$D$1:$H$1 = 'To Code In Python'!$B$2) * totalDemandsData!$D$2:$H$127), IF(AND(OR(AI100 = "BN", AI100 = "D", AI100 = "C"), OR(AI99="W",AI99="AN")),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2250</v>
      </c>
      <c r="AJ198" s="4">
        <f t="array" ref="AJ198">IF(OR(AJ100="W",AJ100="AN"), SUMPRODUCT((totalDemandsData!$A$2:$A$127 = "Normal or Better Demands (acre-feet/year)") * (totalDemandsData!$C$2:$C$127 = 'To Code In Python'!AJ$108) * (totalDemandsData!$D$1:$H$1 = 'To Code In Python'!$B$2) * totalDemandsData!$D$2:$H$127), IF(AND(OR(AJ100 = "BN", AJ100 = "D", AJ100 = "C"), OR(AJ99="W",AJ99="AN")),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47268</v>
      </c>
      <c r="AK198" s="4">
        <f t="array" ref="AK198">IF(OR(AK100="W",AK100="AN"), SUMPRODUCT((totalDemandsData!$A$2:$A$127 = "Normal or Better Demands (acre-feet/year)") * (totalDemandsData!$C$2:$C$127 = 'To Code In Python'!AK$108) * (totalDemandsData!$D$1:$H$1 = 'To Code In Python'!$B$2) * totalDemandsData!$D$2:$H$127), IF(AND(OR(AK100 = "BN", AK100 = "D", AK100 = "C"), OR(AK99="W",AK99="AN")),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4455000</v>
      </c>
      <c r="AL198" s="4">
        <f t="array" ref="AL198">IF(OR(AL100="W",AL100="AN"), SUMPRODUCT((totalDemandsData!$A$2:$A$127 = "Normal or Better Demands (acre-feet/year)") * (totalDemandsData!$C$2:$C$127 = 'To Code In Python'!AL$108) * (totalDemandsData!$D$1:$H$1 = 'To Code In Python'!$B$2) * totalDemandsData!$D$2:$H$127), IF(AND(OR(AL100 = "BN", AL100 = "D", AL100 = "C"), OR(AL99="W",AL99="AN")),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159079</v>
      </c>
      <c r="AM198" s="4">
        <f t="array" ref="AM198">IF(OR(AM100="W",AM100="AN"), SUMPRODUCT((totalDemandsData!$A$2:$A$127 = "Normal or Better Demands (acre-feet/year)") * (totalDemandsData!$C$2:$C$127 = 'To Code In Python'!AM$108) * (totalDemandsData!$D$1:$H$1 = 'To Code In Python'!$B$2) * totalDemandsData!$D$2:$H$127), IF(AND(OR(AM100 = "BN", AM100 = "D", AM100 = "C"), OR(AM99="W",AM99="AN")),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30186</v>
      </c>
      <c r="AN198" s="4">
        <f t="array" ref="AN198">IF(OR(AN100="W",AN100="AN"), SUMPRODUCT((totalDemandsData!$A$2:$A$127 = "Normal or Better Demands (acre-feet/year)") * (totalDemandsData!$C$2:$C$127 = 'To Code In Python'!AN$108) * (totalDemandsData!$D$1:$H$1 = 'To Code In Python'!$B$2) * totalDemandsData!$D$2:$H$127), IF(AND(OR(AN100 = "BN", AN100 = "D", AN100 = "C"), OR(AN99="W",AN99="AN")),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305447</v>
      </c>
      <c r="AO198" s="4">
        <f t="array" ref="AO198">IF(OR(AO100="W",AO100="AN"), SUMPRODUCT((totalDemandsData!$A$2:$A$127 = "Normal or Better Demands (acre-feet/year)") * (totalDemandsData!$C$2:$C$127 = 'To Code In Python'!AO$108) * (totalDemandsData!$D$1:$H$1 = 'To Code In Python'!$B$2) * totalDemandsData!$D$2:$H$127), IF(AND(OR(AO100 = "BN", AO100 = "D", AO100 = "C"), OR(AO99="W",AO99="AN")),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50950</v>
      </c>
      <c r="AP198" s="4">
        <f t="array" ref="AP198">IF(OR(AP100="W",AP100="AN"), SUMPRODUCT((totalDemandsData!$A$2:$A$127 = "Normal or Better Demands (acre-feet/year)") * (totalDemandsData!$C$2:$C$127 = 'To Code In Python'!AP$108) * (totalDemandsData!$D$1:$H$1 = 'To Code In Python'!$B$2) * totalDemandsData!$D$2:$H$127), IF(AND(OR(AP100 = "BN", AP100 = "D", AP100 = "C"), OR(AP99="W",AP99="AN")),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66420</v>
      </c>
      <c r="AQ198" s="4">
        <f t="array" ref="AQ198">IF(OR(AQ100="W",AQ100="AN"), SUMPRODUCT((totalDemandsData!$A$2:$A$127 = "Normal or Better Demands (acre-feet/year)") * (totalDemandsData!$C$2:$C$127 = 'To Code In Python'!AQ$108) * (totalDemandsData!$D$1:$H$1 = 'To Code In Python'!$B$2) * totalDemandsData!$D$2:$H$127), IF(AND(OR(AQ100 = "BN", AQ100 = "D", AQ100 = "C"), OR(AQ99="W",AQ99="AN")),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5000</v>
      </c>
    </row>
    <row r="199" spans="1:43" hidden="1" outlineLevel="1" x14ac:dyDescent="0.35">
      <c r="A199" s="2">
        <v>2012</v>
      </c>
      <c r="B199" s="4">
        <f t="array" ref="B199">IF(OR(B101="W",B101="AN"), SUMPRODUCT((totalDemandsData!$A$2:$A$127 = "Normal or Better Demands (acre-feet/year)") * (totalDemandsData!$C$2:$C$127 = 'To Code In Python'!B$108) * (totalDemandsData!$D$1:$H$1 = 'To Code In Python'!$B$2) * totalDemandsData!$D$2:$H$127), IF(AND(OR(B101 = "BN", B101 = "D", B101 = "C"), OR(B100="W",B100="AN")),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29527</v>
      </c>
      <c r="C199" s="4">
        <f t="array" ref="C199">IF(OR(C101="W",C101="AN"), SUMPRODUCT((totalDemandsData!$A$2:$A$127 = "Normal or Better Demands (acre-feet/year)") * (totalDemandsData!$C$2:$C$127 = 'To Code In Python'!C$108) * (totalDemandsData!$D$1:$H$1 = 'To Code In Python'!$B$2) * totalDemandsData!$D$2:$H$127), IF(AND(OR(C101 = "BN", C101 = "D", C101 = "C"), OR(C100="W",C100="AN")),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25241</v>
      </c>
      <c r="D199" s="4">
        <f t="array" ref="D199">IF(OR(D101="W",D101="AN"), SUMPRODUCT((totalDemandsData!$A$2:$A$127 = "Normal or Better Demands (acre-feet/year)") * (totalDemandsData!$C$2:$C$127 = 'To Code In Python'!D$108) * (totalDemandsData!$D$1:$H$1 = 'To Code In Python'!$B$2) * totalDemandsData!$D$2:$H$127), IF(AND(OR(D101 = "BN", D101 = "D", D101 = "C"), OR(D100="W",D100="AN")),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52333</v>
      </c>
      <c r="E199" s="4">
        <f t="array" ref="E199">IF(OR(E101="W",E101="AN"), SUMPRODUCT((totalDemandsData!$A$2:$A$127 = "Normal or Better Demands (acre-feet/year)") * (totalDemandsData!$C$2:$C$127 = 'To Code In Python'!E$108) * (totalDemandsData!$D$1:$H$1 = 'To Code In Python'!$B$2) * totalDemandsData!$D$2:$H$127), IF(AND(OR(E101 = "BN", E101 = "D", E101 = "C"), OR(E100="W",E100="AN")),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20397</v>
      </c>
      <c r="F199" s="4">
        <f t="array" ref="F199">IF(OR(F101="W",F101="AN"), SUMPRODUCT((totalDemandsData!$A$2:$A$127 = "Normal or Better Demands (acre-feet/year)") * (totalDemandsData!$C$2:$C$127 = 'To Code In Python'!F$108) * (totalDemandsData!$D$1:$H$1 = 'To Code In Python'!$B$2) * totalDemandsData!$D$2:$H$127), IF(AND(OR(F101 = "BN", F101 = "D", F101 = "C"), OR(F100="W",F100="AN")),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25177</v>
      </c>
      <c r="G199" s="4">
        <f t="array" ref="G199">IF(OR(G101="W",G101="AN"), SUMPRODUCT((totalDemandsData!$A$2:$A$127 = "Normal or Better Demands (acre-feet/year)") * (totalDemandsData!$C$2:$C$127 = 'To Code In Python'!G$108) * (totalDemandsData!$D$1:$H$1 = 'To Code In Python'!$B$2) * totalDemandsData!$D$2:$H$127), IF(AND(OR(G101 = "BN", G101 = "D", G101 = "C"), OR(G100="W",G100="AN")),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51697</v>
      </c>
      <c r="H199" s="4">
        <f t="array" ref="H199">IF(OR(H101="W",H101="AN"), SUMPRODUCT((totalDemandsData!$A$2:$A$127 = "Normal or Better Demands (acre-feet/year)") * (totalDemandsData!$C$2:$C$127 = 'To Code In Python'!H$108) * (totalDemandsData!$D$1:$H$1 = 'To Code In Python'!$B$2) * totalDemandsData!$D$2:$H$127), IF(AND(OR(H101 = "BN", H101 = "D", H101 = "C"), OR(H100="W",H100="AN")),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22400</v>
      </c>
      <c r="I199" s="4">
        <f t="array" ref="I199">IF(OR(I101="W",I101="AN"), SUMPRODUCT((totalDemandsData!$A$2:$A$127 = "Normal or Better Demands (acre-feet/year)") * (totalDemandsData!$C$2:$C$127 = 'To Code In Python'!I$108) * (totalDemandsData!$D$1:$H$1 = 'To Code In Python'!$B$2) * totalDemandsData!$D$2:$H$127), IF(AND(OR(I101 = "BN", I101 = "D", I101 = "C"), OR(I100="W",I100="AN")),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155954</v>
      </c>
      <c r="J199" s="4">
        <f t="array" ref="J199">IF(OR(J101="W",J101="AN"), SUMPRODUCT((totalDemandsData!$A$2:$A$127 = "Normal or Better Demands (acre-feet/year)") * (totalDemandsData!$C$2:$C$127 = 'To Code In Python'!J$108) * (totalDemandsData!$D$1:$H$1 = 'To Code In Python'!$B$2) * totalDemandsData!$D$2:$H$127), IF(AND(OR(J101 = "BN", J101 = "D", J101 = "C"), OR(J100="W",J100="AN")),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64288</v>
      </c>
      <c r="K199" s="4">
        <f t="array" ref="K199">IF(OR(K101="W",K101="AN"), SUMPRODUCT((totalDemandsData!$A$2:$A$127 = "Normal or Better Demands (acre-feet/year)") * (totalDemandsData!$C$2:$C$127 = 'To Code In Python'!K$108) * (totalDemandsData!$D$1:$H$1 = 'To Code In Python'!$B$2) * totalDemandsData!$D$2:$H$127), IF(AND(OR(K101 = "BN", K101 = "D", K101 = "C"), OR(K100="W",K100="AN")),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71314</v>
      </c>
      <c r="L199" s="4">
        <f t="array" ref="L199">IF(OR(L101="W",L101="AN"), SUMPRODUCT((totalDemandsData!$A$2:$A$127 = "Normal or Better Demands (acre-feet/year)") * (totalDemandsData!$C$2:$C$127 = 'To Code In Python'!L$108) * (totalDemandsData!$D$1:$H$1 = 'To Code In Python'!$B$2) * totalDemandsData!$D$2:$H$127), IF(AND(OR(L101 = "BN", L101 = "D", L101 = "C"), OR(L100="W",L100="AN")),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11942</v>
      </c>
      <c r="M199" s="4">
        <f t="array" ref="M199">IF(OR(M101="W",M101="AN"), SUMPRODUCT((totalDemandsData!$A$2:$A$127 = "Normal or Better Demands (acre-feet/year)") * (totalDemandsData!$C$2:$C$127 = 'To Code In Python'!M$108) * (totalDemandsData!$D$1:$H$1 = 'To Code In Python'!$B$2) * totalDemandsData!$D$2:$H$127), IF(AND(OR(M101 = "BN", M101 = "D", M101 = "C"), OR(M100="W",M100="AN")),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230293</v>
      </c>
      <c r="N199" s="4">
        <f t="array" ref="N199">IF(OR(N101="W",N101="AN"), SUMPRODUCT((totalDemandsData!$A$2:$A$127 = "Normal or Better Demands (acre-feet/year)") * (totalDemandsData!$C$2:$C$127 = 'To Code In Python'!N$108) * (totalDemandsData!$D$1:$H$1 = 'To Code In Python'!$B$2) * totalDemandsData!$D$2:$H$127), IF(AND(OR(N101 = "BN", N101 = "D", N101 = "C"), OR(N100="W",N100="AN")),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4500</v>
      </c>
      <c r="O199" s="4">
        <f t="array" ref="O199">IF(OR(O101="W",O101="AN"), SUMPRODUCT((totalDemandsData!$A$2:$A$127 = "Normal or Better Demands (acre-feet/year)") * (totalDemandsData!$C$2:$C$127 = 'To Code In Python'!O$108) * (totalDemandsData!$D$1:$H$1 = 'To Code In Python'!$B$2) * totalDemandsData!$D$2:$H$127), IF(AND(OR(O101 = "BN", O101 = "D", O101 = "C"), OR(O100="W",O100="AN")),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11000</v>
      </c>
      <c r="P199" s="4">
        <f t="array" ref="P199">IF(OR(P101="W",P101="AN"), SUMPRODUCT((totalDemandsData!$A$2:$A$127 = "Normal or Better Demands (acre-feet/year)") * (totalDemandsData!$C$2:$C$127 = 'To Code In Python'!P$108) * (totalDemandsData!$D$1:$H$1 = 'To Code In Python'!$B$2) * totalDemandsData!$D$2:$H$127), IF(AND(OR(P101 = "BN", P101 = "D", P101 = "C"), OR(P100="W",P100="AN")),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275100</v>
      </c>
      <c r="Q199" s="4">
        <f t="array" ref="Q199">IF(OR(Q101="W",Q101="AN"), SUMPRODUCT((totalDemandsData!$A$2:$A$127 = "Normal or Better Demands (acre-feet/year)") * (totalDemandsData!$C$2:$C$127 = 'To Code In Python'!Q$108) * (totalDemandsData!$D$1:$H$1 = 'To Code In Python'!$B$2) * totalDemandsData!$D$2:$H$127), IF(AND(OR(Q101 = "BN", Q101 = "D", Q101 = "C"), OR(Q100="W",Q100="AN")),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4000</v>
      </c>
      <c r="R199" s="4">
        <f t="array" ref="R199">IF(OR(R101="W",R101="AN"), SUMPRODUCT((totalDemandsData!$A$2:$A$127 = "Normal or Better Demands (acre-feet/year)") * (totalDemandsData!$C$2:$C$127 = 'To Code In Python'!R$108) * (totalDemandsData!$D$1:$H$1 = 'To Code In Python'!$B$2) * totalDemandsData!$D$2:$H$127), IF(AND(OR(R101 = "BN", R101 = "D", R101 = "C"), OR(R100="W",R100="AN")),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3689</v>
      </c>
      <c r="S199" s="4">
        <f t="array" ref="S199">IF(OR(S101="W",S101="AN"), SUMPRODUCT((totalDemandsData!$A$2:$A$127 = "Normal or Better Demands (acre-feet/year)") * (totalDemandsData!$C$2:$C$127 = 'To Code In Python'!S$108) * (totalDemandsData!$D$1:$H$1 = 'To Code In Python'!$B$2) * totalDemandsData!$D$2:$H$127), IF(AND(OR(S101 = "BN", S101 = "D", S101 = "C"), OR(S100="W",S100="AN")),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3790</v>
      </c>
      <c r="T199" s="4">
        <f t="array" ref="T199">IF(OR(T101="W",T101="AN"), SUMPRODUCT((totalDemandsData!$A$2:$A$127 = "Normal or Better Demands (acre-feet/year)") * (totalDemandsData!$C$2:$C$127 = 'To Code In Python'!T$108) * (totalDemandsData!$D$1:$H$1 = 'To Code In Python'!$B$2) * totalDemandsData!$D$2:$H$127), IF(AND(OR(T101 = "BN", T101 = "D", T101 = "C"), OR(T100="W",T100="AN")),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27750</v>
      </c>
      <c r="U199" s="4">
        <f t="array" ref="U199">IF(OR(U101="W",U101="AN"), SUMPRODUCT((totalDemandsData!$A$2:$A$127 = "Normal or Better Demands (acre-feet/year)") * (totalDemandsData!$C$2:$C$127 = 'To Code In Python'!U$108) * (totalDemandsData!$D$1:$H$1 = 'To Code In Python'!$B$2) * totalDemandsData!$D$2:$H$127), IF(AND(OR(U101 = "BN", U101 = "D", U101 = "C"), OR(U100="W",U100="AN")),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65075</v>
      </c>
      <c r="V199" s="4">
        <f t="array" ref="V199">IF(OR(V101="W",V101="AN"), SUMPRODUCT((totalDemandsData!$A$2:$A$127 = "Normal or Better Demands (acre-feet/year)") * (totalDemandsData!$C$2:$C$127 = 'To Code In Python'!V$108) * (totalDemandsData!$D$1:$H$1 = 'To Code In Python'!$B$2) * totalDemandsData!$D$2:$H$127), IF(AND(OR(V101 = "BN", V101 = "D", V101 = "C"), OR(V100="W",V100="AN")),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7000</v>
      </c>
      <c r="W199" s="4">
        <f t="array" ref="W199">IF(OR(W101="W",W101="AN"), SUMPRODUCT((totalDemandsData!$A$2:$A$127 = "Normal or Better Demands (acre-feet/year)") * (totalDemandsData!$C$2:$C$127 = 'To Code In Python'!W$108) * (totalDemandsData!$D$1:$H$1 = 'To Code In Python'!$B$2) * totalDemandsData!$D$2:$H$127), IF(AND(OR(W101 = "BN", W101 = "D", W101 = "C"), OR(W100="W",W100="AN")),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74257</v>
      </c>
      <c r="X199" s="4">
        <f t="array" ref="X199">IF(OR(X101="W",X101="AN"), SUMPRODUCT((totalDemandsData!$A$2:$A$127 = "Normal or Better Demands (acre-feet/year)") * (totalDemandsData!$C$2:$C$127 = 'To Code In Python'!X$108) * (totalDemandsData!$D$1:$H$1 = 'To Code In Python'!$B$2) * totalDemandsData!$D$2:$H$127), IF(AND(OR(X101 = "BN", X101 = "D", X101 = "C"), OR(X100="W",X100="AN")),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76500</v>
      </c>
      <c r="Y199" s="4">
        <f t="array" ref="Y199">IF(OR(Y101="W",Y101="AN"), SUMPRODUCT((totalDemandsData!$A$2:$A$127 = "Normal or Better Demands (acre-feet/year)") * (totalDemandsData!$C$2:$C$127 = 'To Code In Python'!Y$108) * (totalDemandsData!$D$1:$H$1 = 'To Code In Python'!$B$2) * totalDemandsData!$D$2:$H$127), IF(AND(OR(Y101 = "BN", Y101 = "D", Y101 = "C"), OR(Y100="W",Y100="AN")),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72800</v>
      </c>
      <c r="Z199" s="4">
        <f t="array" ref="Z199">IF(OR(Z101="W",Z101="AN"), SUMPRODUCT((totalDemandsData!$A$2:$A$127 = "Normal or Better Demands (acre-feet/year)") * (totalDemandsData!$C$2:$C$127 = 'To Code In Python'!Z$108) * (totalDemandsData!$D$1:$H$1 = 'To Code In Python'!$B$2) * totalDemandsData!$D$2:$H$127), IF(AND(OR(Z101 = "BN", Z101 = "D", Z101 = "C"), OR(Z100="W",Z100="AN")),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216471</v>
      </c>
      <c r="AA199" s="4">
        <f t="array" ref="AA199">IF(OR(AA101="W",AA101="AN"), SUMPRODUCT((totalDemandsData!$A$2:$A$127 = "Normal or Better Demands (acre-feet/year)") * (totalDemandsData!$C$2:$C$127 = 'To Code In Python'!AA$108) * (totalDemandsData!$D$1:$H$1 = 'To Code In Python'!$B$2) * totalDemandsData!$D$2:$H$127), IF(AND(OR(AA101 = "BN", AA101 = "D", AA101 = "C"), OR(AA100="W",AA100="AN")),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249000</v>
      </c>
      <c r="AB199" s="4">
        <f t="array" ref="AB199">IF(OR(AB101="W",AB101="AN"), SUMPRODUCT((totalDemandsData!$A$2:$A$127 = "Normal or Better Demands (acre-feet/year)") * (totalDemandsData!$C$2:$C$127 = 'To Code In Python'!AB$108) * (totalDemandsData!$D$1:$H$1 = 'To Code In Python'!$B$2) * totalDemandsData!$D$2:$H$127), IF(AND(OR(AB101 = "BN", AB101 = "D", AB101 = "C"), OR(AB100="W",AB100="AN")),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7425</v>
      </c>
      <c r="AC199" s="4">
        <f t="array" ref="AC199">IF(OR(AC101="W",AC101="AN"), SUMPRODUCT((totalDemandsData!$A$2:$A$127 = "Normal or Better Demands (acre-feet/year)") * (totalDemandsData!$C$2:$C$127 = 'To Code In Python'!AC$108) * (totalDemandsData!$D$1:$H$1 = 'To Code In Python'!$B$2) * totalDemandsData!$D$2:$H$127), IF(AND(OR(AC101 = "BN", AC101 = "D", AC101 = "C"), OR(AC100="W",AC100="AN")),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410370</v>
      </c>
      <c r="AD199" s="4">
        <f t="array" ref="AD199">IF(OR(AD101="W",AD101="AN"), SUMPRODUCT((totalDemandsData!$A$2:$A$127 = "Normal or Better Demands (acre-feet/year)") * (totalDemandsData!$C$2:$C$127 = 'To Code In Python'!AD$108) * (totalDemandsData!$D$1:$H$1 = 'To Code In Python'!$B$2) * totalDemandsData!$D$2:$H$127), IF(AND(OR(AD101 = "BN", AD101 = "D", AD101 = "C"), OR(AD100="W",AD100="AN")),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9730</v>
      </c>
      <c r="AE199" s="4">
        <f t="array" ref="AE199">IF(OR(AE101="W",AE101="AN"), SUMPRODUCT((totalDemandsData!$A$2:$A$127 = "Normal or Better Demands (acre-feet/year)") * (totalDemandsData!$C$2:$C$127 = 'To Code In Python'!AE$108) * (totalDemandsData!$D$1:$H$1 = 'To Code In Python'!$B$2) * totalDemandsData!$D$2:$H$127), IF(AND(OR(AE101 = "BN", AE101 = "D", AE101 = "C"), OR(AE100="W",AE100="AN")),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77464</v>
      </c>
      <c r="AF199" s="4">
        <f t="array" ref="AF199">IF(OR(AF101="W",AF101="AN"), SUMPRODUCT((totalDemandsData!$A$2:$A$127 = "Normal or Better Demands (acre-feet/year)") * (totalDemandsData!$C$2:$C$127 = 'To Code In Python'!AF$108) * (totalDemandsData!$D$1:$H$1 = 'To Code In Python'!$B$2) * totalDemandsData!$D$2:$H$127), IF(AND(OR(AF101 = "BN", AF101 = "D", AF101 = "C"), OR(AF100="W",AF100="AN")),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86940</v>
      </c>
      <c r="AG199" s="4">
        <f t="array" ref="AG199">IF(OR(AG101="W",AG101="AN"), SUMPRODUCT((totalDemandsData!$A$2:$A$127 = "Normal or Better Demands (acre-feet/year)") * (totalDemandsData!$C$2:$C$127 = 'To Code In Python'!AG$108) * (totalDemandsData!$D$1:$H$1 = 'To Code In Python'!$B$2) * totalDemandsData!$D$2:$H$127), IF(AND(OR(AG101 = "BN", AG101 = "D", AG101 = "C"), OR(AG100="W",AG100="AN")),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106313</v>
      </c>
      <c r="AH199" s="4">
        <f t="array" ref="AH199">IF(OR(AH101="W",AH101="AN"), SUMPRODUCT((totalDemandsData!$A$2:$A$127 = "Normal or Better Demands (acre-feet/year)") * (totalDemandsData!$C$2:$C$127 = 'To Code In Python'!AH$108) * (totalDemandsData!$D$1:$H$1 = 'To Code In Python'!$B$2) * totalDemandsData!$D$2:$H$127), IF(AND(OR(AH101 = "BN", AH101 = "D", AH101 = "C"), OR(AH100="W",AH100="AN")),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189500</v>
      </c>
      <c r="AI199" s="4">
        <f t="array" ref="AI199">IF(OR(AI101="W",AI101="AN"), SUMPRODUCT((totalDemandsData!$A$2:$A$127 = "Normal or Better Demands (acre-feet/year)") * (totalDemandsData!$C$2:$C$127 = 'To Code In Python'!AI$108) * (totalDemandsData!$D$1:$H$1 = 'To Code In Python'!$B$2) * totalDemandsData!$D$2:$H$127), IF(AND(OR(AI101 = "BN", AI101 = "D", AI101 = "C"), OR(AI100="W",AI100="AN")),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3250</v>
      </c>
      <c r="AJ199" s="4">
        <f t="array" ref="AJ199">IF(OR(AJ101="W",AJ101="AN"), SUMPRODUCT((totalDemandsData!$A$2:$A$127 = "Normal or Better Demands (acre-feet/year)") * (totalDemandsData!$C$2:$C$127 = 'To Code In Python'!AJ$108) * (totalDemandsData!$D$1:$H$1 = 'To Code In Python'!$B$2) * totalDemandsData!$D$2:$H$127), IF(AND(OR(AJ101 = "BN", AJ101 = "D", AJ101 = "C"), OR(AJ100="W",AJ100="AN")),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48268</v>
      </c>
      <c r="AK199" s="4">
        <f t="array" ref="AK199">IF(OR(AK101="W",AK101="AN"), SUMPRODUCT((totalDemandsData!$A$2:$A$127 = "Normal or Better Demands (acre-feet/year)") * (totalDemandsData!$C$2:$C$127 = 'To Code In Python'!AK$108) * (totalDemandsData!$D$1:$H$1 = 'To Code In Python'!$B$2) * totalDemandsData!$D$2:$H$127), IF(AND(OR(AK101 = "BN", AK101 = "D", AK101 = "C"), OR(AK100="W",AK100="AN")),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4456000</v>
      </c>
      <c r="AL199" s="4">
        <f t="array" ref="AL199">IF(OR(AL101="W",AL101="AN"), SUMPRODUCT((totalDemandsData!$A$2:$A$127 = "Normal or Better Demands (acre-feet/year)") * (totalDemandsData!$C$2:$C$127 = 'To Code In Python'!AL$108) * (totalDemandsData!$D$1:$H$1 = 'To Code In Python'!$B$2) * totalDemandsData!$D$2:$H$127), IF(AND(OR(AL101 = "BN", AL101 = "D", AL101 = "C"), OR(AL100="W",AL100="AN")),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160079</v>
      </c>
      <c r="AM199" s="4">
        <f t="array" ref="AM199">IF(OR(AM101="W",AM101="AN"), SUMPRODUCT((totalDemandsData!$A$2:$A$127 = "Normal or Better Demands (acre-feet/year)") * (totalDemandsData!$C$2:$C$127 = 'To Code In Python'!AM$108) * (totalDemandsData!$D$1:$H$1 = 'To Code In Python'!$B$2) * totalDemandsData!$D$2:$H$127), IF(AND(OR(AM101 = "BN", AM101 = "D", AM101 = "C"), OR(AM100="W",AM100="AN")),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31186</v>
      </c>
      <c r="AN199" s="4">
        <f t="array" ref="AN199">IF(OR(AN101="W",AN101="AN"), SUMPRODUCT((totalDemandsData!$A$2:$A$127 = "Normal or Better Demands (acre-feet/year)") * (totalDemandsData!$C$2:$C$127 = 'To Code In Python'!AN$108) * (totalDemandsData!$D$1:$H$1 = 'To Code In Python'!$B$2) * totalDemandsData!$D$2:$H$127), IF(AND(OR(AN101 = "BN", AN101 = "D", AN101 = "C"), OR(AN100="W",AN100="AN")),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306447</v>
      </c>
      <c r="AO199" s="4">
        <f t="array" ref="AO199">IF(OR(AO101="W",AO101="AN"), SUMPRODUCT((totalDemandsData!$A$2:$A$127 = "Normal or Better Demands (acre-feet/year)") * (totalDemandsData!$C$2:$C$127 = 'To Code In Python'!AO$108) * (totalDemandsData!$D$1:$H$1 = 'To Code In Python'!$B$2) * totalDemandsData!$D$2:$H$127), IF(AND(OR(AO101 = "BN", AO101 = "D", AO101 = "C"), OR(AO100="W",AO100="AN")),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51950</v>
      </c>
      <c r="AP199" s="4">
        <f t="array" ref="AP199">IF(OR(AP101="W",AP101="AN"), SUMPRODUCT((totalDemandsData!$A$2:$A$127 = "Normal or Better Demands (acre-feet/year)") * (totalDemandsData!$C$2:$C$127 = 'To Code In Python'!AP$108) * (totalDemandsData!$D$1:$H$1 = 'To Code In Python'!$B$2) * totalDemandsData!$D$2:$H$127), IF(AND(OR(AP101 = "BN", AP101 = "D", AP101 = "C"), OR(AP100="W",AP100="AN")),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67420</v>
      </c>
      <c r="AQ199" s="4">
        <f t="array" ref="AQ199">IF(OR(AQ101="W",AQ101="AN"), SUMPRODUCT((totalDemandsData!$A$2:$A$127 = "Normal or Better Demands (acre-feet/year)") * (totalDemandsData!$C$2:$C$127 = 'To Code In Python'!AQ$108) * (totalDemandsData!$D$1:$H$1 = 'To Code In Python'!$B$2) * totalDemandsData!$D$2:$H$127), IF(AND(OR(AQ101 = "BN", AQ101 = "D", AQ101 = "C"), OR(AQ100="W",AQ100="AN")),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6000</v>
      </c>
    </row>
    <row r="200" spans="1:43" hidden="1" outlineLevel="1" x14ac:dyDescent="0.35">
      <c r="A200" s="2">
        <v>2013</v>
      </c>
      <c r="B200" s="4">
        <f t="array" ref="B200">IF(OR(B102="W",B102="AN"), SUMPRODUCT((totalDemandsData!$A$2:$A$127 = "Normal or Better Demands (acre-feet/year)") * (totalDemandsData!$C$2:$C$127 = 'To Code In Python'!B$108) * (totalDemandsData!$D$1:$H$1 = 'To Code In Python'!$B$2) * totalDemandsData!$D$2:$H$127), IF(AND(OR(B102 = "BN", B102 = "D", B102 = "C"), OR(B101="W",B101="AN")),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0" s="4">
        <f t="array" ref="C200">IF(OR(C102="W",C102="AN"), SUMPRODUCT((totalDemandsData!$A$2:$A$127 = "Normal or Better Demands (acre-feet/year)") * (totalDemandsData!$C$2:$C$127 = 'To Code In Python'!C$108) * (totalDemandsData!$D$1:$H$1 = 'To Code In Python'!$B$2) * totalDemandsData!$D$2:$H$127), IF(AND(OR(C102 = "BN", C102 = "D", C102 = "C"), OR(C101="W",C101="AN")),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0" s="4">
        <f t="array" ref="D200">IF(OR(D102="W",D102="AN"), SUMPRODUCT((totalDemandsData!$A$2:$A$127 = "Normal or Better Demands (acre-feet/year)") * (totalDemandsData!$C$2:$C$127 = 'To Code In Python'!D$108) * (totalDemandsData!$D$1:$H$1 = 'To Code In Python'!$B$2) * totalDemandsData!$D$2:$H$127), IF(AND(OR(D102 = "BN", D102 = "D", D102 = "C"), OR(D101="W",D101="AN")),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0" s="4">
        <f t="array" ref="E200">IF(OR(E102="W",E102="AN"), SUMPRODUCT((totalDemandsData!$A$2:$A$127 = "Normal or Better Demands (acre-feet/year)") * (totalDemandsData!$C$2:$C$127 = 'To Code In Python'!E$108) * (totalDemandsData!$D$1:$H$1 = 'To Code In Python'!$B$2) * totalDemandsData!$D$2:$H$127), IF(AND(OR(E102 = "BN", E102 = "D", E102 = "C"), OR(E101="W",E101="AN")),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0" s="4">
        <f t="array" ref="F200">IF(OR(F102="W",F102="AN"), SUMPRODUCT((totalDemandsData!$A$2:$A$127 = "Normal or Better Demands (acre-feet/year)") * (totalDemandsData!$C$2:$C$127 = 'To Code In Python'!F$108) * (totalDemandsData!$D$1:$H$1 = 'To Code In Python'!$B$2) * totalDemandsData!$D$2:$H$127), IF(AND(OR(F102 = "BN", F102 = "D", F102 = "C"), OR(F101="W",F101="AN")),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0" s="4">
        <f t="array" ref="G200">IF(OR(G102="W",G102="AN"), SUMPRODUCT((totalDemandsData!$A$2:$A$127 = "Normal or Better Demands (acre-feet/year)") * (totalDemandsData!$C$2:$C$127 = 'To Code In Python'!G$108) * (totalDemandsData!$D$1:$H$1 = 'To Code In Python'!$B$2) * totalDemandsData!$D$2:$H$127), IF(AND(OR(G102 = "BN", G102 = "D", G102 = "C"), OR(G101="W",G101="AN")),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0" s="4">
        <f t="array" ref="H200">IF(OR(H102="W",H102="AN"), SUMPRODUCT((totalDemandsData!$A$2:$A$127 = "Normal or Better Demands (acre-feet/year)") * (totalDemandsData!$C$2:$C$127 = 'To Code In Python'!H$108) * (totalDemandsData!$D$1:$H$1 = 'To Code In Python'!$B$2) * totalDemandsData!$D$2:$H$127), IF(AND(OR(H102 = "BN", H102 = "D", H102 = "C"), OR(H101="W",H101="AN")),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0" s="4">
        <f t="array" ref="I200">IF(OR(I102="W",I102="AN"), SUMPRODUCT((totalDemandsData!$A$2:$A$127 = "Normal or Better Demands (acre-feet/year)") * (totalDemandsData!$C$2:$C$127 = 'To Code In Python'!I$108) * (totalDemandsData!$D$1:$H$1 = 'To Code In Python'!$B$2) * totalDemandsData!$D$2:$H$127), IF(AND(OR(I102 = "BN", I102 = "D", I102 = "C"), OR(I101="W",I101="AN")),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0" s="4">
        <f t="array" ref="J200">IF(OR(J102="W",J102="AN"), SUMPRODUCT((totalDemandsData!$A$2:$A$127 = "Normal or Better Demands (acre-feet/year)") * (totalDemandsData!$C$2:$C$127 = 'To Code In Python'!J$108) * (totalDemandsData!$D$1:$H$1 = 'To Code In Python'!$B$2) * totalDemandsData!$D$2:$H$127), IF(AND(OR(J102 = "BN", J102 = "D", J102 = "C"), OR(J101="W",J101="AN")),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0" s="4">
        <f t="array" ref="K200">IF(OR(K102="W",K102="AN"), SUMPRODUCT((totalDemandsData!$A$2:$A$127 = "Normal or Better Demands (acre-feet/year)") * (totalDemandsData!$C$2:$C$127 = 'To Code In Python'!K$108) * (totalDemandsData!$D$1:$H$1 = 'To Code In Python'!$B$2) * totalDemandsData!$D$2:$H$127), IF(AND(OR(K102 = "BN", K102 = "D", K102 = "C"), OR(K101="W",K101="AN")),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0" s="4">
        <f t="array" ref="L200">IF(OR(L102="W",L102="AN"), SUMPRODUCT((totalDemandsData!$A$2:$A$127 = "Normal or Better Demands (acre-feet/year)") * (totalDemandsData!$C$2:$C$127 = 'To Code In Python'!L$108) * (totalDemandsData!$D$1:$H$1 = 'To Code In Python'!$B$2) * totalDemandsData!$D$2:$H$127), IF(AND(OR(L102 = "BN", L102 = "D", L102 = "C"), OR(L101="W",L101="AN")),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0" s="4">
        <f t="array" ref="M200">IF(OR(M102="W",M102="AN"), SUMPRODUCT((totalDemandsData!$A$2:$A$127 = "Normal or Better Demands (acre-feet/year)") * (totalDemandsData!$C$2:$C$127 = 'To Code In Python'!M$108) * (totalDemandsData!$D$1:$H$1 = 'To Code In Python'!$B$2) * totalDemandsData!$D$2:$H$127), IF(AND(OR(M102 = "BN", M102 = "D", M102 = "C"), OR(M101="W",M101="AN")),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0" s="4">
        <f t="array" ref="N200">IF(OR(N102="W",N102="AN"), SUMPRODUCT((totalDemandsData!$A$2:$A$127 = "Normal or Better Demands (acre-feet/year)") * (totalDemandsData!$C$2:$C$127 = 'To Code In Python'!N$108) * (totalDemandsData!$D$1:$H$1 = 'To Code In Python'!$B$2) * totalDemandsData!$D$2:$H$127), IF(AND(OR(N102 = "BN", N102 = "D", N102 = "C"), OR(N101="W",N101="AN")),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0" s="4">
        <f t="array" ref="O200">IF(OR(O102="W",O102="AN"), SUMPRODUCT((totalDemandsData!$A$2:$A$127 = "Normal or Better Demands (acre-feet/year)") * (totalDemandsData!$C$2:$C$127 = 'To Code In Python'!O$108) * (totalDemandsData!$D$1:$H$1 = 'To Code In Python'!$B$2) * totalDemandsData!$D$2:$H$127), IF(AND(OR(O102 = "BN", O102 = "D", O102 = "C"), OR(O101="W",O101="AN")),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0" s="4">
        <f t="array" ref="P200">IF(OR(P102="W",P102="AN"), SUMPRODUCT((totalDemandsData!$A$2:$A$127 = "Normal or Better Demands (acre-feet/year)") * (totalDemandsData!$C$2:$C$127 = 'To Code In Python'!P$108) * (totalDemandsData!$D$1:$H$1 = 'To Code In Python'!$B$2) * totalDemandsData!$D$2:$H$127), IF(AND(OR(P102 = "BN", P102 = "D", P102 = "C"), OR(P101="W",P101="AN")),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0" s="4">
        <f t="array" ref="Q200">IF(OR(Q102="W",Q102="AN"), SUMPRODUCT((totalDemandsData!$A$2:$A$127 = "Normal or Better Demands (acre-feet/year)") * (totalDemandsData!$C$2:$C$127 = 'To Code In Python'!Q$108) * (totalDemandsData!$D$1:$H$1 = 'To Code In Python'!$B$2) * totalDemandsData!$D$2:$H$127), IF(AND(OR(Q102 = "BN", Q102 = "D", Q102 = "C"), OR(Q101="W",Q101="AN")),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0" s="4">
        <f t="array" ref="R200">IF(OR(R102="W",R102="AN"), SUMPRODUCT((totalDemandsData!$A$2:$A$127 = "Normal or Better Demands (acre-feet/year)") * (totalDemandsData!$C$2:$C$127 = 'To Code In Python'!R$108) * (totalDemandsData!$D$1:$H$1 = 'To Code In Python'!$B$2) * totalDemandsData!$D$2:$H$127), IF(AND(OR(R102 = "BN", R102 = "D", R102 = "C"), OR(R101="W",R101="AN")),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0" s="4">
        <f t="array" ref="S200">IF(OR(S102="W",S102="AN"), SUMPRODUCT((totalDemandsData!$A$2:$A$127 = "Normal or Better Demands (acre-feet/year)") * (totalDemandsData!$C$2:$C$127 = 'To Code In Python'!S$108) * (totalDemandsData!$D$1:$H$1 = 'To Code In Python'!$B$2) * totalDemandsData!$D$2:$H$127), IF(AND(OR(S102 = "BN", S102 = "D", S102 = "C"), OR(S101="W",S101="AN")),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0" s="4">
        <f t="array" ref="T200">IF(OR(T102="W",T102="AN"), SUMPRODUCT((totalDemandsData!$A$2:$A$127 = "Normal or Better Demands (acre-feet/year)") * (totalDemandsData!$C$2:$C$127 = 'To Code In Python'!T$108) * (totalDemandsData!$D$1:$H$1 = 'To Code In Python'!$B$2) * totalDemandsData!$D$2:$H$127), IF(AND(OR(T102 = "BN", T102 = "D", T102 = "C"), OR(T101="W",T101="AN")),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0" s="4">
        <f t="array" ref="U200">IF(OR(U102="W",U102="AN"), SUMPRODUCT((totalDemandsData!$A$2:$A$127 = "Normal or Better Demands (acre-feet/year)") * (totalDemandsData!$C$2:$C$127 = 'To Code In Python'!U$108) * (totalDemandsData!$D$1:$H$1 = 'To Code In Python'!$B$2) * totalDemandsData!$D$2:$H$127), IF(AND(OR(U102 = "BN", U102 = "D", U102 = "C"), OR(U101="W",U101="AN")),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0" s="4">
        <f t="array" ref="V200">IF(OR(V102="W",V102="AN"), SUMPRODUCT((totalDemandsData!$A$2:$A$127 = "Normal or Better Demands (acre-feet/year)") * (totalDemandsData!$C$2:$C$127 = 'To Code In Python'!V$108) * (totalDemandsData!$D$1:$H$1 = 'To Code In Python'!$B$2) * totalDemandsData!$D$2:$H$127), IF(AND(OR(V102 = "BN", V102 = "D", V102 = "C"), OR(V101="W",V101="AN")),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0" s="4">
        <f t="array" ref="W200">IF(OR(W102="W",W102="AN"), SUMPRODUCT((totalDemandsData!$A$2:$A$127 = "Normal or Better Demands (acre-feet/year)") * (totalDemandsData!$C$2:$C$127 = 'To Code In Python'!W$108) * (totalDemandsData!$D$1:$H$1 = 'To Code In Python'!$B$2) * totalDemandsData!$D$2:$H$127), IF(AND(OR(W102 = "BN", W102 = "D", W102 = "C"), OR(W101="W",W101="AN")),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0" s="4">
        <f t="array" ref="X200">IF(OR(X102="W",X102="AN"), SUMPRODUCT((totalDemandsData!$A$2:$A$127 = "Normal or Better Demands (acre-feet/year)") * (totalDemandsData!$C$2:$C$127 = 'To Code In Python'!X$108) * (totalDemandsData!$D$1:$H$1 = 'To Code In Python'!$B$2) * totalDemandsData!$D$2:$H$127), IF(AND(OR(X102 = "BN", X102 = "D", X102 = "C"), OR(X101="W",X101="AN")),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0" s="4">
        <f t="array" ref="Y200">IF(OR(Y102="W",Y102="AN"), SUMPRODUCT((totalDemandsData!$A$2:$A$127 = "Normal or Better Demands (acre-feet/year)") * (totalDemandsData!$C$2:$C$127 = 'To Code In Python'!Y$108) * (totalDemandsData!$D$1:$H$1 = 'To Code In Python'!$B$2) * totalDemandsData!$D$2:$H$127), IF(AND(OR(Y102 = "BN", Y102 = "D", Y102 = "C"), OR(Y101="W",Y101="AN")),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0" s="4">
        <f t="array" ref="Z200">IF(OR(Z102="W",Z102="AN"), SUMPRODUCT((totalDemandsData!$A$2:$A$127 = "Normal or Better Demands (acre-feet/year)") * (totalDemandsData!$C$2:$C$127 = 'To Code In Python'!Z$108) * (totalDemandsData!$D$1:$H$1 = 'To Code In Python'!$B$2) * totalDemandsData!$D$2:$H$127), IF(AND(OR(Z102 = "BN", Z102 = "D", Z102 = "C"), OR(Z101="W",Z101="AN")),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0" s="4">
        <f t="array" ref="AA200">IF(OR(AA102="W",AA102="AN"), SUMPRODUCT((totalDemandsData!$A$2:$A$127 = "Normal or Better Demands (acre-feet/year)") * (totalDemandsData!$C$2:$C$127 = 'To Code In Python'!AA$108) * (totalDemandsData!$D$1:$H$1 = 'To Code In Python'!$B$2) * totalDemandsData!$D$2:$H$127), IF(AND(OR(AA102 = "BN", AA102 = "D", AA102 = "C"), OR(AA101="W",AA101="AN")),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0" s="4">
        <f t="array" ref="AB200">IF(OR(AB102="W",AB102="AN"), SUMPRODUCT((totalDemandsData!$A$2:$A$127 = "Normal or Better Demands (acre-feet/year)") * (totalDemandsData!$C$2:$C$127 = 'To Code In Python'!AB$108) * (totalDemandsData!$D$1:$H$1 = 'To Code In Python'!$B$2) * totalDemandsData!$D$2:$H$127), IF(AND(OR(AB102 = "BN", AB102 = "D", AB102 = "C"), OR(AB101="W",AB101="AN")),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0" s="4">
        <f t="array" ref="AC200">IF(OR(AC102="W",AC102="AN"), SUMPRODUCT((totalDemandsData!$A$2:$A$127 = "Normal or Better Demands (acre-feet/year)") * (totalDemandsData!$C$2:$C$127 = 'To Code In Python'!AC$108) * (totalDemandsData!$D$1:$H$1 = 'To Code In Python'!$B$2) * totalDemandsData!$D$2:$H$127), IF(AND(OR(AC102 = "BN", AC102 = "D", AC102 = "C"), OR(AC101="W",AC101="AN")),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0" s="4">
        <f t="array" ref="AD200">IF(OR(AD102="W",AD102="AN"), SUMPRODUCT((totalDemandsData!$A$2:$A$127 = "Normal or Better Demands (acre-feet/year)") * (totalDemandsData!$C$2:$C$127 = 'To Code In Python'!AD$108) * (totalDemandsData!$D$1:$H$1 = 'To Code In Python'!$B$2) * totalDemandsData!$D$2:$H$127), IF(AND(OR(AD102 = "BN", AD102 = "D", AD102 = "C"), OR(AD101="W",AD101="AN")),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0" s="4">
        <f t="array" ref="AE200">IF(OR(AE102="W",AE102="AN"), SUMPRODUCT((totalDemandsData!$A$2:$A$127 = "Normal or Better Demands (acre-feet/year)") * (totalDemandsData!$C$2:$C$127 = 'To Code In Python'!AE$108) * (totalDemandsData!$D$1:$H$1 = 'To Code In Python'!$B$2) * totalDemandsData!$D$2:$H$127), IF(AND(OR(AE102 = "BN", AE102 = "D", AE102 = "C"), OR(AE101="W",AE101="AN")),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0" s="4">
        <f t="array" ref="AF200">IF(OR(AF102="W",AF102="AN"), SUMPRODUCT((totalDemandsData!$A$2:$A$127 = "Normal or Better Demands (acre-feet/year)") * (totalDemandsData!$C$2:$C$127 = 'To Code In Python'!AF$108) * (totalDemandsData!$D$1:$H$1 = 'To Code In Python'!$B$2) * totalDemandsData!$D$2:$H$127), IF(AND(OR(AF102 = "BN", AF102 = "D", AF102 = "C"), OR(AF101="W",AF101="AN")),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0" s="4">
        <f t="array" ref="AG200">IF(OR(AG102="W",AG102="AN"), SUMPRODUCT((totalDemandsData!$A$2:$A$127 = "Normal or Better Demands (acre-feet/year)") * (totalDemandsData!$C$2:$C$127 = 'To Code In Python'!AG$108) * (totalDemandsData!$D$1:$H$1 = 'To Code In Python'!$B$2) * totalDemandsData!$D$2:$H$127), IF(AND(OR(AG102 = "BN", AG102 = "D", AG102 = "C"), OR(AG101="W",AG101="AN")),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0" s="4">
        <f t="array" ref="AH200">IF(OR(AH102="W",AH102="AN"), SUMPRODUCT((totalDemandsData!$A$2:$A$127 = "Normal or Better Demands (acre-feet/year)") * (totalDemandsData!$C$2:$C$127 = 'To Code In Python'!AH$108) * (totalDemandsData!$D$1:$H$1 = 'To Code In Python'!$B$2) * totalDemandsData!$D$2:$H$127), IF(AND(OR(AH102 = "BN", AH102 = "D", AH102 = "C"), OR(AH101="W",AH101="AN")),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0" s="4">
        <f t="array" ref="AI200">IF(OR(AI102="W",AI102="AN"), SUMPRODUCT((totalDemandsData!$A$2:$A$127 = "Normal or Better Demands (acre-feet/year)") * (totalDemandsData!$C$2:$C$127 = 'To Code In Python'!AI$108) * (totalDemandsData!$D$1:$H$1 = 'To Code In Python'!$B$2) * totalDemandsData!$D$2:$H$127), IF(AND(OR(AI102 = "BN", AI102 = "D", AI102 = "C"), OR(AI101="W",AI101="AN")),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0" s="4">
        <f t="array" ref="AJ200">IF(OR(AJ102="W",AJ102="AN"), SUMPRODUCT((totalDemandsData!$A$2:$A$127 = "Normal or Better Demands (acre-feet/year)") * (totalDemandsData!$C$2:$C$127 = 'To Code In Python'!AJ$108) * (totalDemandsData!$D$1:$H$1 = 'To Code In Python'!$B$2) * totalDemandsData!$D$2:$H$127), IF(AND(OR(AJ102 = "BN", AJ102 = "D", AJ102 = "C"), OR(AJ101="W",AJ101="AN")),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0" s="4">
        <f t="array" ref="AK200">IF(OR(AK102="W",AK102="AN"), SUMPRODUCT((totalDemandsData!$A$2:$A$127 = "Normal or Better Demands (acre-feet/year)") * (totalDemandsData!$C$2:$C$127 = 'To Code In Python'!AK$108) * (totalDemandsData!$D$1:$H$1 = 'To Code In Python'!$B$2) * totalDemandsData!$D$2:$H$127), IF(AND(OR(AK102 = "BN", AK102 = "D", AK102 = "C"), OR(AK101="W",AK101="AN")),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0" s="4">
        <f t="array" ref="AL200">IF(OR(AL102="W",AL102="AN"), SUMPRODUCT((totalDemandsData!$A$2:$A$127 = "Normal or Better Demands (acre-feet/year)") * (totalDemandsData!$C$2:$C$127 = 'To Code In Python'!AL$108) * (totalDemandsData!$D$1:$H$1 = 'To Code In Python'!$B$2) * totalDemandsData!$D$2:$H$127), IF(AND(OR(AL102 = "BN", AL102 = "D", AL102 = "C"), OR(AL101="W",AL101="AN")),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0" s="4">
        <f t="array" ref="AM200">IF(OR(AM102="W",AM102="AN"), SUMPRODUCT((totalDemandsData!$A$2:$A$127 = "Normal or Better Demands (acre-feet/year)") * (totalDemandsData!$C$2:$C$127 = 'To Code In Python'!AM$108) * (totalDemandsData!$D$1:$H$1 = 'To Code In Python'!$B$2) * totalDemandsData!$D$2:$H$127), IF(AND(OR(AM102 = "BN", AM102 = "D", AM102 = "C"), OR(AM101="W",AM101="AN")),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0" s="4">
        <f t="array" ref="AN200">IF(OR(AN102="W",AN102="AN"), SUMPRODUCT((totalDemandsData!$A$2:$A$127 = "Normal or Better Demands (acre-feet/year)") * (totalDemandsData!$C$2:$C$127 = 'To Code In Python'!AN$108) * (totalDemandsData!$D$1:$H$1 = 'To Code In Python'!$B$2) * totalDemandsData!$D$2:$H$127), IF(AND(OR(AN102 = "BN", AN102 = "D", AN102 = "C"), OR(AN101="W",AN101="AN")),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0" s="4">
        <f t="array" ref="AO200">IF(OR(AO102="W",AO102="AN"), SUMPRODUCT((totalDemandsData!$A$2:$A$127 = "Normal or Better Demands (acre-feet/year)") * (totalDemandsData!$C$2:$C$127 = 'To Code In Python'!AO$108) * (totalDemandsData!$D$1:$H$1 = 'To Code In Python'!$B$2) * totalDemandsData!$D$2:$H$127), IF(AND(OR(AO102 = "BN", AO102 = "D", AO102 = "C"), OR(AO101="W",AO101="AN")),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0" s="4">
        <f t="array" ref="AP200">IF(OR(AP102="W",AP102="AN"), SUMPRODUCT((totalDemandsData!$A$2:$A$127 = "Normal or Better Demands (acre-feet/year)") * (totalDemandsData!$C$2:$C$127 = 'To Code In Python'!AP$108) * (totalDemandsData!$D$1:$H$1 = 'To Code In Python'!$B$2) * totalDemandsData!$D$2:$H$127), IF(AND(OR(AP102 = "BN", AP102 = "D", AP102 = "C"), OR(AP101="W",AP101="AN")),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0" s="4">
        <f t="array" ref="AQ200">IF(OR(AQ102="W",AQ102="AN"), SUMPRODUCT((totalDemandsData!$A$2:$A$127 = "Normal or Better Demands (acre-feet/year)") * (totalDemandsData!$C$2:$C$127 = 'To Code In Python'!AQ$108) * (totalDemandsData!$D$1:$H$1 = 'To Code In Python'!$B$2) * totalDemandsData!$D$2:$H$127), IF(AND(OR(AQ102 = "BN", AQ102 = "D", AQ102 = "C"), OR(AQ101="W",AQ101="AN")),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1" spans="1:43" hidden="1" outlineLevel="1" x14ac:dyDescent="0.35">
      <c r="A201" s="2">
        <v>2014</v>
      </c>
      <c r="B201" s="4">
        <f t="array" ref="B201">IF(OR(B103="W",B103="AN"), SUMPRODUCT((totalDemandsData!$A$2:$A$127 = "Normal or Better Demands (acre-feet/year)") * (totalDemandsData!$C$2:$C$127 = 'To Code In Python'!B$108) * (totalDemandsData!$D$1:$H$1 = 'To Code In Python'!$B$2) * totalDemandsData!$D$2:$H$127), IF(AND(OR(B103 = "BN", B103 = "D", B103 = "C"), OR(B102="W",B102="AN")),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1" s="4">
        <f t="array" ref="C201">IF(OR(C103="W",C103="AN"), SUMPRODUCT((totalDemandsData!$A$2:$A$127 = "Normal or Better Demands (acre-feet/year)") * (totalDemandsData!$C$2:$C$127 = 'To Code In Python'!C$108) * (totalDemandsData!$D$1:$H$1 = 'To Code In Python'!$B$2) * totalDemandsData!$D$2:$H$127), IF(AND(OR(C103 = "BN", C103 = "D", C103 = "C"), OR(C102="W",C102="AN")),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1" s="4">
        <f t="array" ref="D201">IF(OR(D103="W",D103="AN"), SUMPRODUCT((totalDemandsData!$A$2:$A$127 = "Normal or Better Demands (acre-feet/year)") * (totalDemandsData!$C$2:$C$127 = 'To Code In Python'!D$108) * (totalDemandsData!$D$1:$H$1 = 'To Code In Python'!$B$2) * totalDemandsData!$D$2:$H$127), IF(AND(OR(D103 = "BN", D103 = "D", D103 = "C"), OR(D102="W",D102="AN")),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1" s="4">
        <f t="array" ref="E201">IF(OR(E103="W",E103="AN"), SUMPRODUCT((totalDemandsData!$A$2:$A$127 = "Normal or Better Demands (acre-feet/year)") * (totalDemandsData!$C$2:$C$127 = 'To Code In Python'!E$108) * (totalDemandsData!$D$1:$H$1 = 'To Code In Python'!$B$2) * totalDemandsData!$D$2:$H$127), IF(AND(OR(E103 = "BN", E103 = "D", E103 = "C"), OR(E102="W",E102="AN")),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1" s="4">
        <f t="array" ref="F201">IF(OR(F103="W",F103="AN"), SUMPRODUCT((totalDemandsData!$A$2:$A$127 = "Normal or Better Demands (acre-feet/year)") * (totalDemandsData!$C$2:$C$127 = 'To Code In Python'!F$108) * (totalDemandsData!$D$1:$H$1 = 'To Code In Python'!$B$2) * totalDemandsData!$D$2:$H$127), IF(AND(OR(F103 = "BN", F103 = "D", F103 = "C"), OR(F102="W",F102="AN")),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1" s="4">
        <f t="array" ref="G201">IF(OR(G103="W",G103="AN"), SUMPRODUCT((totalDemandsData!$A$2:$A$127 = "Normal or Better Demands (acre-feet/year)") * (totalDemandsData!$C$2:$C$127 = 'To Code In Python'!G$108) * (totalDemandsData!$D$1:$H$1 = 'To Code In Python'!$B$2) * totalDemandsData!$D$2:$H$127), IF(AND(OR(G103 = "BN", G103 = "D", G103 = "C"), OR(G102="W",G102="AN")),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1" s="4">
        <f t="array" ref="H201">IF(OR(H103="W",H103="AN"), SUMPRODUCT((totalDemandsData!$A$2:$A$127 = "Normal or Better Demands (acre-feet/year)") * (totalDemandsData!$C$2:$C$127 = 'To Code In Python'!H$108) * (totalDemandsData!$D$1:$H$1 = 'To Code In Python'!$B$2) * totalDemandsData!$D$2:$H$127), IF(AND(OR(H103 = "BN", H103 = "D", H103 = "C"), OR(H102="W",H102="AN")),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1" s="4">
        <f t="array" ref="I201">IF(OR(I103="W",I103="AN"), SUMPRODUCT((totalDemandsData!$A$2:$A$127 = "Normal or Better Demands (acre-feet/year)") * (totalDemandsData!$C$2:$C$127 = 'To Code In Python'!I$108) * (totalDemandsData!$D$1:$H$1 = 'To Code In Python'!$B$2) * totalDemandsData!$D$2:$H$127), IF(AND(OR(I103 = "BN", I103 = "D", I103 = "C"), OR(I102="W",I102="AN")),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1" s="4">
        <f t="array" ref="J201">IF(OR(J103="W",J103="AN"), SUMPRODUCT((totalDemandsData!$A$2:$A$127 = "Normal or Better Demands (acre-feet/year)") * (totalDemandsData!$C$2:$C$127 = 'To Code In Python'!J$108) * (totalDemandsData!$D$1:$H$1 = 'To Code In Python'!$B$2) * totalDemandsData!$D$2:$H$127), IF(AND(OR(J103 = "BN", J103 = "D", J103 = "C"), OR(J102="W",J102="AN")),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1" s="4">
        <f t="array" ref="K201">IF(OR(K103="W",K103="AN"), SUMPRODUCT((totalDemandsData!$A$2:$A$127 = "Normal or Better Demands (acre-feet/year)") * (totalDemandsData!$C$2:$C$127 = 'To Code In Python'!K$108) * (totalDemandsData!$D$1:$H$1 = 'To Code In Python'!$B$2) * totalDemandsData!$D$2:$H$127), IF(AND(OR(K103 = "BN", K103 = "D", K103 = "C"), OR(K102="W",K102="AN")),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1" s="4">
        <f t="array" ref="L201">IF(OR(L103="W",L103="AN"), SUMPRODUCT((totalDemandsData!$A$2:$A$127 = "Normal or Better Demands (acre-feet/year)") * (totalDemandsData!$C$2:$C$127 = 'To Code In Python'!L$108) * (totalDemandsData!$D$1:$H$1 = 'To Code In Python'!$B$2) * totalDemandsData!$D$2:$H$127), IF(AND(OR(L103 = "BN", L103 = "D", L103 = "C"), OR(L102="W",L102="AN")),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1" s="4">
        <f t="array" ref="M201">IF(OR(M103="W",M103="AN"), SUMPRODUCT((totalDemandsData!$A$2:$A$127 = "Normal or Better Demands (acre-feet/year)") * (totalDemandsData!$C$2:$C$127 = 'To Code In Python'!M$108) * (totalDemandsData!$D$1:$H$1 = 'To Code In Python'!$B$2) * totalDemandsData!$D$2:$H$127), IF(AND(OR(M103 = "BN", M103 = "D", M103 = "C"), OR(M102="W",M102="AN")),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1" s="4">
        <f t="array" ref="N201">IF(OR(N103="W",N103="AN"), SUMPRODUCT((totalDemandsData!$A$2:$A$127 = "Normal or Better Demands (acre-feet/year)") * (totalDemandsData!$C$2:$C$127 = 'To Code In Python'!N$108) * (totalDemandsData!$D$1:$H$1 = 'To Code In Python'!$B$2) * totalDemandsData!$D$2:$H$127), IF(AND(OR(N103 = "BN", N103 = "D", N103 = "C"), OR(N102="W",N102="AN")),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1" s="4">
        <f t="array" ref="O201">IF(OR(O103="W",O103="AN"), SUMPRODUCT((totalDemandsData!$A$2:$A$127 = "Normal or Better Demands (acre-feet/year)") * (totalDemandsData!$C$2:$C$127 = 'To Code In Python'!O$108) * (totalDemandsData!$D$1:$H$1 = 'To Code In Python'!$B$2) * totalDemandsData!$D$2:$H$127), IF(AND(OR(O103 = "BN", O103 = "D", O103 = "C"), OR(O102="W",O102="AN")),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1" s="4">
        <f t="array" ref="P201">IF(OR(P103="W",P103="AN"), SUMPRODUCT((totalDemandsData!$A$2:$A$127 = "Normal or Better Demands (acre-feet/year)") * (totalDemandsData!$C$2:$C$127 = 'To Code In Python'!P$108) * (totalDemandsData!$D$1:$H$1 = 'To Code In Python'!$B$2) * totalDemandsData!$D$2:$H$127), IF(AND(OR(P103 = "BN", P103 = "D", P103 = "C"), OR(P102="W",P102="AN")),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1" s="4">
        <f t="array" ref="Q201">IF(OR(Q103="W",Q103="AN"), SUMPRODUCT((totalDemandsData!$A$2:$A$127 = "Normal or Better Demands (acre-feet/year)") * (totalDemandsData!$C$2:$C$127 = 'To Code In Python'!Q$108) * (totalDemandsData!$D$1:$H$1 = 'To Code In Python'!$B$2) * totalDemandsData!$D$2:$H$127), IF(AND(OR(Q103 = "BN", Q103 = "D", Q103 = "C"), OR(Q102="W",Q102="AN")),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1" s="4">
        <f t="array" ref="R201">IF(OR(R103="W",R103="AN"), SUMPRODUCT((totalDemandsData!$A$2:$A$127 = "Normal or Better Demands (acre-feet/year)") * (totalDemandsData!$C$2:$C$127 = 'To Code In Python'!R$108) * (totalDemandsData!$D$1:$H$1 = 'To Code In Python'!$B$2) * totalDemandsData!$D$2:$H$127), IF(AND(OR(R103 = "BN", R103 = "D", R103 = "C"), OR(R102="W",R102="AN")),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1" s="4">
        <f t="array" ref="S201">IF(OR(S103="W",S103="AN"), SUMPRODUCT((totalDemandsData!$A$2:$A$127 = "Normal or Better Demands (acre-feet/year)") * (totalDemandsData!$C$2:$C$127 = 'To Code In Python'!S$108) * (totalDemandsData!$D$1:$H$1 = 'To Code In Python'!$B$2) * totalDemandsData!$D$2:$H$127), IF(AND(OR(S103 = "BN", S103 = "D", S103 = "C"), OR(S102="W",S102="AN")),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1" s="4">
        <f t="array" ref="T201">IF(OR(T103="W",T103="AN"), SUMPRODUCT((totalDemandsData!$A$2:$A$127 = "Normal or Better Demands (acre-feet/year)") * (totalDemandsData!$C$2:$C$127 = 'To Code In Python'!T$108) * (totalDemandsData!$D$1:$H$1 = 'To Code In Python'!$B$2) * totalDemandsData!$D$2:$H$127), IF(AND(OR(T103 = "BN", T103 = "D", T103 = "C"), OR(T102="W",T102="AN")),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1" s="4">
        <f t="array" ref="U201">IF(OR(U103="W",U103="AN"), SUMPRODUCT((totalDemandsData!$A$2:$A$127 = "Normal or Better Demands (acre-feet/year)") * (totalDemandsData!$C$2:$C$127 = 'To Code In Python'!U$108) * (totalDemandsData!$D$1:$H$1 = 'To Code In Python'!$B$2) * totalDemandsData!$D$2:$H$127), IF(AND(OR(U103 = "BN", U103 = "D", U103 = "C"), OR(U102="W",U102="AN")),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1" s="4">
        <f t="array" ref="V201">IF(OR(V103="W",V103="AN"), SUMPRODUCT((totalDemandsData!$A$2:$A$127 = "Normal or Better Demands (acre-feet/year)") * (totalDemandsData!$C$2:$C$127 = 'To Code In Python'!V$108) * (totalDemandsData!$D$1:$H$1 = 'To Code In Python'!$B$2) * totalDemandsData!$D$2:$H$127), IF(AND(OR(V103 = "BN", V103 = "D", V103 = "C"), OR(V102="W",V102="AN")),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1" s="4">
        <f t="array" ref="W201">IF(OR(W103="W",W103="AN"), SUMPRODUCT((totalDemandsData!$A$2:$A$127 = "Normal or Better Demands (acre-feet/year)") * (totalDemandsData!$C$2:$C$127 = 'To Code In Python'!W$108) * (totalDemandsData!$D$1:$H$1 = 'To Code In Python'!$B$2) * totalDemandsData!$D$2:$H$127), IF(AND(OR(W103 = "BN", W103 = "D", W103 = "C"), OR(W102="W",W102="AN")),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1" s="4">
        <f t="array" ref="X201">IF(OR(X103="W",X103="AN"), SUMPRODUCT((totalDemandsData!$A$2:$A$127 = "Normal or Better Demands (acre-feet/year)") * (totalDemandsData!$C$2:$C$127 = 'To Code In Python'!X$108) * (totalDemandsData!$D$1:$H$1 = 'To Code In Python'!$B$2) * totalDemandsData!$D$2:$H$127), IF(AND(OR(X103 = "BN", X103 = "D", X103 = "C"), OR(X102="W",X102="AN")),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1" s="4">
        <f t="array" ref="Y201">IF(OR(Y103="W",Y103="AN"), SUMPRODUCT((totalDemandsData!$A$2:$A$127 = "Normal or Better Demands (acre-feet/year)") * (totalDemandsData!$C$2:$C$127 = 'To Code In Python'!Y$108) * (totalDemandsData!$D$1:$H$1 = 'To Code In Python'!$B$2) * totalDemandsData!$D$2:$H$127), IF(AND(OR(Y103 = "BN", Y103 = "D", Y103 = "C"), OR(Y102="W",Y102="AN")),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1" s="4">
        <f t="array" ref="Z201">IF(OR(Z103="W",Z103="AN"), SUMPRODUCT((totalDemandsData!$A$2:$A$127 = "Normal or Better Demands (acre-feet/year)") * (totalDemandsData!$C$2:$C$127 = 'To Code In Python'!Z$108) * (totalDemandsData!$D$1:$H$1 = 'To Code In Python'!$B$2) * totalDemandsData!$D$2:$H$127), IF(AND(OR(Z103 = "BN", Z103 = "D", Z103 = "C"), OR(Z102="W",Z102="AN")),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1" s="4">
        <f t="array" ref="AA201">IF(OR(AA103="W",AA103="AN"), SUMPRODUCT((totalDemandsData!$A$2:$A$127 = "Normal or Better Demands (acre-feet/year)") * (totalDemandsData!$C$2:$C$127 = 'To Code In Python'!AA$108) * (totalDemandsData!$D$1:$H$1 = 'To Code In Python'!$B$2) * totalDemandsData!$D$2:$H$127), IF(AND(OR(AA103 = "BN", AA103 = "D", AA103 = "C"), OR(AA102="W",AA102="AN")),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1" s="4">
        <f t="array" ref="AB201">IF(OR(AB103="W",AB103="AN"), SUMPRODUCT((totalDemandsData!$A$2:$A$127 = "Normal or Better Demands (acre-feet/year)") * (totalDemandsData!$C$2:$C$127 = 'To Code In Python'!AB$108) * (totalDemandsData!$D$1:$H$1 = 'To Code In Python'!$B$2) * totalDemandsData!$D$2:$H$127), IF(AND(OR(AB103 = "BN", AB103 = "D", AB103 = "C"), OR(AB102="W",AB102="AN")),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1" s="4">
        <f t="array" ref="AC201">IF(OR(AC103="W",AC103="AN"), SUMPRODUCT((totalDemandsData!$A$2:$A$127 = "Normal or Better Demands (acre-feet/year)") * (totalDemandsData!$C$2:$C$127 = 'To Code In Python'!AC$108) * (totalDemandsData!$D$1:$H$1 = 'To Code In Python'!$B$2) * totalDemandsData!$D$2:$H$127), IF(AND(OR(AC103 = "BN", AC103 = "D", AC103 = "C"), OR(AC102="W",AC102="AN")),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1" s="4">
        <f t="array" ref="AD201">IF(OR(AD103="W",AD103="AN"), SUMPRODUCT((totalDemandsData!$A$2:$A$127 = "Normal or Better Demands (acre-feet/year)") * (totalDemandsData!$C$2:$C$127 = 'To Code In Python'!AD$108) * (totalDemandsData!$D$1:$H$1 = 'To Code In Python'!$B$2) * totalDemandsData!$D$2:$H$127), IF(AND(OR(AD103 = "BN", AD103 = "D", AD103 = "C"), OR(AD102="W",AD102="AN")),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1" s="4">
        <f t="array" ref="AE201">IF(OR(AE103="W",AE103="AN"), SUMPRODUCT((totalDemandsData!$A$2:$A$127 = "Normal or Better Demands (acre-feet/year)") * (totalDemandsData!$C$2:$C$127 = 'To Code In Python'!AE$108) * (totalDemandsData!$D$1:$H$1 = 'To Code In Python'!$B$2) * totalDemandsData!$D$2:$H$127), IF(AND(OR(AE103 = "BN", AE103 = "D", AE103 = "C"), OR(AE102="W",AE102="AN")),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1" s="4">
        <f t="array" ref="AF201">IF(OR(AF103="W",AF103="AN"), SUMPRODUCT((totalDemandsData!$A$2:$A$127 = "Normal or Better Demands (acre-feet/year)") * (totalDemandsData!$C$2:$C$127 = 'To Code In Python'!AF$108) * (totalDemandsData!$D$1:$H$1 = 'To Code In Python'!$B$2) * totalDemandsData!$D$2:$H$127), IF(AND(OR(AF103 = "BN", AF103 = "D", AF103 = "C"), OR(AF102="W",AF102="AN")),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1" s="4">
        <f t="array" ref="AG201">IF(OR(AG103="W",AG103="AN"), SUMPRODUCT((totalDemandsData!$A$2:$A$127 = "Normal or Better Demands (acre-feet/year)") * (totalDemandsData!$C$2:$C$127 = 'To Code In Python'!AG$108) * (totalDemandsData!$D$1:$H$1 = 'To Code In Python'!$B$2) * totalDemandsData!$D$2:$H$127), IF(AND(OR(AG103 = "BN", AG103 = "D", AG103 = "C"), OR(AG102="W",AG102="AN")),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1" s="4">
        <f t="array" ref="AH201">IF(OR(AH103="W",AH103="AN"), SUMPRODUCT((totalDemandsData!$A$2:$A$127 = "Normal or Better Demands (acre-feet/year)") * (totalDemandsData!$C$2:$C$127 = 'To Code In Python'!AH$108) * (totalDemandsData!$D$1:$H$1 = 'To Code In Python'!$B$2) * totalDemandsData!$D$2:$H$127), IF(AND(OR(AH103 = "BN", AH103 = "D", AH103 = "C"), OR(AH102="W",AH102="AN")),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1" s="4">
        <f t="array" ref="AI201">IF(OR(AI103="W",AI103="AN"), SUMPRODUCT((totalDemandsData!$A$2:$A$127 = "Normal or Better Demands (acre-feet/year)") * (totalDemandsData!$C$2:$C$127 = 'To Code In Python'!AI$108) * (totalDemandsData!$D$1:$H$1 = 'To Code In Python'!$B$2) * totalDemandsData!$D$2:$H$127), IF(AND(OR(AI103 = "BN", AI103 = "D", AI103 = "C"), OR(AI102="W",AI102="AN")),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1" s="4">
        <f t="array" ref="AJ201">IF(OR(AJ103="W",AJ103="AN"), SUMPRODUCT((totalDemandsData!$A$2:$A$127 = "Normal or Better Demands (acre-feet/year)") * (totalDemandsData!$C$2:$C$127 = 'To Code In Python'!AJ$108) * (totalDemandsData!$D$1:$H$1 = 'To Code In Python'!$B$2) * totalDemandsData!$D$2:$H$127), IF(AND(OR(AJ103 = "BN", AJ103 = "D", AJ103 = "C"), OR(AJ102="W",AJ102="AN")),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1" s="4">
        <f t="array" ref="AK201">IF(OR(AK103="W",AK103="AN"), SUMPRODUCT((totalDemandsData!$A$2:$A$127 = "Normal or Better Demands (acre-feet/year)") * (totalDemandsData!$C$2:$C$127 = 'To Code In Python'!AK$108) * (totalDemandsData!$D$1:$H$1 = 'To Code In Python'!$B$2) * totalDemandsData!$D$2:$H$127), IF(AND(OR(AK103 = "BN", AK103 = "D", AK103 = "C"), OR(AK102="W",AK102="AN")),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1" s="4">
        <f t="array" ref="AL201">IF(OR(AL103="W",AL103="AN"), SUMPRODUCT((totalDemandsData!$A$2:$A$127 = "Normal or Better Demands (acre-feet/year)") * (totalDemandsData!$C$2:$C$127 = 'To Code In Python'!AL$108) * (totalDemandsData!$D$1:$H$1 = 'To Code In Python'!$B$2) * totalDemandsData!$D$2:$H$127), IF(AND(OR(AL103 = "BN", AL103 = "D", AL103 = "C"), OR(AL102="W",AL102="AN")),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1" s="4">
        <f t="array" ref="AM201">IF(OR(AM103="W",AM103="AN"), SUMPRODUCT((totalDemandsData!$A$2:$A$127 = "Normal or Better Demands (acre-feet/year)") * (totalDemandsData!$C$2:$C$127 = 'To Code In Python'!AM$108) * (totalDemandsData!$D$1:$H$1 = 'To Code In Python'!$B$2) * totalDemandsData!$D$2:$H$127), IF(AND(OR(AM103 = "BN", AM103 = "D", AM103 = "C"), OR(AM102="W",AM102="AN")),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1" s="4">
        <f t="array" ref="AN201">IF(OR(AN103="W",AN103="AN"), SUMPRODUCT((totalDemandsData!$A$2:$A$127 = "Normal or Better Demands (acre-feet/year)") * (totalDemandsData!$C$2:$C$127 = 'To Code In Python'!AN$108) * (totalDemandsData!$D$1:$H$1 = 'To Code In Python'!$B$2) * totalDemandsData!$D$2:$H$127), IF(AND(OR(AN103 = "BN", AN103 = "D", AN103 = "C"), OR(AN102="W",AN102="AN")),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1" s="4">
        <f t="array" ref="AO201">IF(OR(AO103="W",AO103="AN"), SUMPRODUCT((totalDemandsData!$A$2:$A$127 = "Normal or Better Demands (acre-feet/year)") * (totalDemandsData!$C$2:$C$127 = 'To Code In Python'!AO$108) * (totalDemandsData!$D$1:$H$1 = 'To Code In Python'!$B$2) * totalDemandsData!$D$2:$H$127), IF(AND(OR(AO103 = "BN", AO103 = "D", AO103 = "C"), OR(AO102="W",AO102="AN")),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1" s="4">
        <f t="array" ref="AP201">IF(OR(AP103="W",AP103="AN"), SUMPRODUCT((totalDemandsData!$A$2:$A$127 = "Normal or Better Demands (acre-feet/year)") * (totalDemandsData!$C$2:$C$127 = 'To Code In Python'!AP$108) * (totalDemandsData!$D$1:$H$1 = 'To Code In Python'!$B$2) * totalDemandsData!$D$2:$H$127), IF(AND(OR(AP103 = "BN", AP103 = "D", AP103 = "C"), OR(AP102="W",AP102="AN")),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1" s="4">
        <f t="array" ref="AQ201">IF(OR(AQ103="W",AQ103="AN"), SUMPRODUCT((totalDemandsData!$A$2:$A$127 = "Normal or Better Demands (acre-feet/year)") * (totalDemandsData!$C$2:$C$127 = 'To Code In Python'!AQ$108) * (totalDemandsData!$D$1:$H$1 = 'To Code In Python'!$B$2) * totalDemandsData!$D$2:$H$127), IF(AND(OR(AQ103 = "BN", AQ103 = "D", AQ103 = "C"), OR(AQ102="W",AQ102="AN")),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2" spans="1:43" hidden="1" outlineLevel="1" x14ac:dyDescent="0.35">
      <c r="A202" s="2">
        <v>2015</v>
      </c>
      <c r="B202" s="4">
        <f t="array" ref="B202">IF(OR(B104="W",B104="AN"), SUMPRODUCT((totalDemandsData!$A$2:$A$127 = "Normal or Better Demands (acre-feet/year)") * (totalDemandsData!$C$2:$C$127 = 'To Code In Python'!B$108) * (totalDemandsData!$D$1:$H$1 = 'To Code In Python'!$B$2) * totalDemandsData!$D$2:$H$127), IF(AND(OR(B104 = "BN", B104 = "D", B104 = "C"), OR(B103="W",B103="AN")), SUMPRODUCT((totalDemandsData!$A$2:$A$127 = "Single Dry-Year Demands (acre-feet/year)") * (totalDemandsData!$C$2:$C$127 = 'To Code In Python'!B$108) * (totalDemandsData!$D$1:$G$1 = 'To Code In Python'!$B$2) * totalDemandsData!$E$2:$E$127), SUMPRODUCT((totalDemandsData!$A$2:$A$127 = "Multiple Dry-Year Demands (acre-feet/year)") * (totalDemandsData!$C$2:$C$127 = 'To Code In Python'!B$108) * (totalDemandsData!$D$1:$G$1 = 'To Code In Python'!$B$2) * totalDemandsData!$E$2:$E$127)))</f>
        <v>30527</v>
      </c>
      <c r="C202" s="4">
        <f t="array" ref="C202">IF(OR(C104="W",C104="AN"), SUMPRODUCT((totalDemandsData!$A$2:$A$127 = "Normal or Better Demands (acre-feet/year)") * (totalDemandsData!$C$2:$C$127 = 'To Code In Python'!C$108) * (totalDemandsData!$D$1:$H$1 = 'To Code In Python'!$B$2) * totalDemandsData!$D$2:$H$127), IF(AND(OR(C104 = "BN", C104 = "D", C104 = "C"), OR(C103="W",C103="AN")), SUMPRODUCT((totalDemandsData!$A$2:$A$127 = "Single Dry-Year Demands (acre-feet/year)") * (totalDemandsData!$C$2:$C$127 = 'To Code In Python'!C$108) * (totalDemandsData!$D$1:$G$1 = 'To Code In Python'!$B$2) * totalDemandsData!$E$2:$E$127), SUMPRODUCT((totalDemandsData!$A$2:$A$127 = "Multiple Dry-Year Demands (acre-feet/year)") * (totalDemandsData!$C$2:$C$127 = 'To Code In Python'!C$108) * (totalDemandsData!$D$1:$G$1 = 'To Code In Python'!$B$2) * totalDemandsData!$E$2:$E$127)))</f>
        <v>26241</v>
      </c>
      <c r="D202" s="4">
        <f t="array" ref="D202">IF(OR(D104="W",D104="AN"), SUMPRODUCT((totalDemandsData!$A$2:$A$127 = "Normal or Better Demands (acre-feet/year)") * (totalDemandsData!$C$2:$C$127 = 'To Code In Python'!D$108) * (totalDemandsData!$D$1:$H$1 = 'To Code In Python'!$B$2) * totalDemandsData!$D$2:$H$127), IF(AND(OR(D104 = "BN", D104 = "D", D104 = "C"), OR(D103="W",D103="AN")), SUMPRODUCT((totalDemandsData!$A$2:$A$127 = "Single Dry-Year Demands (acre-feet/year)") * (totalDemandsData!$C$2:$C$127 = 'To Code In Python'!D$108) * (totalDemandsData!$D$1:$G$1 = 'To Code In Python'!$B$2) * totalDemandsData!$E$2:$E$127), SUMPRODUCT((totalDemandsData!$A$2:$A$127 = "Multiple Dry-Year Demands (acre-feet/year)") * (totalDemandsData!$C$2:$C$127 = 'To Code In Python'!D$108) * (totalDemandsData!$D$1:$G$1 = 'To Code In Python'!$B$2) * totalDemandsData!$E$2:$E$127)))</f>
        <v>53333</v>
      </c>
      <c r="E202" s="4">
        <f t="array" ref="E202">IF(OR(E104="W",E104="AN"), SUMPRODUCT((totalDemandsData!$A$2:$A$127 = "Normal or Better Demands (acre-feet/year)") * (totalDemandsData!$C$2:$C$127 = 'To Code In Python'!E$108) * (totalDemandsData!$D$1:$H$1 = 'To Code In Python'!$B$2) * totalDemandsData!$D$2:$H$127), IF(AND(OR(E104 = "BN", E104 = "D", E104 = "C"), OR(E103="W",E103="AN")), SUMPRODUCT((totalDemandsData!$A$2:$A$127 = "Single Dry-Year Demands (acre-feet/year)") * (totalDemandsData!$C$2:$C$127 = 'To Code In Python'!E$108) * (totalDemandsData!$D$1:$G$1 = 'To Code In Python'!$B$2) * totalDemandsData!$E$2:$E$127), SUMPRODUCT((totalDemandsData!$A$2:$A$127 = "Multiple Dry-Year Demands (acre-feet/year)") * (totalDemandsData!$C$2:$C$127 = 'To Code In Python'!E$108) * (totalDemandsData!$D$1:$G$1 = 'To Code In Python'!$B$2) * totalDemandsData!$E$2:$E$127)))</f>
        <v>21397</v>
      </c>
      <c r="F202" s="4">
        <f t="array" ref="F202">IF(OR(F104="W",F104="AN"), SUMPRODUCT((totalDemandsData!$A$2:$A$127 = "Normal or Better Demands (acre-feet/year)") * (totalDemandsData!$C$2:$C$127 = 'To Code In Python'!F$108) * (totalDemandsData!$D$1:$H$1 = 'To Code In Python'!$B$2) * totalDemandsData!$D$2:$H$127), IF(AND(OR(F104 = "BN", F104 = "D", F104 = "C"), OR(F103="W",F103="AN")), SUMPRODUCT((totalDemandsData!$A$2:$A$127 = "Single Dry-Year Demands (acre-feet/year)") * (totalDemandsData!$C$2:$C$127 = 'To Code In Python'!F$108) * (totalDemandsData!$D$1:$G$1 = 'To Code In Python'!$B$2) * totalDemandsData!$E$2:$E$127), SUMPRODUCT((totalDemandsData!$A$2:$A$127 = "Multiple Dry-Year Demands (acre-feet/year)") * (totalDemandsData!$C$2:$C$127 = 'To Code In Python'!F$108) * (totalDemandsData!$D$1:$G$1 = 'To Code In Python'!$B$2) * totalDemandsData!$E$2:$E$127)))</f>
        <v>26177</v>
      </c>
      <c r="G202" s="4">
        <f t="array" ref="G202">IF(OR(G104="W",G104="AN"), SUMPRODUCT((totalDemandsData!$A$2:$A$127 = "Normal or Better Demands (acre-feet/year)") * (totalDemandsData!$C$2:$C$127 = 'To Code In Python'!G$108) * (totalDemandsData!$D$1:$H$1 = 'To Code In Python'!$B$2) * totalDemandsData!$D$2:$H$127), IF(AND(OR(G104 = "BN", G104 = "D", G104 = "C"), OR(G103="W",G103="AN")), SUMPRODUCT((totalDemandsData!$A$2:$A$127 = "Single Dry-Year Demands (acre-feet/year)") * (totalDemandsData!$C$2:$C$127 = 'To Code In Python'!G$108) * (totalDemandsData!$D$1:$G$1 = 'To Code In Python'!$B$2) * totalDemandsData!$E$2:$E$127), SUMPRODUCT((totalDemandsData!$A$2:$A$127 = "Multiple Dry-Year Demands (acre-feet/year)") * (totalDemandsData!$C$2:$C$127 = 'To Code In Python'!G$108) * (totalDemandsData!$D$1:$G$1 = 'To Code In Python'!$B$2) * totalDemandsData!$E$2:$E$127)))</f>
        <v>52697</v>
      </c>
      <c r="H202" s="4">
        <f t="array" ref="H202">IF(OR(H104="W",H104="AN"), SUMPRODUCT((totalDemandsData!$A$2:$A$127 = "Normal or Better Demands (acre-feet/year)") * (totalDemandsData!$C$2:$C$127 = 'To Code In Python'!H$108) * (totalDemandsData!$D$1:$H$1 = 'To Code In Python'!$B$2) * totalDemandsData!$D$2:$H$127), IF(AND(OR(H104 = "BN", H104 = "D", H104 = "C"), OR(H103="W",H103="AN")), SUMPRODUCT((totalDemandsData!$A$2:$A$127 = "Single Dry-Year Demands (acre-feet/year)") * (totalDemandsData!$C$2:$C$127 = 'To Code In Python'!H$108) * (totalDemandsData!$D$1:$G$1 = 'To Code In Python'!$B$2) * totalDemandsData!$E$2:$E$127), SUMPRODUCT((totalDemandsData!$A$2:$A$127 = "Multiple Dry-Year Demands (acre-feet/year)") * (totalDemandsData!$C$2:$C$127 = 'To Code In Python'!H$108) * (totalDemandsData!$D$1:$G$1 = 'To Code In Python'!$B$2) * totalDemandsData!$E$2:$E$127)))</f>
        <v>23400</v>
      </c>
      <c r="I202" s="4">
        <f t="array" ref="I202">IF(OR(I104="W",I104="AN"), SUMPRODUCT((totalDemandsData!$A$2:$A$127 = "Normal or Better Demands (acre-feet/year)") * (totalDemandsData!$C$2:$C$127 = 'To Code In Python'!I$108) * (totalDemandsData!$D$1:$H$1 = 'To Code In Python'!$B$2) * totalDemandsData!$D$2:$H$127), IF(AND(OR(I104 = "BN", I104 = "D", I104 = "C"), OR(I103="W",I103="AN")), SUMPRODUCT((totalDemandsData!$A$2:$A$127 = "Single Dry-Year Demands (acre-feet/year)") * (totalDemandsData!$C$2:$C$127 = 'To Code In Python'!I$108) * (totalDemandsData!$D$1:$G$1 = 'To Code In Python'!$B$2) * totalDemandsData!$E$2:$E$127), SUMPRODUCT((totalDemandsData!$A$2:$A$127 = "Multiple Dry-Year Demands (acre-feet/year)") * (totalDemandsData!$C$2:$C$127 = 'To Code In Python'!I$108) * (totalDemandsData!$D$1:$G$1 = 'To Code In Python'!$B$2) * totalDemandsData!$E$2:$E$127)))</f>
        <v>156954</v>
      </c>
      <c r="J202" s="4">
        <f t="array" ref="J202">IF(OR(J104="W",J104="AN"), SUMPRODUCT((totalDemandsData!$A$2:$A$127 = "Normal or Better Demands (acre-feet/year)") * (totalDemandsData!$C$2:$C$127 = 'To Code In Python'!J$108) * (totalDemandsData!$D$1:$H$1 = 'To Code In Python'!$B$2) * totalDemandsData!$D$2:$H$127), IF(AND(OR(J104 = "BN", J104 = "D", J104 = "C"), OR(J103="W",J103="AN")), SUMPRODUCT((totalDemandsData!$A$2:$A$127 = "Single Dry-Year Demands (acre-feet/year)") * (totalDemandsData!$C$2:$C$127 = 'To Code In Python'!J$108) * (totalDemandsData!$D$1:$G$1 = 'To Code In Python'!$B$2) * totalDemandsData!$E$2:$E$127), SUMPRODUCT((totalDemandsData!$A$2:$A$127 = "Multiple Dry-Year Demands (acre-feet/year)") * (totalDemandsData!$C$2:$C$127 = 'To Code In Python'!J$108) * (totalDemandsData!$D$1:$G$1 = 'To Code In Python'!$B$2) * totalDemandsData!$E$2:$E$127)))</f>
        <v>65288</v>
      </c>
      <c r="K202" s="4">
        <f t="array" ref="K202">IF(OR(K104="W",K104="AN"), SUMPRODUCT((totalDemandsData!$A$2:$A$127 = "Normal or Better Demands (acre-feet/year)") * (totalDemandsData!$C$2:$C$127 = 'To Code In Python'!K$108) * (totalDemandsData!$D$1:$H$1 = 'To Code In Python'!$B$2) * totalDemandsData!$D$2:$H$127), IF(AND(OR(K104 = "BN", K104 = "D", K104 = "C"), OR(K103="W",K103="AN")), SUMPRODUCT((totalDemandsData!$A$2:$A$127 = "Single Dry-Year Demands (acre-feet/year)") * (totalDemandsData!$C$2:$C$127 = 'To Code In Python'!K$108) * (totalDemandsData!$D$1:$G$1 = 'To Code In Python'!$B$2) * totalDemandsData!$E$2:$E$127), SUMPRODUCT((totalDemandsData!$A$2:$A$127 = "Multiple Dry-Year Demands (acre-feet/year)") * (totalDemandsData!$C$2:$C$127 = 'To Code In Python'!K$108) * (totalDemandsData!$D$1:$G$1 = 'To Code In Python'!$B$2) * totalDemandsData!$E$2:$E$127)))</f>
        <v>72314</v>
      </c>
      <c r="L202" s="4">
        <f t="array" ref="L202">IF(OR(L104="W",L104="AN"), SUMPRODUCT((totalDemandsData!$A$2:$A$127 = "Normal or Better Demands (acre-feet/year)") * (totalDemandsData!$C$2:$C$127 = 'To Code In Python'!L$108) * (totalDemandsData!$D$1:$H$1 = 'To Code In Python'!$B$2) * totalDemandsData!$D$2:$H$127), IF(AND(OR(L104 = "BN", L104 = "D", L104 = "C"), OR(L103="W",L103="AN")), SUMPRODUCT((totalDemandsData!$A$2:$A$127 = "Single Dry-Year Demands (acre-feet/year)") * (totalDemandsData!$C$2:$C$127 = 'To Code In Python'!L$108) * (totalDemandsData!$D$1:$G$1 = 'To Code In Python'!$B$2) * totalDemandsData!$E$2:$E$127), SUMPRODUCT((totalDemandsData!$A$2:$A$127 = "Multiple Dry-Year Demands (acre-feet/year)") * (totalDemandsData!$C$2:$C$127 = 'To Code In Python'!L$108) * (totalDemandsData!$D$1:$G$1 = 'To Code In Python'!$B$2) * totalDemandsData!$E$2:$E$127)))</f>
        <v>12942</v>
      </c>
      <c r="M202" s="4">
        <f t="array" ref="M202">IF(OR(M104="W",M104="AN"), SUMPRODUCT((totalDemandsData!$A$2:$A$127 = "Normal or Better Demands (acre-feet/year)") * (totalDemandsData!$C$2:$C$127 = 'To Code In Python'!M$108) * (totalDemandsData!$D$1:$H$1 = 'To Code In Python'!$B$2) * totalDemandsData!$D$2:$H$127), IF(AND(OR(M104 = "BN", M104 = "D", M104 = "C"), OR(M103="W",M103="AN")), SUMPRODUCT((totalDemandsData!$A$2:$A$127 = "Single Dry-Year Demands (acre-feet/year)") * (totalDemandsData!$C$2:$C$127 = 'To Code In Python'!M$108) * (totalDemandsData!$D$1:$G$1 = 'To Code In Python'!$B$2) * totalDemandsData!$E$2:$E$127), SUMPRODUCT((totalDemandsData!$A$2:$A$127 = "Multiple Dry-Year Demands (acre-feet/year)") * (totalDemandsData!$C$2:$C$127 = 'To Code In Python'!M$108) * (totalDemandsData!$D$1:$G$1 = 'To Code In Python'!$B$2) * totalDemandsData!$E$2:$E$127)))</f>
        <v>231293</v>
      </c>
      <c r="N202" s="4">
        <f t="array" ref="N202">IF(OR(N104="W",N104="AN"), SUMPRODUCT((totalDemandsData!$A$2:$A$127 = "Normal or Better Demands (acre-feet/year)") * (totalDemandsData!$C$2:$C$127 = 'To Code In Python'!N$108) * (totalDemandsData!$D$1:$H$1 = 'To Code In Python'!$B$2) * totalDemandsData!$D$2:$H$127), IF(AND(OR(N104 = "BN", N104 = "D", N104 = "C"), OR(N103="W",N103="AN")), SUMPRODUCT((totalDemandsData!$A$2:$A$127 = "Single Dry-Year Demands (acre-feet/year)") * (totalDemandsData!$C$2:$C$127 = 'To Code In Python'!N$108) * (totalDemandsData!$D$1:$G$1 = 'To Code In Python'!$B$2) * totalDemandsData!$E$2:$E$127), SUMPRODUCT((totalDemandsData!$A$2:$A$127 = "Multiple Dry-Year Demands (acre-feet/year)") * (totalDemandsData!$C$2:$C$127 = 'To Code In Python'!N$108) * (totalDemandsData!$D$1:$G$1 = 'To Code In Python'!$B$2) * totalDemandsData!$E$2:$E$127)))</f>
        <v>5500</v>
      </c>
      <c r="O202" s="4">
        <f t="array" ref="O202">IF(OR(O104="W",O104="AN"), SUMPRODUCT((totalDemandsData!$A$2:$A$127 = "Normal or Better Demands (acre-feet/year)") * (totalDemandsData!$C$2:$C$127 = 'To Code In Python'!O$108) * (totalDemandsData!$D$1:$H$1 = 'To Code In Python'!$B$2) * totalDemandsData!$D$2:$H$127), IF(AND(OR(O104 = "BN", O104 = "D", O104 = "C"), OR(O103="W",O103="AN")), SUMPRODUCT((totalDemandsData!$A$2:$A$127 = "Single Dry-Year Demands (acre-feet/year)") * (totalDemandsData!$C$2:$C$127 = 'To Code In Python'!O$108) * (totalDemandsData!$D$1:$G$1 = 'To Code In Python'!$B$2) * totalDemandsData!$E$2:$E$127), SUMPRODUCT((totalDemandsData!$A$2:$A$127 = "Multiple Dry-Year Demands (acre-feet/year)") * (totalDemandsData!$C$2:$C$127 = 'To Code In Python'!O$108) * (totalDemandsData!$D$1:$G$1 = 'To Code In Python'!$B$2) * totalDemandsData!$E$2:$E$127)))</f>
        <v>12000</v>
      </c>
      <c r="P202" s="4">
        <f t="array" ref="P202">IF(OR(P104="W",P104="AN"), SUMPRODUCT((totalDemandsData!$A$2:$A$127 = "Normal or Better Demands (acre-feet/year)") * (totalDemandsData!$C$2:$C$127 = 'To Code In Python'!P$108) * (totalDemandsData!$D$1:$H$1 = 'To Code In Python'!$B$2) * totalDemandsData!$D$2:$H$127), IF(AND(OR(P104 = "BN", P104 = "D", P104 = "C"), OR(P103="W",P103="AN")), SUMPRODUCT((totalDemandsData!$A$2:$A$127 = "Single Dry-Year Demands (acre-feet/year)") * (totalDemandsData!$C$2:$C$127 = 'To Code In Python'!P$108) * (totalDemandsData!$D$1:$G$1 = 'To Code In Python'!$B$2) * totalDemandsData!$E$2:$E$127), SUMPRODUCT((totalDemandsData!$A$2:$A$127 = "Multiple Dry-Year Demands (acre-feet/year)") * (totalDemandsData!$C$2:$C$127 = 'To Code In Python'!P$108) * (totalDemandsData!$D$1:$G$1 = 'To Code In Python'!$B$2) * totalDemandsData!$E$2:$E$127)))</f>
        <v>276100</v>
      </c>
      <c r="Q202" s="4">
        <f t="array" ref="Q202">IF(OR(Q104="W",Q104="AN"), SUMPRODUCT((totalDemandsData!$A$2:$A$127 = "Normal or Better Demands (acre-feet/year)") * (totalDemandsData!$C$2:$C$127 = 'To Code In Python'!Q$108) * (totalDemandsData!$D$1:$H$1 = 'To Code In Python'!$B$2) * totalDemandsData!$D$2:$H$127), IF(AND(OR(Q104 = "BN", Q104 = "D", Q104 = "C"), OR(Q103="W",Q103="AN")), SUMPRODUCT((totalDemandsData!$A$2:$A$127 = "Single Dry-Year Demands (acre-feet/year)") * (totalDemandsData!$C$2:$C$127 = 'To Code In Python'!Q$108) * (totalDemandsData!$D$1:$G$1 = 'To Code In Python'!$B$2) * totalDemandsData!$E$2:$E$127), SUMPRODUCT((totalDemandsData!$A$2:$A$127 = "Multiple Dry-Year Demands (acre-feet/year)") * (totalDemandsData!$C$2:$C$127 = 'To Code In Python'!Q$108) * (totalDemandsData!$D$1:$G$1 = 'To Code In Python'!$B$2) * totalDemandsData!$E$2:$E$127)))</f>
        <v>5000</v>
      </c>
      <c r="R202" s="4">
        <f t="array" ref="R202">IF(OR(R104="W",R104="AN"), SUMPRODUCT((totalDemandsData!$A$2:$A$127 = "Normal or Better Demands (acre-feet/year)") * (totalDemandsData!$C$2:$C$127 = 'To Code In Python'!R$108) * (totalDemandsData!$D$1:$H$1 = 'To Code In Python'!$B$2) * totalDemandsData!$D$2:$H$127), IF(AND(OR(R104 = "BN", R104 = "D", R104 = "C"), OR(R103="W",R103="AN")), SUMPRODUCT((totalDemandsData!$A$2:$A$127 = "Single Dry-Year Demands (acre-feet/year)") * (totalDemandsData!$C$2:$C$127 = 'To Code In Python'!R$108) * (totalDemandsData!$D$1:$G$1 = 'To Code In Python'!$B$2) * totalDemandsData!$E$2:$E$127), SUMPRODUCT((totalDemandsData!$A$2:$A$127 = "Multiple Dry-Year Demands (acre-feet/year)") * (totalDemandsData!$C$2:$C$127 = 'To Code In Python'!R$108) * (totalDemandsData!$D$1:$G$1 = 'To Code In Python'!$B$2) * totalDemandsData!$E$2:$E$127)))</f>
        <v>4689</v>
      </c>
      <c r="S202" s="4">
        <f t="array" ref="S202">IF(OR(S104="W",S104="AN"), SUMPRODUCT((totalDemandsData!$A$2:$A$127 = "Normal or Better Demands (acre-feet/year)") * (totalDemandsData!$C$2:$C$127 = 'To Code In Python'!S$108) * (totalDemandsData!$D$1:$H$1 = 'To Code In Python'!$B$2) * totalDemandsData!$D$2:$H$127), IF(AND(OR(S104 = "BN", S104 = "D", S104 = "C"), OR(S103="W",S103="AN")), SUMPRODUCT((totalDemandsData!$A$2:$A$127 = "Single Dry-Year Demands (acre-feet/year)") * (totalDemandsData!$C$2:$C$127 = 'To Code In Python'!S$108) * (totalDemandsData!$D$1:$G$1 = 'To Code In Python'!$B$2) * totalDemandsData!$E$2:$E$127), SUMPRODUCT((totalDemandsData!$A$2:$A$127 = "Multiple Dry-Year Demands (acre-feet/year)") * (totalDemandsData!$C$2:$C$127 = 'To Code In Python'!S$108) * (totalDemandsData!$D$1:$G$1 = 'To Code In Python'!$B$2) * totalDemandsData!$E$2:$E$127)))</f>
        <v>4790</v>
      </c>
      <c r="T202" s="4">
        <f t="array" ref="T202">IF(OR(T104="W",T104="AN"), SUMPRODUCT((totalDemandsData!$A$2:$A$127 = "Normal or Better Demands (acre-feet/year)") * (totalDemandsData!$C$2:$C$127 = 'To Code In Python'!T$108) * (totalDemandsData!$D$1:$H$1 = 'To Code In Python'!$B$2) * totalDemandsData!$D$2:$H$127), IF(AND(OR(T104 = "BN", T104 = "D", T104 = "C"), OR(T103="W",T103="AN")), SUMPRODUCT((totalDemandsData!$A$2:$A$127 = "Single Dry-Year Demands (acre-feet/year)") * (totalDemandsData!$C$2:$C$127 = 'To Code In Python'!T$108) * (totalDemandsData!$D$1:$G$1 = 'To Code In Python'!$B$2) * totalDemandsData!$E$2:$E$127), SUMPRODUCT((totalDemandsData!$A$2:$A$127 = "Multiple Dry-Year Demands (acre-feet/year)") * (totalDemandsData!$C$2:$C$127 = 'To Code In Python'!T$108) * (totalDemandsData!$D$1:$G$1 = 'To Code In Python'!$B$2) * totalDemandsData!$E$2:$E$127)))</f>
        <v>28750</v>
      </c>
      <c r="U202" s="4">
        <f t="array" ref="U202">IF(OR(U104="W",U104="AN"), SUMPRODUCT((totalDemandsData!$A$2:$A$127 = "Normal or Better Demands (acre-feet/year)") * (totalDemandsData!$C$2:$C$127 = 'To Code In Python'!U$108) * (totalDemandsData!$D$1:$H$1 = 'To Code In Python'!$B$2) * totalDemandsData!$D$2:$H$127), IF(AND(OR(U104 = "BN", U104 = "D", U104 = "C"), OR(U103="W",U103="AN")), SUMPRODUCT((totalDemandsData!$A$2:$A$127 = "Single Dry-Year Demands (acre-feet/year)") * (totalDemandsData!$C$2:$C$127 = 'To Code In Python'!U$108) * (totalDemandsData!$D$1:$G$1 = 'To Code In Python'!$B$2) * totalDemandsData!$E$2:$E$127), SUMPRODUCT((totalDemandsData!$A$2:$A$127 = "Multiple Dry-Year Demands (acre-feet/year)") * (totalDemandsData!$C$2:$C$127 = 'To Code In Python'!U$108) * (totalDemandsData!$D$1:$G$1 = 'To Code In Python'!$B$2) * totalDemandsData!$E$2:$E$127)))</f>
        <v>66075</v>
      </c>
      <c r="V202" s="4">
        <f t="array" ref="V202">IF(OR(V104="W",V104="AN"), SUMPRODUCT((totalDemandsData!$A$2:$A$127 = "Normal or Better Demands (acre-feet/year)") * (totalDemandsData!$C$2:$C$127 = 'To Code In Python'!V$108) * (totalDemandsData!$D$1:$H$1 = 'To Code In Python'!$B$2) * totalDemandsData!$D$2:$H$127), IF(AND(OR(V104 = "BN", V104 = "D", V104 = "C"), OR(V103="W",V103="AN")), SUMPRODUCT((totalDemandsData!$A$2:$A$127 = "Single Dry-Year Demands (acre-feet/year)") * (totalDemandsData!$C$2:$C$127 = 'To Code In Python'!V$108) * (totalDemandsData!$D$1:$G$1 = 'To Code In Python'!$B$2) * totalDemandsData!$E$2:$E$127), SUMPRODUCT((totalDemandsData!$A$2:$A$127 = "Multiple Dry-Year Demands (acre-feet/year)") * (totalDemandsData!$C$2:$C$127 = 'To Code In Python'!V$108) * (totalDemandsData!$D$1:$G$1 = 'To Code In Python'!$B$2) * totalDemandsData!$E$2:$E$127)))</f>
        <v>8000</v>
      </c>
      <c r="W202" s="4">
        <f t="array" ref="W202">IF(OR(W104="W",W104="AN"), SUMPRODUCT((totalDemandsData!$A$2:$A$127 = "Normal or Better Demands (acre-feet/year)") * (totalDemandsData!$C$2:$C$127 = 'To Code In Python'!W$108) * (totalDemandsData!$D$1:$H$1 = 'To Code In Python'!$B$2) * totalDemandsData!$D$2:$H$127), IF(AND(OR(W104 = "BN", W104 = "D", W104 = "C"), OR(W103="W",W103="AN")), SUMPRODUCT((totalDemandsData!$A$2:$A$127 = "Single Dry-Year Demands (acre-feet/year)") * (totalDemandsData!$C$2:$C$127 = 'To Code In Python'!W$108) * (totalDemandsData!$D$1:$G$1 = 'To Code In Python'!$B$2) * totalDemandsData!$E$2:$E$127), SUMPRODUCT((totalDemandsData!$A$2:$A$127 = "Multiple Dry-Year Demands (acre-feet/year)") * (totalDemandsData!$C$2:$C$127 = 'To Code In Python'!W$108) * (totalDemandsData!$D$1:$G$1 = 'To Code In Python'!$B$2) * totalDemandsData!$E$2:$E$127)))</f>
        <v>75257</v>
      </c>
      <c r="X202" s="4">
        <f t="array" ref="X202">IF(OR(X104="W",X104="AN"), SUMPRODUCT((totalDemandsData!$A$2:$A$127 = "Normal or Better Demands (acre-feet/year)") * (totalDemandsData!$C$2:$C$127 = 'To Code In Python'!X$108) * (totalDemandsData!$D$1:$H$1 = 'To Code In Python'!$B$2) * totalDemandsData!$D$2:$H$127), IF(AND(OR(X104 = "BN", X104 = "D", X104 = "C"), OR(X103="W",X103="AN")), SUMPRODUCT((totalDemandsData!$A$2:$A$127 = "Single Dry-Year Demands (acre-feet/year)") * (totalDemandsData!$C$2:$C$127 = 'To Code In Python'!X$108) * (totalDemandsData!$D$1:$G$1 = 'To Code In Python'!$B$2) * totalDemandsData!$E$2:$E$127), SUMPRODUCT((totalDemandsData!$A$2:$A$127 = "Multiple Dry-Year Demands (acre-feet/year)") * (totalDemandsData!$C$2:$C$127 = 'To Code In Python'!X$108) * (totalDemandsData!$D$1:$G$1 = 'To Code In Python'!$B$2) * totalDemandsData!$E$2:$E$127)))</f>
        <v>77500</v>
      </c>
      <c r="Y202" s="4">
        <f t="array" ref="Y202">IF(OR(Y104="W",Y104="AN"), SUMPRODUCT((totalDemandsData!$A$2:$A$127 = "Normal or Better Demands (acre-feet/year)") * (totalDemandsData!$C$2:$C$127 = 'To Code In Python'!Y$108) * (totalDemandsData!$D$1:$H$1 = 'To Code In Python'!$B$2) * totalDemandsData!$D$2:$H$127), IF(AND(OR(Y104 = "BN", Y104 = "D", Y104 = "C"), OR(Y103="W",Y103="AN")), SUMPRODUCT((totalDemandsData!$A$2:$A$127 = "Single Dry-Year Demands (acre-feet/year)") * (totalDemandsData!$C$2:$C$127 = 'To Code In Python'!Y$108) * (totalDemandsData!$D$1:$G$1 = 'To Code In Python'!$B$2) * totalDemandsData!$E$2:$E$127), SUMPRODUCT((totalDemandsData!$A$2:$A$127 = "Multiple Dry-Year Demands (acre-feet/year)") * (totalDemandsData!$C$2:$C$127 = 'To Code In Python'!Y$108) * (totalDemandsData!$D$1:$G$1 = 'To Code In Python'!$B$2) * totalDemandsData!$E$2:$E$127)))</f>
        <v>73800</v>
      </c>
      <c r="Z202" s="4">
        <f t="array" ref="Z202">IF(OR(Z104="W",Z104="AN"), SUMPRODUCT((totalDemandsData!$A$2:$A$127 = "Normal or Better Demands (acre-feet/year)") * (totalDemandsData!$C$2:$C$127 = 'To Code In Python'!Z$108) * (totalDemandsData!$D$1:$H$1 = 'To Code In Python'!$B$2) * totalDemandsData!$D$2:$H$127), IF(AND(OR(Z104 = "BN", Z104 = "D", Z104 = "C"), OR(Z103="W",Z103="AN")), SUMPRODUCT((totalDemandsData!$A$2:$A$127 = "Single Dry-Year Demands (acre-feet/year)") * (totalDemandsData!$C$2:$C$127 = 'To Code In Python'!Z$108) * (totalDemandsData!$D$1:$G$1 = 'To Code In Python'!$B$2) * totalDemandsData!$E$2:$E$127), SUMPRODUCT((totalDemandsData!$A$2:$A$127 = "Multiple Dry-Year Demands (acre-feet/year)") * (totalDemandsData!$C$2:$C$127 = 'To Code In Python'!Z$108) * (totalDemandsData!$D$1:$G$1 = 'To Code In Python'!$B$2) * totalDemandsData!$E$2:$E$127)))</f>
        <v>217471</v>
      </c>
      <c r="AA202" s="4">
        <f t="array" ref="AA202">IF(OR(AA104="W",AA104="AN"), SUMPRODUCT((totalDemandsData!$A$2:$A$127 = "Normal or Better Demands (acre-feet/year)") * (totalDemandsData!$C$2:$C$127 = 'To Code In Python'!AA$108) * (totalDemandsData!$D$1:$H$1 = 'To Code In Python'!$B$2) * totalDemandsData!$D$2:$H$127), IF(AND(OR(AA104 = "BN", AA104 = "D", AA104 = "C"), OR(AA103="W",AA103="AN")), SUMPRODUCT((totalDemandsData!$A$2:$A$127 = "Single Dry-Year Demands (acre-feet/year)") * (totalDemandsData!$C$2:$C$127 = 'To Code In Python'!AA$108) * (totalDemandsData!$D$1:$G$1 = 'To Code In Python'!$B$2) * totalDemandsData!$E$2:$E$127), SUMPRODUCT((totalDemandsData!$A$2:$A$127 = "Multiple Dry-Year Demands (acre-feet/year)") * (totalDemandsData!$C$2:$C$127 = 'To Code In Python'!AA$108) * (totalDemandsData!$D$1:$G$1 = 'To Code In Python'!$B$2) * totalDemandsData!$E$2:$E$127)))</f>
        <v>250000</v>
      </c>
      <c r="AB202" s="4">
        <f t="array" ref="AB202">IF(OR(AB104="W",AB104="AN"), SUMPRODUCT((totalDemandsData!$A$2:$A$127 = "Normal or Better Demands (acre-feet/year)") * (totalDemandsData!$C$2:$C$127 = 'To Code In Python'!AB$108) * (totalDemandsData!$D$1:$H$1 = 'To Code In Python'!$B$2) * totalDemandsData!$D$2:$H$127), IF(AND(OR(AB104 = "BN", AB104 = "D", AB104 = "C"), OR(AB103="W",AB103="AN")), SUMPRODUCT((totalDemandsData!$A$2:$A$127 = "Single Dry-Year Demands (acre-feet/year)") * (totalDemandsData!$C$2:$C$127 = 'To Code In Python'!AB$108) * (totalDemandsData!$D$1:$G$1 = 'To Code In Python'!$B$2) * totalDemandsData!$E$2:$E$127), SUMPRODUCT((totalDemandsData!$A$2:$A$127 = "Multiple Dry-Year Demands (acre-feet/year)") * (totalDemandsData!$C$2:$C$127 = 'To Code In Python'!AB$108) * (totalDemandsData!$D$1:$G$1 = 'To Code In Python'!$B$2) * totalDemandsData!$E$2:$E$127)))</f>
        <v>8425</v>
      </c>
      <c r="AC202" s="4">
        <f t="array" ref="AC202">IF(OR(AC104="W",AC104="AN"), SUMPRODUCT((totalDemandsData!$A$2:$A$127 = "Normal or Better Demands (acre-feet/year)") * (totalDemandsData!$C$2:$C$127 = 'To Code In Python'!AC$108) * (totalDemandsData!$D$1:$H$1 = 'To Code In Python'!$B$2) * totalDemandsData!$D$2:$H$127), IF(AND(OR(AC104 = "BN", AC104 = "D", AC104 = "C"), OR(AC103="W",AC103="AN")), SUMPRODUCT((totalDemandsData!$A$2:$A$127 = "Single Dry-Year Demands (acre-feet/year)") * (totalDemandsData!$C$2:$C$127 = 'To Code In Python'!AC$108) * (totalDemandsData!$D$1:$G$1 = 'To Code In Python'!$B$2) * totalDemandsData!$E$2:$E$127), SUMPRODUCT((totalDemandsData!$A$2:$A$127 = "Multiple Dry-Year Demands (acre-feet/year)") * (totalDemandsData!$C$2:$C$127 = 'To Code In Python'!AC$108) * (totalDemandsData!$D$1:$G$1 = 'To Code In Python'!$B$2) * totalDemandsData!$E$2:$E$127)))</f>
        <v>411370</v>
      </c>
      <c r="AD202" s="4">
        <f t="array" ref="AD202">IF(OR(AD104="W",AD104="AN"), SUMPRODUCT((totalDemandsData!$A$2:$A$127 = "Normal or Better Demands (acre-feet/year)") * (totalDemandsData!$C$2:$C$127 = 'To Code In Python'!AD$108) * (totalDemandsData!$D$1:$H$1 = 'To Code In Python'!$B$2) * totalDemandsData!$D$2:$H$127), IF(AND(OR(AD104 = "BN", AD104 = "D", AD104 = "C"), OR(AD103="W",AD103="AN")), SUMPRODUCT((totalDemandsData!$A$2:$A$127 = "Single Dry-Year Demands (acre-feet/year)") * (totalDemandsData!$C$2:$C$127 = 'To Code In Python'!AD$108) * (totalDemandsData!$D$1:$G$1 = 'To Code In Python'!$B$2) * totalDemandsData!$E$2:$E$127), SUMPRODUCT((totalDemandsData!$A$2:$A$127 = "Multiple Dry-Year Demands (acre-feet/year)") * (totalDemandsData!$C$2:$C$127 = 'To Code In Python'!AD$108) * (totalDemandsData!$D$1:$G$1 = 'To Code In Python'!$B$2) * totalDemandsData!$E$2:$E$127)))</f>
        <v>10730</v>
      </c>
      <c r="AE202" s="4">
        <f t="array" ref="AE202">IF(OR(AE104="W",AE104="AN"), SUMPRODUCT((totalDemandsData!$A$2:$A$127 = "Normal or Better Demands (acre-feet/year)") * (totalDemandsData!$C$2:$C$127 = 'To Code In Python'!AE$108) * (totalDemandsData!$D$1:$H$1 = 'To Code In Python'!$B$2) * totalDemandsData!$D$2:$H$127), IF(AND(OR(AE104 = "BN", AE104 = "D", AE104 = "C"), OR(AE103="W",AE103="AN")), SUMPRODUCT((totalDemandsData!$A$2:$A$127 = "Single Dry-Year Demands (acre-feet/year)") * (totalDemandsData!$C$2:$C$127 = 'To Code In Python'!AE$108) * (totalDemandsData!$D$1:$G$1 = 'To Code In Python'!$B$2) * totalDemandsData!$E$2:$E$127), SUMPRODUCT((totalDemandsData!$A$2:$A$127 = "Multiple Dry-Year Demands (acre-feet/year)") * (totalDemandsData!$C$2:$C$127 = 'To Code In Python'!AE$108) * (totalDemandsData!$D$1:$G$1 = 'To Code In Python'!$B$2) * totalDemandsData!$E$2:$E$127)))</f>
        <v>78464</v>
      </c>
      <c r="AF202" s="4">
        <f t="array" ref="AF202">IF(OR(AF104="W",AF104="AN"), SUMPRODUCT((totalDemandsData!$A$2:$A$127 = "Normal or Better Demands (acre-feet/year)") * (totalDemandsData!$C$2:$C$127 = 'To Code In Python'!AF$108) * (totalDemandsData!$D$1:$H$1 = 'To Code In Python'!$B$2) * totalDemandsData!$D$2:$H$127), IF(AND(OR(AF104 = "BN", AF104 = "D", AF104 = "C"), OR(AF103="W",AF103="AN")), SUMPRODUCT((totalDemandsData!$A$2:$A$127 = "Single Dry-Year Demands (acre-feet/year)") * (totalDemandsData!$C$2:$C$127 = 'To Code In Python'!AF$108) * (totalDemandsData!$D$1:$G$1 = 'To Code In Python'!$B$2) * totalDemandsData!$E$2:$E$127), SUMPRODUCT((totalDemandsData!$A$2:$A$127 = "Multiple Dry-Year Demands (acre-feet/year)") * (totalDemandsData!$C$2:$C$127 = 'To Code In Python'!AF$108) * (totalDemandsData!$D$1:$G$1 = 'To Code In Python'!$B$2) * totalDemandsData!$E$2:$E$127)))</f>
        <v>87940</v>
      </c>
      <c r="AG202" s="4">
        <f t="array" ref="AG202">IF(OR(AG104="W",AG104="AN"), SUMPRODUCT((totalDemandsData!$A$2:$A$127 = "Normal or Better Demands (acre-feet/year)") * (totalDemandsData!$C$2:$C$127 = 'To Code In Python'!AG$108) * (totalDemandsData!$D$1:$H$1 = 'To Code In Python'!$B$2) * totalDemandsData!$D$2:$H$127), IF(AND(OR(AG104 = "BN", AG104 = "D", AG104 = "C"), OR(AG103="W",AG103="AN")), SUMPRODUCT((totalDemandsData!$A$2:$A$127 = "Single Dry-Year Demands (acre-feet/year)") * (totalDemandsData!$C$2:$C$127 = 'To Code In Python'!AG$108) * (totalDemandsData!$D$1:$G$1 = 'To Code In Python'!$B$2) * totalDemandsData!$E$2:$E$127), SUMPRODUCT((totalDemandsData!$A$2:$A$127 = "Multiple Dry-Year Demands (acre-feet/year)") * (totalDemandsData!$C$2:$C$127 = 'To Code In Python'!AG$108) * (totalDemandsData!$D$1:$G$1 = 'To Code In Python'!$B$2) * totalDemandsData!$E$2:$E$127)))</f>
        <v>107313</v>
      </c>
      <c r="AH202" s="4">
        <f t="array" ref="AH202">IF(OR(AH104="W",AH104="AN"), SUMPRODUCT((totalDemandsData!$A$2:$A$127 = "Normal or Better Demands (acre-feet/year)") * (totalDemandsData!$C$2:$C$127 = 'To Code In Python'!AH$108) * (totalDemandsData!$D$1:$H$1 = 'To Code In Python'!$B$2) * totalDemandsData!$D$2:$H$127), IF(AND(OR(AH104 = "BN", AH104 = "D", AH104 = "C"), OR(AH103="W",AH103="AN")), SUMPRODUCT((totalDemandsData!$A$2:$A$127 = "Single Dry-Year Demands (acre-feet/year)") * (totalDemandsData!$C$2:$C$127 = 'To Code In Python'!AH$108) * (totalDemandsData!$D$1:$G$1 = 'To Code In Python'!$B$2) * totalDemandsData!$E$2:$E$127), SUMPRODUCT((totalDemandsData!$A$2:$A$127 = "Multiple Dry-Year Demands (acre-feet/year)") * (totalDemandsData!$C$2:$C$127 = 'To Code In Python'!AH$108) * (totalDemandsData!$D$1:$G$1 = 'To Code In Python'!$B$2) * totalDemandsData!$E$2:$E$127)))</f>
        <v>190500</v>
      </c>
      <c r="AI202" s="4">
        <f t="array" ref="AI202">IF(OR(AI104="W",AI104="AN"), SUMPRODUCT((totalDemandsData!$A$2:$A$127 = "Normal or Better Demands (acre-feet/year)") * (totalDemandsData!$C$2:$C$127 = 'To Code In Python'!AI$108) * (totalDemandsData!$D$1:$H$1 = 'To Code In Python'!$B$2) * totalDemandsData!$D$2:$H$127), IF(AND(OR(AI104 = "BN", AI104 = "D", AI104 = "C"), OR(AI103="W",AI103="AN")), SUMPRODUCT((totalDemandsData!$A$2:$A$127 = "Single Dry-Year Demands (acre-feet/year)") * (totalDemandsData!$C$2:$C$127 = 'To Code In Python'!AI$108) * (totalDemandsData!$D$1:$G$1 = 'To Code In Python'!$B$2) * totalDemandsData!$E$2:$E$127), SUMPRODUCT((totalDemandsData!$A$2:$A$127 = "Multiple Dry-Year Demands (acre-feet/year)") * (totalDemandsData!$C$2:$C$127 = 'To Code In Python'!AI$108) * (totalDemandsData!$D$1:$G$1 = 'To Code In Python'!$B$2) * totalDemandsData!$E$2:$E$127)))</f>
        <v>4250</v>
      </c>
      <c r="AJ202" s="4">
        <f t="array" ref="AJ202">IF(OR(AJ104="W",AJ104="AN"), SUMPRODUCT((totalDemandsData!$A$2:$A$127 = "Normal or Better Demands (acre-feet/year)") * (totalDemandsData!$C$2:$C$127 = 'To Code In Python'!AJ$108) * (totalDemandsData!$D$1:$H$1 = 'To Code In Python'!$B$2) * totalDemandsData!$D$2:$H$127), IF(AND(OR(AJ104 = "BN", AJ104 = "D", AJ104 = "C"), OR(AJ103="W",AJ103="AN")), SUMPRODUCT((totalDemandsData!$A$2:$A$127 = "Single Dry-Year Demands (acre-feet/year)") * (totalDemandsData!$C$2:$C$127 = 'To Code In Python'!AJ$108) * (totalDemandsData!$D$1:$G$1 = 'To Code In Python'!$B$2) * totalDemandsData!$E$2:$E$127), SUMPRODUCT((totalDemandsData!$A$2:$A$127 = "Multiple Dry-Year Demands (acre-feet/year)") * (totalDemandsData!$C$2:$C$127 = 'To Code In Python'!AJ$108) * (totalDemandsData!$D$1:$G$1 = 'To Code In Python'!$B$2) * totalDemandsData!$E$2:$E$127)))</f>
        <v>49268</v>
      </c>
      <c r="AK202" s="4">
        <f t="array" ref="AK202">IF(OR(AK104="W",AK104="AN"), SUMPRODUCT((totalDemandsData!$A$2:$A$127 = "Normal or Better Demands (acre-feet/year)") * (totalDemandsData!$C$2:$C$127 = 'To Code In Python'!AK$108) * (totalDemandsData!$D$1:$H$1 = 'To Code In Python'!$B$2) * totalDemandsData!$D$2:$H$127), IF(AND(OR(AK104 = "BN", AK104 = "D", AK104 = "C"), OR(AK103="W",AK103="AN")), SUMPRODUCT((totalDemandsData!$A$2:$A$127 = "Single Dry-Year Demands (acre-feet/year)") * (totalDemandsData!$C$2:$C$127 = 'To Code In Python'!AK$108) * (totalDemandsData!$D$1:$G$1 = 'To Code In Python'!$B$2) * totalDemandsData!$E$2:$E$127), SUMPRODUCT((totalDemandsData!$A$2:$A$127 = "Multiple Dry-Year Demands (acre-feet/year)") * (totalDemandsData!$C$2:$C$127 = 'To Code In Python'!AK$108) * (totalDemandsData!$D$1:$G$1 = 'To Code In Python'!$B$2) * totalDemandsData!$E$2:$E$127)))</f>
        <v>4457000</v>
      </c>
      <c r="AL202" s="4">
        <f t="array" ref="AL202">IF(OR(AL104="W",AL104="AN"), SUMPRODUCT((totalDemandsData!$A$2:$A$127 = "Normal or Better Demands (acre-feet/year)") * (totalDemandsData!$C$2:$C$127 = 'To Code In Python'!AL$108) * (totalDemandsData!$D$1:$H$1 = 'To Code In Python'!$B$2) * totalDemandsData!$D$2:$H$127), IF(AND(OR(AL104 = "BN", AL104 = "D", AL104 = "C"), OR(AL103="W",AL103="AN")), SUMPRODUCT((totalDemandsData!$A$2:$A$127 = "Single Dry-Year Demands (acre-feet/year)") * (totalDemandsData!$C$2:$C$127 = 'To Code In Python'!AL$108) * (totalDemandsData!$D$1:$G$1 = 'To Code In Python'!$B$2) * totalDemandsData!$E$2:$E$127), SUMPRODUCT((totalDemandsData!$A$2:$A$127 = "Multiple Dry-Year Demands (acre-feet/year)") * (totalDemandsData!$C$2:$C$127 = 'To Code In Python'!AL$108) * (totalDemandsData!$D$1:$G$1 = 'To Code In Python'!$B$2) * totalDemandsData!$E$2:$E$127)))</f>
        <v>161079</v>
      </c>
      <c r="AM202" s="4">
        <f t="array" ref="AM202">IF(OR(AM104="W",AM104="AN"), SUMPRODUCT((totalDemandsData!$A$2:$A$127 = "Normal or Better Demands (acre-feet/year)") * (totalDemandsData!$C$2:$C$127 = 'To Code In Python'!AM$108) * (totalDemandsData!$D$1:$H$1 = 'To Code In Python'!$B$2) * totalDemandsData!$D$2:$H$127), IF(AND(OR(AM104 = "BN", AM104 = "D", AM104 = "C"), OR(AM103="W",AM103="AN")), SUMPRODUCT((totalDemandsData!$A$2:$A$127 = "Single Dry-Year Demands (acre-feet/year)") * (totalDemandsData!$C$2:$C$127 = 'To Code In Python'!AM$108) * (totalDemandsData!$D$1:$G$1 = 'To Code In Python'!$B$2) * totalDemandsData!$E$2:$E$127), SUMPRODUCT((totalDemandsData!$A$2:$A$127 = "Multiple Dry-Year Demands (acre-feet/year)") * (totalDemandsData!$C$2:$C$127 = 'To Code In Python'!AM$108) * (totalDemandsData!$D$1:$G$1 = 'To Code In Python'!$B$2) * totalDemandsData!$E$2:$E$127)))</f>
        <v>32186</v>
      </c>
      <c r="AN202" s="4">
        <f t="array" ref="AN202">IF(OR(AN104="W",AN104="AN"), SUMPRODUCT((totalDemandsData!$A$2:$A$127 = "Normal or Better Demands (acre-feet/year)") * (totalDemandsData!$C$2:$C$127 = 'To Code In Python'!AN$108) * (totalDemandsData!$D$1:$H$1 = 'To Code In Python'!$B$2) * totalDemandsData!$D$2:$H$127), IF(AND(OR(AN104 = "BN", AN104 = "D", AN104 = "C"), OR(AN103="W",AN103="AN")), SUMPRODUCT((totalDemandsData!$A$2:$A$127 = "Single Dry-Year Demands (acre-feet/year)") * (totalDemandsData!$C$2:$C$127 = 'To Code In Python'!AN$108) * (totalDemandsData!$D$1:$G$1 = 'To Code In Python'!$B$2) * totalDemandsData!$E$2:$E$127), SUMPRODUCT((totalDemandsData!$A$2:$A$127 = "Multiple Dry-Year Demands (acre-feet/year)") * (totalDemandsData!$C$2:$C$127 = 'To Code In Python'!AN$108) * (totalDemandsData!$D$1:$G$1 = 'To Code In Python'!$B$2) * totalDemandsData!$E$2:$E$127)))</f>
        <v>307447</v>
      </c>
      <c r="AO202" s="4">
        <f t="array" ref="AO202">IF(OR(AO104="W",AO104="AN"), SUMPRODUCT((totalDemandsData!$A$2:$A$127 = "Normal or Better Demands (acre-feet/year)") * (totalDemandsData!$C$2:$C$127 = 'To Code In Python'!AO$108) * (totalDemandsData!$D$1:$H$1 = 'To Code In Python'!$B$2) * totalDemandsData!$D$2:$H$127), IF(AND(OR(AO104 = "BN", AO104 = "D", AO104 = "C"), OR(AO103="W",AO103="AN")), SUMPRODUCT((totalDemandsData!$A$2:$A$127 = "Single Dry-Year Demands (acre-feet/year)") * (totalDemandsData!$C$2:$C$127 = 'To Code In Python'!AO$108) * (totalDemandsData!$D$1:$G$1 = 'To Code In Python'!$B$2) * totalDemandsData!$E$2:$E$127), SUMPRODUCT((totalDemandsData!$A$2:$A$127 = "Multiple Dry-Year Demands (acre-feet/year)") * (totalDemandsData!$C$2:$C$127 = 'To Code In Python'!AO$108) * (totalDemandsData!$D$1:$G$1 = 'To Code In Python'!$B$2) * totalDemandsData!$E$2:$E$127)))</f>
        <v>52950</v>
      </c>
      <c r="AP202" s="4">
        <f t="array" ref="AP202">IF(OR(AP104="W",AP104="AN"), SUMPRODUCT((totalDemandsData!$A$2:$A$127 = "Normal or Better Demands (acre-feet/year)") * (totalDemandsData!$C$2:$C$127 = 'To Code In Python'!AP$108) * (totalDemandsData!$D$1:$H$1 = 'To Code In Python'!$B$2) * totalDemandsData!$D$2:$H$127), IF(AND(OR(AP104 = "BN", AP104 = "D", AP104 = "C"), OR(AP103="W",AP103="AN")), SUMPRODUCT((totalDemandsData!$A$2:$A$127 = "Single Dry-Year Demands (acre-feet/year)") * (totalDemandsData!$C$2:$C$127 = 'To Code In Python'!AP$108) * (totalDemandsData!$D$1:$G$1 = 'To Code In Python'!$B$2) * totalDemandsData!$E$2:$E$127), SUMPRODUCT((totalDemandsData!$A$2:$A$127 = "Multiple Dry-Year Demands (acre-feet/year)") * (totalDemandsData!$C$2:$C$127 = 'To Code In Python'!AP$108) * (totalDemandsData!$D$1:$G$1 = 'To Code In Python'!$B$2) * totalDemandsData!$E$2:$E$127)))</f>
        <v>68420</v>
      </c>
      <c r="AQ202" s="4">
        <f t="array" ref="AQ202">IF(OR(AQ104="W",AQ104="AN"), SUMPRODUCT((totalDemandsData!$A$2:$A$127 = "Normal or Better Demands (acre-feet/year)") * (totalDemandsData!$C$2:$C$127 = 'To Code In Python'!AQ$108) * (totalDemandsData!$D$1:$H$1 = 'To Code In Python'!$B$2) * totalDemandsData!$D$2:$H$127), IF(AND(OR(AQ104 = "BN", AQ104 = "D", AQ104 = "C"), OR(AQ103="W",AQ103="AN")), SUMPRODUCT((totalDemandsData!$A$2:$A$127 = "Single Dry-Year Demands (acre-feet/year)") * (totalDemandsData!$C$2:$C$127 = 'To Code In Python'!AQ$108) * (totalDemandsData!$D$1:$G$1 = 'To Code In Python'!$B$2) * totalDemandsData!$E$2:$E$127), SUMPRODUCT((totalDemandsData!$A$2:$A$127 = "Multiple Dry-Year Demands (acre-feet/year)") * (totalDemandsData!$C$2:$C$127 = 'To Code In Python'!AQ$108) * (totalDemandsData!$D$1:$G$1 = 'To Code In Python'!$B$2) * totalDemandsData!$E$2:$E$127)))</f>
        <v>7000</v>
      </c>
    </row>
    <row r="203" spans="1:43" collapsed="1" x14ac:dyDescent="0.35"/>
    <row r="204" spans="1:43" x14ac:dyDescent="0.35">
      <c r="A204" s="6" t="s">
        <v>235</v>
      </c>
    </row>
    <row r="205" spans="1:43" x14ac:dyDescent="0.35">
      <c r="A205" s="2" t="s">
        <v>59</v>
      </c>
      <c r="B205" s="2" t="s">
        <v>13</v>
      </c>
      <c r="C205" s="2" t="s">
        <v>14</v>
      </c>
      <c r="D205" s="2" t="s">
        <v>15</v>
      </c>
      <c r="E205" s="2" t="s">
        <v>16</v>
      </c>
      <c r="F205" s="2" t="s">
        <v>17</v>
      </c>
      <c r="G205" s="2" t="s">
        <v>18</v>
      </c>
      <c r="H205" s="2" t="s">
        <v>19</v>
      </c>
      <c r="I205" s="2" t="s">
        <v>20</v>
      </c>
      <c r="J205" s="2" t="s">
        <v>21</v>
      </c>
      <c r="K205" s="2" t="s">
        <v>22</v>
      </c>
      <c r="L205" s="2" t="s">
        <v>23</v>
      </c>
      <c r="M205" s="2" t="s">
        <v>24</v>
      </c>
      <c r="N205" s="2" t="s">
        <v>26</v>
      </c>
      <c r="O205" s="2" t="s">
        <v>27</v>
      </c>
      <c r="P205" s="2" t="s">
        <v>28</v>
      </c>
      <c r="Q205" s="2" t="s">
        <v>29</v>
      </c>
      <c r="R205" s="2" t="s">
        <v>30</v>
      </c>
      <c r="S205" s="2" t="s">
        <v>31</v>
      </c>
      <c r="T205" s="2" t="s">
        <v>32</v>
      </c>
      <c r="U205" s="2" t="s">
        <v>33</v>
      </c>
      <c r="V205" s="2" t="s">
        <v>34</v>
      </c>
      <c r="W205" s="2" t="s">
        <v>35</v>
      </c>
      <c r="X205" s="2" t="s">
        <v>37</v>
      </c>
      <c r="Y205" s="2" t="s">
        <v>38</v>
      </c>
      <c r="Z205" s="2" t="s">
        <v>39</v>
      </c>
      <c r="AA205" s="2" t="s">
        <v>40</v>
      </c>
      <c r="AB205" s="2" t="s">
        <v>41</v>
      </c>
      <c r="AC205" s="2" t="s">
        <v>42</v>
      </c>
      <c r="AD205" s="2" t="s">
        <v>44</v>
      </c>
      <c r="AE205" s="2" t="s">
        <v>45</v>
      </c>
      <c r="AF205" s="2" t="s">
        <v>47</v>
      </c>
      <c r="AG205" s="2" t="s">
        <v>48</v>
      </c>
      <c r="AH205" s="2" t="s">
        <v>49</v>
      </c>
      <c r="AI205" s="2" t="s">
        <v>50</v>
      </c>
      <c r="AJ205" s="2" t="s">
        <v>51</v>
      </c>
      <c r="AK205" s="2" t="s">
        <v>52</v>
      </c>
      <c r="AL205" s="2" t="s">
        <v>53</v>
      </c>
      <c r="AM205" s="2" t="s">
        <v>54</v>
      </c>
      <c r="AN205" s="2" t="s">
        <v>55</v>
      </c>
      <c r="AO205" s="2" t="s">
        <v>56</v>
      </c>
      <c r="AP205" s="2" t="s">
        <v>57</v>
      </c>
      <c r="AQ205" s="2" t="s">
        <v>58</v>
      </c>
    </row>
    <row r="206" spans="1:43" hidden="1" outlineLevel="1" x14ac:dyDescent="0.35">
      <c r="A206" s="2">
        <v>1922</v>
      </c>
      <c r="B206" s="2">
        <f t="array" ref="B206" xml:space="preserve"> B109 - SUMPRODUCT((baseLongTermConservation!$C$2:$C$169 = 'To Code In Python'!B$205) * (baseLongTermConservation!$D$1:$H$1 = 'To Code In Python'!$B$2) * baseLongTermConservation!$D$2:$H$169)</f>
        <v>28525</v>
      </c>
      <c r="C206" s="2">
        <f t="array" ref="C206" xml:space="preserve"> C109 - SUMPRODUCT((baseLongTermConservation!$C$2:$C$169 = 'To Code In Python'!C$205) * (baseLongTermConservation!$D$1:$H$1 = 'To Code In Python'!$B$2) * baseLongTermConservation!$D$2:$H$169)</f>
        <v>24234</v>
      </c>
      <c r="D206" s="2">
        <f t="array" ref="D206" xml:space="preserve"> D109 - SUMPRODUCT((baseLongTermConservation!$C$2:$C$169 = 'To Code In Python'!D$205) * (baseLongTermConservation!$D$1:$H$1 = 'To Code In Python'!$B$2) * baseLongTermConservation!$D$2:$H$169)</f>
        <v>51321</v>
      </c>
      <c r="E206" s="2">
        <f t="array" ref="E206" xml:space="preserve"> E109 - SUMPRODUCT((baseLongTermConservation!$C$2:$C$169 = 'To Code In Python'!E$205) * (baseLongTermConservation!$D$1:$H$1 = 'To Code In Python'!$B$2) * baseLongTermConservation!$D$2:$H$169)</f>
        <v>19380</v>
      </c>
      <c r="F206" s="2">
        <f t="array" ref="F206" xml:space="preserve"> F109 - SUMPRODUCT((baseLongTermConservation!$C$2:$C$169 = 'To Code In Python'!F$205) * (baseLongTermConservation!$D$1:$H$1 = 'To Code In Python'!$B$2) * baseLongTermConservation!$D$2:$H$169)</f>
        <v>24155</v>
      </c>
      <c r="G206" s="2">
        <f t="array" ref="G206" xml:space="preserve"> G109 - SUMPRODUCT((baseLongTermConservation!$C$2:$C$169 = 'To Code In Python'!G$205) * (baseLongTermConservation!$D$1:$H$1 = 'To Code In Python'!$B$2) * baseLongTermConservation!$D$2:$H$169)</f>
        <v>50670</v>
      </c>
      <c r="H206" s="2">
        <f t="array" ref="H206" xml:space="preserve"> H109 - SUMPRODUCT((baseLongTermConservation!$C$2:$C$169 = 'To Code In Python'!H$205) * (baseLongTermConservation!$D$1:$H$1 = 'To Code In Python'!$B$2) * baseLongTermConservation!$D$2:$H$169)</f>
        <v>21368</v>
      </c>
      <c r="I206" s="2">
        <f t="array" ref="I206" xml:space="preserve"> I109 - SUMPRODUCT((baseLongTermConservation!$C$2:$C$169 = 'To Code In Python'!I$205) * (baseLongTermConservation!$D$1:$H$1 = 'To Code In Python'!$B$2) * baseLongTermConservation!$D$2:$H$169)</f>
        <v>154917</v>
      </c>
      <c r="J206" s="2">
        <f t="array" ref="J206" xml:space="preserve"> J109 - SUMPRODUCT((baseLongTermConservation!$C$2:$C$169 = 'To Code In Python'!J$205) * (baseLongTermConservation!$D$1:$H$1 = 'To Code In Python'!$B$2) * baseLongTermConservation!$D$2:$H$169)</f>
        <v>63246</v>
      </c>
      <c r="K206" s="2">
        <f t="array" ref="K206" xml:space="preserve"> K109 - SUMPRODUCT((baseLongTermConservation!$C$2:$C$169 = 'To Code In Python'!K$205) * (baseLongTermConservation!$D$1:$H$1 = 'To Code In Python'!$B$2) * baseLongTermConservation!$D$2:$H$169)</f>
        <v>70267</v>
      </c>
      <c r="L206" s="2">
        <f t="array" ref="L206" xml:space="preserve"> L109 - SUMPRODUCT((baseLongTermConservation!$C$2:$C$169 = 'To Code In Python'!L$205) * (baseLongTermConservation!$D$1:$H$1 = 'To Code In Python'!$B$2) * baseLongTermConservation!$D$2:$H$169)</f>
        <v>10890</v>
      </c>
      <c r="M206" s="2">
        <f t="array" ref="M206" xml:space="preserve"> M109 - SUMPRODUCT((baseLongTermConservation!$C$2:$C$169 = 'To Code In Python'!M$205) * (baseLongTermConservation!$D$1:$H$1 = 'To Code In Python'!$B$2) * baseLongTermConservation!$D$2:$H$169)</f>
        <v>229236</v>
      </c>
      <c r="N206" s="2">
        <f t="array" ref="N206" xml:space="preserve"> N109 - SUMPRODUCT((baseLongTermConservation!$C$2:$C$169 = 'To Code In Python'!N$205) * (baseLongTermConservation!$D$1:$H$1 = 'To Code In Python'!$B$2) * baseLongTermConservation!$D$2:$H$169)</f>
        <v>3438</v>
      </c>
      <c r="O206" s="2">
        <f t="array" ref="O206" xml:space="preserve"> O109 - SUMPRODUCT((baseLongTermConservation!$C$2:$C$169 = 'To Code In Python'!O$205) * (baseLongTermConservation!$D$1:$H$1 = 'To Code In Python'!$B$2) * baseLongTermConservation!$D$2:$H$169)</f>
        <v>9933</v>
      </c>
      <c r="P206" s="2">
        <f t="array" ref="P206" xml:space="preserve"> P109 - SUMPRODUCT((baseLongTermConservation!$C$2:$C$169 = 'To Code In Python'!P$205) * (baseLongTermConservation!$D$1:$H$1 = 'To Code In Python'!$B$2) * baseLongTermConservation!$D$2:$H$169)</f>
        <v>274028</v>
      </c>
      <c r="Q206" s="2">
        <f t="array" ref="Q206" xml:space="preserve"> Q109 - SUMPRODUCT((baseLongTermConservation!$C$2:$C$169 = 'To Code In Python'!Q$205) * (baseLongTermConservation!$D$1:$H$1 = 'To Code In Python'!$B$2) * baseLongTermConservation!$D$2:$H$169)</f>
        <v>2923</v>
      </c>
      <c r="R206" s="2">
        <f t="array" ref="R206" xml:space="preserve"> R109 - SUMPRODUCT((baseLongTermConservation!$C$2:$C$169 = 'To Code In Python'!R$205) * (baseLongTermConservation!$D$1:$H$1 = 'To Code In Python'!$B$2) * baseLongTermConservation!$D$2:$H$169)</f>
        <v>2607</v>
      </c>
      <c r="S206" s="2">
        <f t="array" ref="S206" xml:space="preserve"> S109 - SUMPRODUCT((baseLongTermConservation!$C$2:$C$169 = 'To Code In Python'!S$205) * (baseLongTermConservation!$D$1:$H$1 = 'To Code In Python'!$B$2) * baseLongTermConservation!$D$2:$H$169)</f>
        <v>2703</v>
      </c>
      <c r="T206" s="2">
        <f t="array" ref="T206" xml:space="preserve"> T109 - SUMPRODUCT((baseLongTermConservation!$C$2:$C$169 = 'To Code In Python'!T$205) * (baseLongTermConservation!$D$1:$H$1 = 'To Code In Python'!$B$2) * baseLongTermConservation!$D$2:$H$169)</f>
        <v>26658</v>
      </c>
      <c r="U206" s="2">
        <f t="array" ref="U206" xml:space="preserve"> U109 - SUMPRODUCT((baseLongTermConservation!$C$2:$C$169 = 'To Code In Python'!U$205) * (baseLongTermConservation!$D$1:$H$1 = 'To Code In Python'!$B$2) * baseLongTermConservation!$D$2:$H$169)</f>
        <v>63978</v>
      </c>
      <c r="V206" s="2">
        <f t="array" ref="V206" xml:space="preserve"> V109 - SUMPRODUCT((baseLongTermConservation!$C$2:$C$169 = 'To Code In Python'!V$205) * (baseLongTermConservation!$D$1:$H$1 = 'To Code In Python'!$B$2) * baseLongTermConservation!$D$2:$H$169)</f>
        <v>5898</v>
      </c>
      <c r="W206" s="2">
        <f t="array" ref="W206" xml:space="preserve"> W109 - SUMPRODUCT((baseLongTermConservation!$C$2:$C$169 = 'To Code In Python'!W$205) * (baseLongTermConservation!$D$1:$H$1 = 'To Code In Python'!$B$2) * baseLongTermConservation!$D$2:$H$169)</f>
        <v>73150</v>
      </c>
      <c r="X206" s="2">
        <f t="array" ref="X206" xml:space="preserve"> X109 - SUMPRODUCT((baseLongTermConservation!$C$2:$C$169 = 'To Code In Python'!X$205) * (baseLongTermConservation!$D$1:$H$1 = 'To Code In Python'!$B$2) * baseLongTermConservation!$D$2:$H$169)</f>
        <v>75388</v>
      </c>
      <c r="Y206" s="2">
        <f t="array" ref="Y206" xml:space="preserve"> Y109 - SUMPRODUCT((baseLongTermConservation!$C$2:$C$169 = 'To Code In Python'!Y$205) * (baseLongTermConservation!$D$1:$H$1 = 'To Code In Python'!$B$2) * baseLongTermConservation!$D$2:$H$169)</f>
        <v>71683</v>
      </c>
      <c r="Z206" s="2">
        <f t="array" ref="Z206" xml:space="preserve"> Z109 - SUMPRODUCT((baseLongTermConservation!$C$2:$C$169 = 'To Code In Python'!Z$205) * (baseLongTermConservation!$D$1:$H$1 = 'To Code In Python'!$B$2) * baseLongTermConservation!$D$2:$H$169)</f>
        <v>215349</v>
      </c>
      <c r="AA206" s="2">
        <f t="array" ref="AA206" xml:space="preserve"> AA109 - SUMPRODUCT((baseLongTermConservation!$C$2:$C$169 = 'To Code In Python'!AA$205) * (baseLongTermConservation!$D$1:$H$1 = 'To Code In Python'!$B$2) * baseLongTermConservation!$D$2:$H$169)</f>
        <v>247873</v>
      </c>
      <c r="AB206" s="2">
        <f t="array" ref="AB206" xml:space="preserve"> AB109 - SUMPRODUCT((baseLongTermConservation!$C$2:$C$169 = 'To Code In Python'!AB$205) * (baseLongTermConservation!$D$1:$H$1 = 'To Code In Python'!$B$2) * baseLongTermConservation!$D$2:$H$169)</f>
        <v>6293</v>
      </c>
      <c r="AC206" s="2">
        <f t="array" ref="AC206" xml:space="preserve"> AC109 - SUMPRODUCT((baseLongTermConservation!$C$2:$C$169 = 'To Code In Python'!AC$205) * (baseLongTermConservation!$D$1:$H$1 = 'To Code In Python'!$B$2) * baseLongTermConservation!$D$2:$H$169)</f>
        <v>409233</v>
      </c>
      <c r="AD206" s="2">
        <f t="array" ref="AD206" xml:space="preserve"> AD109 - SUMPRODUCT((baseLongTermConservation!$C$2:$C$169 = 'To Code In Python'!AD$205) * (baseLongTermConservation!$D$1:$H$1 = 'To Code In Python'!$B$2) * baseLongTermConservation!$D$2:$H$169)</f>
        <v>8588</v>
      </c>
      <c r="AE206" s="2">
        <f t="array" ref="AE206" xml:space="preserve"> AE109 - SUMPRODUCT((baseLongTermConservation!$C$2:$C$169 = 'To Code In Python'!AE$205) * (baseLongTermConservation!$D$1:$H$1 = 'To Code In Python'!$B$2) * baseLongTermConservation!$D$2:$H$169)</f>
        <v>76317</v>
      </c>
      <c r="AF206" s="2">
        <f t="array" ref="AF206" xml:space="preserve"> AF109 - SUMPRODUCT((baseLongTermConservation!$C$2:$C$169 = 'To Code In Python'!AF$205) * (baseLongTermConservation!$D$1:$H$1 = 'To Code In Python'!$B$2) * baseLongTermConservation!$D$2:$H$169)</f>
        <v>85788</v>
      </c>
      <c r="AG206" s="2">
        <f t="array" ref="AG206" xml:space="preserve"> AG109 - SUMPRODUCT((baseLongTermConservation!$C$2:$C$169 = 'To Code In Python'!AG$205) * (baseLongTermConservation!$D$1:$H$1 = 'To Code In Python'!$B$2) * baseLongTermConservation!$D$2:$H$169)</f>
        <v>105156</v>
      </c>
      <c r="AH206" s="2">
        <f t="array" ref="AH206" xml:space="preserve"> AH109 - SUMPRODUCT((baseLongTermConservation!$C$2:$C$169 = 'To Code In Python'!AH$205) * (baseLongTermConservation!$D$1:$H$1 = 'To Code In Python'!$B$2) * baseLongTermConservation!$D$2:$H$169)</f>
        <v>188338</v>
      </c>
      <c r="AI206" s="2">
        <f t="array" ref="AI206" xml:space="preserve"> AI109 - SUMPRODUCT((baseLongTermConservation!$C$2:$C$169 = 'To Code In Python'!AI$205) * (baseLongTermConservation!$D$1:$H$1 = 'To Code In Python'!$B$2) * baseLongTermConservation!$D$2:$H$169)</f>
        <v>2083</v>
      </c>
      <c r="AJ206" s="2">
        <f t="array" ref="AJ206" xml:space="preserve"> AJ109 - SUMPRODUCT((baseLongTermConservation!$C$2:$C$169 = 'To Code In Python'!AJ$205) * (baseLongTermConservation!$D$1:$H$1 = 'To Code In Python'!$B$2) * baseLongTermConservation!$D$2:$H$169)</f>
        <v>47096</v>
      </c>
      <c r="AK206" s="2">
        <f t="array" ref="AK206" xml:space="preserve"> AK109 - SUMPRODUCT((baseLongTermConservation!$C$2:$C$169 = 'To Code In Python'!AK$205) * (baseLongTermConservation!$D$1:$H$1 = 'To Code In Python'!$B$2) * baseLongTermConservation!$D$2:$H$169)</f>
        <v>4454823</v>
      </c>
      <c r="AL206" s="2">
        <f t="array" ref="AL206" xml:space="preserve"> AL109 - SUMPRODUCT((baseLongTermConservation!$C$2:$C$169 = 'To Code In Python'!AL$205) * (baseLongTermConservation!$D$1:$H$1 = 'To Code In Python'!$B$2) * baseLongTermConservation!$D$2:$H$169)</f>
        <v>158897</v>
      </c>
      <c r="AM206" s="2">
        <f t="array" ref="AM206" xml:space="preserve"> AM109 - SUMPRODUCT((baseLongTermConservation!$C$2:$C$169 = 'To Code In Python'!AM$205) * (baseLongTermConservation!$D$1:$H$1 = 'To Code In Python'!$B$2) * baseLongTermConservation!$D$2:$H$169)</f>
        <v>29999</v>
      </c>
      <c r="AN206" s="2">
        <f t="array" ref="AN206" xml:space="preserve"> AN109 - SUMPRODUCT((baseLongTermConservation!$C$2:$C$169 = 'To Code In Python'!AN$205) * (baseLongTermConservation!$D$1:$H$1 = 'To Code In Python'!$B$2) * baseLongTermConservation!$D$2:$H$169)</f>
        <v>305255</v>
      </c>
      <c r="AO206" s="2">
        <f t="array" ref="AO206" xml:space="preserve"> AO109 - SUMPRODUCT((baseLongTermConservation!$C$2:$C$169 = 'To Code In Python'!AO$205) * (baseLongTermConservation!$D$1:$H$1 = 'To Code In Python'!$B$2) * baseLongTermConservation!$D$2:$H$169)</f>
        <v>50753</v>
      </c>
      <c r="AP206" s="2">
        <f t="array" ref="AP206" xml:space="preserve"> AP109 - SUMPRODUCT((baseLongTermConservation!$C$2:$C$169 = 'To Code In Python'!AP$205) * (baseLongTermConservation!$D$1:$H$1 = 'To Code In Python'!$B$2) * baseLongTermConservation!$D$2:$H$169)</f>
        <v>66218</v>
      </c>
      <c r="AQ206" s="2">
        <f t="array" ref="AQ206" xml:space="preserve"> AQ109 - SUMPRODUCT((baseLongTermConservation!$C$2:$C$169 = 'To Code In Python'!AQ$205) * (baseLongTermConservation!$D$1:$H$1 = 'To Code In Python'!$B$2) * baseLongTermConservation!$D$2:$H$169)</f>
        <v>4793</v>
      </c>
    </row>
    <row r="207" spans="1:43" hidden="1" outlineLevel="1" x14ac:dyDescent="0.35">
      <c r="A207" s="2">
        <v>1923</v>
      </c>
      <c r="B207" s="2">
        <f t="array" ref="B207" xml:space="preserve"> B110 - SUMPRODUCT((baseLongTermConservation!$C$2:$C$169 = 'To Code In Python'!B$205) * (baseLongTermConservation!$D$1:$H$1 = 'To Code In Python'!$B$2) * baseLongTermConservation!$D$2:$H$169)</f>
        <v>29525</v>
      </c>
      <c r="C207" s="2">
        <f t="array" ref="C207" xml:space="preserve"> C110 - SUMPRODUCT((baseLongTermConservation!$C$2:$C$169 = 'To Code In Python'!C$205) * (baseLongTermConservation!$D$1:$H$1 = 'To Code In Python'!$B$2) * baseLongTermConservation!$D$2:$H$169)</f>
        <v>25234</v>
      </c>
      <c r="D207" s="2">
        <f t="array" ref="D207" xml:space="preserve"> D110 - SUMPRODUCT((baseLongTermConservation!$C$2:$C$169 = 'To Code In Python'!D$205) * (baseLongTermConservation!$D$1:$H$1 = 'To Code In Python'!$B$2) * baseLongTermConservation!$D$2:$H$169)</f>
        <v>52321</v>
      </c>
      <c r="E207" s="2">
        <f t="array" ref="E207" xml:space="preserve"> E110 - SUMPRODUCT((baseLongTermConservation!$C$2:$C$169 = 'To Code In Python'!E$205) * (baseLongTermConservation!$D$1:$H$1 = 'To Code In Python'!$B$2) * baseLongTermConservation!$D$2:$H$169)</f>
        <v>20380</v>
      </c>
      <c r="F207" s="2">
        <f t="array" ref="F207" xml:space="preserve"> F110 - SUMPRODUCT((baseLongTermConservation!$C$2:$C$169 = 'To Code In Python'!F$205) * (baseLongTermConservation!$D$1:$H$1 = 'To Code In Python'!$B$2) * baseLongTermConservation!$D$2:$H$169)</f>
        <v>25155</v>
      </c>
      <c r="G207" s="2">
        <f t="array" ref="G207" xml:space="preserve"> G110 - SUMPRODUCT((baseLongTermConservation!$C$2:$C$169 = 'To Code In Python'!G$205) * (baseLongTermConservation!$D$1:$H$1 = 'To Code In Python'!$B$2) * baseLongTermConservation!$D$2:$H$169)</f>
        <v>51670</v>
      </c>
      <c r="H207" s="2">
        <f t="array" ref="H207" xml:space="preserve"> H110 - SUMPRODUCT((baseLongTermConservation!$C$2:$C$169 = 'To Code In Python'!H$205) * (baseLongTermConservation!$D$1:$H$1 = 'To Code In Python'!$B$2) * baseLongTermConservation!$D$2:$H$169)</f>
        <v>22368</v>
      </c>
      <c r="I207" s="2">
        <f t="array" ref="I207" xml:space="preserve"> I110 - SUMPRODUCT((baseLongTermConservation!$C$2:$C$169 = 'To Code In Python'!I$205) * (baseLongTermConservation!$D$1:$H$1 = 'To Code In Python'!$B$2) * baseLongTermConservation!$D$2:$H$169)</f>
        <v>155917</v>
      </c>
      <c r="J207" s="2">
        <f t="array" ref="J207" xml:space="preserve"> J110 - SUMPRODUCT((baseLongTermConservation!$C$2:$C$169 = 'To Code In Python'!J$205) * (baseLongTermConservation!$D$1:$H$1 = 'To Code In Python'!$B$2) * baseLongTermConservation!$D$2:$H$169)</f>
        <v>64246</v>
      </c>
      <c r="K207" s="2">
        <f t="array" ref="K207" xml:space="preserve"> K110 - SUMPRODUCT((baseLongTermConservation!$C$2:$C$169 = 'To Code In Python'!K$205) * (baseLongTermConservation!$D$1:$H$1 = 'To Code In Python'!$B$2) * baseLongTermConservation!$D$2:$H$169)</f>
        <v>71267</v>
      </c>
      <c r="L207" s="2">
        <f t="array" ref="L207" xml:space="preserve"> L110 - SUMPRODUCT((baseLongTermConservation!$C$2:$C$169 = 'To Code In Python'!L$205) * (baseLongTermConservation!$D$1:$H$1 = 'To Code In Python'!$B$2) * baseLongTermConservation!$D$2:$H$169)</f>
        <v>11890</v>
      </c>
      <c r="M207" s="2">
        <f t="array" ref="M207" xml:space="preserve"> M110 - SUMPRODUCT((baseLongTermConservation!$C$2:$C$169 = 'To Code In Python'!M$205) * (baseLongTermConservation!$D$1:$H$1 = 'To Code In Python'!$B$2) * baseLongTermConservation!$D$2:$H$169)</f>
        <v>230236</v>
      </c>
      <c r="N207" s="2">
        <f t="array" ref="N207" xml:space="preserve"> N110 - SUMPRODUCT((baseLongTermConservation!$C$2:$C$169 = 'To Code In Python'!N$205) * (baseLongTermConservation!$D$1:$H$1 = 'To Code In Python'!$B$2) * baseLongTermConservation!$D$2:$H$169)</f>
        <v>3438</v>
      </c>
      <c r="O207" s="2">
        <f t="array" ref="O207" xml:space="preserve"> O110 - SUMPRODUCT((baseLongTermConservation!$C$2:$C$169 = 'To Code In Python'!O$205) * (baseLongTermConservation!$D$1:$H$1 = 'To Code In Python'!$B$2) * baseLongTermConservation!$D$2:$H$169)</f>
        <v>9933</v>
      </c>
      <c r="P207" s="2">
        <f t="array" ref="P207" xml:space="preserve"> P110 - SUMPRODUCT((baseLongTermConservation!$C$2:$C$169 = 'To Code In Python'!P$205) * (baseLongTermConservation!$D$1:$H$1 = 'To Code In Python'!$B$2) * baseLongTermConservation!$D$2:$H$169)</f>
        <v>274028</v>
      </c>
      <c r="Q207" s="2">
        <f t="array" ref="Q207" xml:space="preserve"> Q110 - SUMPRODUCT((baseLongTermConservation!$C$2:$C$169 = 'To Code In Python'!Q$205) * (baseLongTermConservation!$D$1:$H$1 = 'To Code In Python'!$B$2) * baseLongTermConservation!$D$2:$H$169)</f>
        <v>2923</v>
      </c>
      <c r="R207" s="2">
        <f t="array" ref="R207" xml:space="preserve"> R110 - SUMPRODUCT((baseLongTermConservation!$C$2:$C$169 = 'To Code In Python'!R$205) * (baseLongTermConservation!$D$1:$H$1 = 'To Code In Python'!$B$2) * baseLongTermConservation!$D$2:$H$169)</f>
        <v>2607</v>
      </c>
      <c r="S207" s="2">
        <f t="array" ref="S207" xml:space="preserve"> S110 - SUMPRODUCT((baseLongTermConservation!$C$2:$C$169 = 'To Code In Python'!S$205) * (baseLongTermConservation!$D$1:$H$1 = 'To Code In Python'!$B$2) * baseLongTermConservation!$D$2:$H$169)</f>
        <v>2703</v>
      </c>
      <c r="T207" s="2">
        <f t="array" ref="T207" xml:space="preserve"> T110 - SUMPRODUCT((baseLongTermConservation!$C$2:$C$169 = 'To Code In Python'!T$205) * (baseLongTermConservation!$D$1:$H$1 = 'To Code In Python'!$B$2) * baseLongTermConservation!$D$2:$H$169)</f>
        <v>26658</v>
      </c>
      <c r="U207" s="2">
        <f t="array" ref="U207" xml:space="preserve"> U110 - SUMPRODUCT((baseLongTermConservation!$C$2:$C$169 = 'To Code In Python'!U$205) * (baseLongTermConservation!$D$1:$H$1 = 'To Code In Python'!$B$2) * baseLongTermConservation!$D$2:$H$169)</f>
        <v>63978</v>
      </c>
      <c r="V207" s="2">
        <f t="array" ref="V207" xml:space="preserve"> V110 - SUMPRODUCT((baseLongTermConservation!$C$2:$C$169 = 'To Code In Python'!V$205) * (baseLongTermConservation!$D$1:$H$1 = 'To Code In Python'!$B$2) * baseLongTermConservation!$D$2:$H$169)</f>
        <v>5898</v>
      </c>
      <c r="W207" s="2">
        <f t="array" ref="W207" xml:space="preserve"> W110 - SUMPRODUCT((baseLongTermConservation!$C$2:$C$169 = 'To Code In Python'!W$205) * (baseLongTermConservation!$D$1:$H$1 = 'To Code In Python'!$B$2) * baseLongTermConservation!$D$2:$H$169)</f>
        <v>73150</v>
      </c>
      <c r="X207" s="2">
        <f t="array" ref="X207" xml:space="preserve"> X110 - SUMPRODUCT((baseLongTermConservation!$C$2:$C$169 = 'To Code In Python'!X$205) * (baseLongTermConservation!$D$1:$H$1 = 'To Code In Python'!$B$2) * baseLongTermConservation!$D$2:$H$169)</f>
        <v>76388</v>
      </c>
      <c r="Y207" s="2">
        <f t="array" ref="Y207" xml:space="preserve"> Y110 - SUMPRODUCT((baseLongTermConservation!$C$2:$C$169 = 'To Code In Python'!Y$205) * (baseLongTermConservation!$D$1:$H$1 = 'To Code In Python'!$B$2) * baseLongTermConservation!$D$2:$H$169)</f>
        <v>72683</v>
      </c>
      <c r="Z207" s="2">
        <f t="array" ref="Z207" xml:space="preserve"> Z110 - SUMPRODUCT((baseLongTermConservation!$C$2:$C$169 = 'To Code In Python'!Z$205) * (baseLongTermConservation!$D$1:$H$1 = 'To Code In Python'!$B$2) * baseLongTermConservation!$D$2:$H$169)</f>
        <v>216349</v>
      </c>
      <c r="AA207" s="2">
        <f t="array" ref="AA207" xml:space="preserve"> AA110 - SUMPRODUCT((baseLongTermConservation!$C$2:$C$169 = 'To Code In Python'!AA$205) * (baseLongTermConservation!$D$1:$H$1 = 'To Code In Python'!$B$2) * baseLongTermConservation!$D$2:$H$169)</f>
        <v>248873</v>
      </c>
      <c r="AB207" s="2">
        <f t="array" ref="AB207" xml:space="preserve"> AB110 - SUMPRODUCT((baseLongTermConservation!$C$2:$C$169 = 'To Code In Python'!AB$205) * (baseLongTermConservation!$D$1:$H$1 = 'To Code In Python'!$B$2) * baseLongTermConservation!$D$2:$H$169)</f>
        <v>7293</v>
      </c>
      <c r="AC207" s="2">
        <f t="array" ref="AC207" xml:space="preserve"> AC110 - SUMPRODUCT((baseLongTermConservation!$C$2:$C$169 = 'To Code In Python'!AC$205) * (baseLongTermConservation!$D$1:$H$1 = 'To Code In Python'!$B$2) * baseLongTermConservation!$D$2:$H$169)</f>
        <v>410233</v>
      </c>
      <c r="AD207" s="2">
        <f t="array" ref="AD207" xml:space="preserve"> AD110 - SUMPRODUCT((baseLongTermConservation!$C$2:$C$169 = 'To Code In Python'!AD$205) * (baseLongTermConservation!$D$1:$H$1 = 'To Code In Python'!$B$2) * baseLongTermConservation!$D$2:$H$169)</f>
        <v>8588</v>
      </c>
      <c r="AE207" s="2">
        <f t="array" ref="AE207" xml:space="preserve"> AE110 - SUMPRODUCT((baseLongTermConservation!$C$2:$C$169 = 'To Code In Python'!AE$205) * (baseLongTermConservation!$D$1:$H$1 = 'To Code In Python'!$B$2) * baseLongTermConservation!$D$2:$H$169)</f>
        <v>76317</v>
      </c>
      <c r="AF207" s="2">
        <f t="array" ref="AF207" xml:space="preserve"> AF110 - SUMPRODUCT((baseLongTermConservation!$C$2:$C$169 = 'To Code In Python'!AF$205) * (baseLongTermConservation!$D$1:$H$1 = 'To Code In Python'!$B$2) * baseLongTermConservation!$D$2:$H$169)</f>
        <v>85788</v>
      </c>
      <c r="AG207" s="2">
        <f t="array" ref="AG207" xml:space="preserve"> AG110 - SUMPRODUCT((baseLongTermConservation!$C$2:$C$169 = 'To Code In Python'!AG$205) * (baseLongTermConservation!$D$1:$H$1 = 'To Code In Python'!$B$2) * baseLongTermConservation!$D$2:$H$169)</f>
        <v>105156</v>
      </c>
      <c r="AH207" s="2">
        <f t="array" ref="AH207" xml:space="preserve"> AH110 - SUMPRODUCT((baseLongTermConservation!$C$2:$C$169 = 'To Code In Python'!AH$205) * (baseLongTermConservation!$D$1:$H$1 = 'To Code In Python'!$B$2) * baseLongTermConservation!$D$2:$H$169)</f>
        <v>188338</v>
      </c>
      <c r="AI207" s="2">
        <f t="array" ref="AI207" xml:space="preserve"> AI110 - SUMPRODUCT((baseLongTermConservation!$C$2:$C$169 = 'To Code In Python'!AI$205) * (baseLongTermConservation!$D$1:$H$1 = 'To Code In Python'!$B$2) * baseLongTermConservation!$D$2:$H$169)</f>
        <v>2083</v>
      </c>
      <c r="AJ207" s="2">
        <f t="array" ref="AJ207" xml:space="preserve"> AJ110 - SUMPRODUCT((baseLongTermConservation!$C$2:$C$169 = 'To Code In Python'!AJ$205) * (baseLongTermConservation!$D$1:$H$1 = 'To Code In Python'!$B$2) * baseLongTermConservation!$D$2:$H$169)</f>
        <v>47096</v>
      </c>
      <c r="AK207" s="2">
        <f t="array" ref="AK207" xml:space="preserve"> AK110 - SUMPRODUCT((baseLongTermConservation!$C$2:$C$169 = 'To Code In Python'!AK$205) * (baseLongTermConservation!$D$1:$H$1 = 'To Code In Python'!$B$2) * baseLongTermConservation!$D$2:$H$169)</f>
        <v>4454823</v>
      </c>
      <c r="AL207" s="2">
        <f t="array" ref="AL207" xml:space="preserve"> AL110 - SUMPRODUCT((baseLongTermConservation!$C$2:$C$169 = 'To Code In Python'!AL$205) * (baseLongTermConservation!$D$1:$H$1 = 'To Code In Python'!$B$2) * baseLongTermConservation!$D$2:$H$169)</f>
        <v>158897</v>
      </c>
      <c r="AM207" s="2">
        <f t="array" ref="AM207" xml:space="preserve"> AM110 - SUMPRODUCT((baseLongTermConservation!$C$2:$C$169 = 'To Code In Python'!AM$205) * (baseLongTermConservation!$D$1:$H$1 = 'To Code In Python'!$B$2) * baseLongTermConservation!$D$2:$H$169)</f>
        <v>29999</v>
      </c>
      <c r="AN207" s="2">
        <f t="array" ref="AN207" xml:space="preserve"> AN110 - SUMPRODUCT((baseLongTermConservation!$C$2:$C$169 = 'To Code In Python'!AN$205) * (baseLongTermConservation!$D$1:$H$1 = 'To Code In Python'!$B$2) * baseLongTermConservation!$D$2:$H$169)</f>
        <v>305255</v>
      </c>
      <c r="AO207" s="2">
        <f t="array" ref="AO207" xml:space="preserve"> AO110 - SUMPRODUCT((baseLongTermConservation!$C$2:$C$169 = 'To Code In Python'!AO$205) * (baseLongTermConservation!$D$1:$H$1 = 'To Code In Python'!$B$2) * baseLongTermConservation!$D$2:$H$169)</f>
        <v>50753</v>
      </c>
      <c r="AP207" s="2">
        <f t="array" ref="AP207" xml:space="preserve"> AP110 - SUMPRODUCT((baseLongTermConservation!$C$2:$C$169 = 'To Code In Python'!AP$205) * (baseLongTermConservation!$D$1:$H$1 = 'To Code In Python'!$B$2) * baseLongTermConservation!$D$2:$H$169)</f>
        <v>66218</v>
      </c>
      <c r="AQ207" s="2">
        <f t="array" ref="AQ207" xml:space="preserve"> AQ110 - SUMPRODUCT((baseLongTermConservation!$C$2:$C$169 = 'To Code In Python'!AQ$205) * (baseLongTermConservation!$D$1:$H$1 = 'To Code In Python'!$B$2) * baseLongTermConservation!$D$2:$H$169)</f>
        <v>4793</v>
      </c>
    </row>
    <row r="208" spans="1:43" hidden="1" outlineLevel="1" x14ac:dyDescent="0.35">
      <c r="A208" s="2">
        <v>1924</v>
      </c>
      <c r="B208" s="2">
        <f t="array" ref="B208" xml:space="preserve"> B111 - SUMPRODUCT((baseLongTermConservation!$C$2:$C$169 = 'To Code In Python'!B$205) * (baseLongTermConservation!$D$1:$H$1 = 'To Code In Python'!$B$2) * baseLongTermConservation!$D$2:$H$169)</f>
        <v>30525</v>
      </c>
      <c r="C208" s="2">
        <f t="array" ref="C208" xml:space="preserve"> C111 - SUMPRODUCT((baseLongTermConservation!$C$2:$C$169 = 'To Code In Python'!C$205) * (baseLongTermConservation!$D$1:$H$1 = 'To Code In Python'!$B$2) * baseLongTermConservation!$D$2:$H$169)</f>
        <v>26234</v>
      </c>
      <c r="D208" s="2">
        <f t="array" ref="D208" xml:space="preserve"> D111 - SUMPRODUCT((baseLongTermConservation!$C$2:$C$169 = 'To Code In Python'!D$205) * (baseLongTermConservation!$D$1:$H$1 = 'To Code In Python'!$B$2) * baseLongTermConservation!$D$2:$H$169)</f>
        <v>53321</v>
      </c>
      <c r="E208" s="2">
        <f t="array" ref="E208" xml:space="preserve"> E111 - SUMPRODUCT((baseLongTermConservation!$C$2:$C$169 = 'To Code In Python'!E$205) * (baseLongTermConservation!$D$1:$H$1 = 'To Code In Python'!$B$2) * baseLongTermConservation!$D$2:$H$169)</f>
        <v>21380</v>
      </c>
      <c r="F208" s="2">
        <f t="array" ref="F208" xml:space="preserve"> F111 - SUMPRODUCT((baseLongTermConservation!$C$2:$C$169 = 'To Code In Python'!F$205) * (baseLongTermConservation!$D$1:$H$1 = 'To Code In Python'!$B$2) * baseLongTermConservation!$D$2:$H$169)</f>
        <v>26155</v>
      </c>
      <c r="G208" s="2">
        <f t="array" ref="G208" xml:space="preserve"> G111 - SUMPRODUCT((baseLongTermConservation!$C$2:$C$169 = 'To Code In Python'!G$205) * (baseLongTermConservation!$D$1:$H$1 = 'To Code In Python'!$B$2) * baseLongTermConservation!$D$2:$H$169)</f>
        <v>52670</v>
      </c>
      <c r="H208" s="2">
        <f t="array" ref="H208" xml:space="preserve"> H111 - SUMPRODUCT((baseLongTermConservation!$C$2:$C$169 = 'To Code In Python'!H$205) * (baseLongTermConservation!$D$1:$H$1 = 'To Code In Python'!$B$2) * baseLongTermConservation!$D$2:$H$169)</f>
        <v>23368</v>
      </c>
      <c r="I208" s="2">
        <f t="array" ref="I208" xml:space="preserve"> I111 - SUMPRODUCT((baseLongTermConservation!$C$2:$C$169 = 'To Code In Python'!I$205) * (baseLongTermConservation!$D$1:$H$1 = 'To Code In Python'!$B$2) * baseLongTermConservation!$D$2:$H$169)</f>
        <v>156917</v>
      </c>
      <c r="J208" s="2">
        <f t="array" ref="J208" xml:space="preserve"> J111 - SUMPRODUCT((baseLongTermConservation!$C$2:$C$169 = 'To Code In Python'!J$205) * (baseLongTermConservation!$D$1:$H$1 = 'To Code In Python'!$B$2) * baseLongTermConservation!$D$2:$H$169)</f>
        <v>65246</v>
      </c>
      <c r="K208" s="2">
        <f t="array" ref="K208" xml:space="preserve"> K111 - SUMPRODUCT((baseLongTermConservation!$C$2:$C$169 = 'To Code In Python'!K$205) * (baseLongTermConservation!$D$1:$H$1 = 'To Code In Python'!$B$2) * baseLongTermConservation!$D$2:$H$169)</f>
        <v>72267</v>
      </c>
      <c r="L208" s="2">
        <f t="array" ref="L208" xml:space="preserve"> L111 - SUMPRODUCT((baseLongTermConservation!$C$2:$C$169 = 'To Code In Python'!L$205) * (baseLongTermConservation!$D$1:$H$1 = 'To Code In Python'!$B$2) * baseLongTermConservation!$D$2:$H$169)</f>
        <v>12890</v>
      </c>
      <c r="M208" s="2">
        <f t="array" ref="M208" xml:space="preserve"> M111 - SUMPRODUCT((baseLongTermConservation!$C$2:$C$169 = 'To Code In Python'!M$205) * (baseLongTermConservation!$D$1:$H$1 = 'To Code In Python'!$B$2) * baseLongTermConservation!$D$2:$H$169)</f>
        <v>231236</v>
      </c>
      <c r="N208" s="2">
        <f t="array" ref="N208" xml:space="preserve"> N111 - SUMPRODUCT((baseLongTermConservation!$C$2:$C$169 = 'To Code In Python'!N$205) * (baseLongTermConservation!$D$1:$H$1 = 'To Code In Python'!$B$2) * baseLongTermConservation!$D$2:$H$169)</f>
        <v>4438</v>
      </c>
      <c r="O208" s="2">
        <f t="array" ref="O208" xml:space="preserve"> O111 - SUMPRODUCT((baseLongTermConservation!$C$2:$C$169 = 'To Code In Python'!O$205) * (baseLongTermConservation!$D$1:$H$1 = 'To Code In Python'!$B$2) * baseLongTermConservation!$D$2:$H$169)</f>
        <v>10933</v>
      </c>
      <c r="P208" s="2">
        <f t="array" ref="P208" xml:space="preserve"> P111 - SUMPRODUCT((baseLongTermConservation!$C$2:$C$169 = 'To Code In Python'!P$205) * (baseLongTermConservation!$D$1:$H$1 = 'To Code In Python'!$B$2) * baseLongTermConservation!$D$2:$H$169)</f>
        <v>275028</v>
      </c>
      <c r="Q208" s="2">
        <f t="array" ref="Q208" xml:space="preserve"> Q111 - SUMPRODUCT((baseLongTermConservation!$C$2:$C$169 = 'To Code In Python'!Q$205) * (baseLongTermConservation!$D$1:$H$1 = 'To Code In Python'!$B$2) * baseLongTermConservation!$D$2:$H$169)</f>
        <v>3923</v>
      </c>
      <c r="R208" s="2">
        <f t="array" ref="R208" xml:space="preserve"> R111 - SUMPRODUCT((baseLongTermConservation!$C$2:$C$169 = 'To Code In Python'!R$205) * (baseLongTermConservation!$D$1:$H$1 = 'To Code In Python'!$B$2) * baseLongTermConservation!$D$2:$H$169)</f>
        <v>3607</v>
      </c>
      <c r="S208" s="2">
        <f t="array" ref="S208" xml:space="preserve"> S111 - SUMPRODUCT((baseLongTermConservation!$C$2:$C$169 = 'To Code In Python'!S$205) * (baseLongTermConservation!$D$1:$H$1 = 'To Code In Python'!$B$2) * baseLongTermConservation!$D$2:$H$169)</f>
        <v>3703</v>
      </c>
      <c r="T208" s="2">
        <f t="array" ref="T208" xml:space="preserve"> T111 - SUMPRODUCT((baseLongTermConservation!$C$2:$C$169 = 'To Code In Python'!T$205) * (baseLongTermConservation!$D$1:$H$1 = 'To Code In Python'!$B$2) * baseLongTermConservation!$D$2:$H$169)</f>
        <v>27658</v>
      </c>
      <c r="U208" s="2">
        <f t="array" ref="U208" xml:space="preserve"> U111 - SUMPRODUCT((baseLongTermConservation!$C$2:$C$169 = 'To Code In Python'!U$205) * (baseLongTermConservation!$D$1:$H$1 = 'To Code In Python'!$B$2) * baseLongTermConservation!$D$2:$H$169)</f>
        <v>64978</v>
      </c>
      <c r="V208" s="2">
        <f t="array" ref="V208" xml:space="preserve"> V111 - SUMPRODUCT((baseLongTermConservation!$C$2:$C$169 = 'To Code In Python'!V$205) * (baseLongTermConservation!$D$1:$H$1 = 'To Code In Python'!$B$2) * baseLongTermConservation!$D$2:$H$169)</f>
        <v>6898</v>
      </c>
      <c r="W208" s="2">
        <f t="array" ref="W208" xml:space="preserve"> W111 - SUMPRODUCT((baseLongTermConservation!$C$2:$C$169 = 'To Code In Python'!W$205) * (baseLongTermConservation!$D$1:$H$1 = 'To Code In Python'!$B$2) * baseLongTermConservation!$D$2:$H$169)</f>
        <v>74150</v>
      </c>
      <c r="X208" s="2">
        <f t="array" ref="X208" xml:space="preserve"> X111 - SUMPRODUCT((baseLongTermConservation!$C$2:$C$169 = 'To Code In Python'!X$205) * (baseLongTermConservation!$D$1:$H$1 = 'To Code In Python'!$B$2) * baseLongTermConservation!$D$2:$H$169)</f>
        <v>77388</v>
      </c>
      <c r="Y208" s="2">
        <f t="array" ref="Y208" xml:space="preserve"> Y111 - SUMPRODUCT((baseLongTermConservation!$C$2:$C$169 = 'To Code In Python'!Y$205) * (baseLongTermConservation!$D$1:$H$1 = 'To Code In Python'!$B$2) * baseLongTermConservation!$D$2:$H$169)</f>
        <v>73683</v>
      </c>
      <c r="Z208" s="2">
        <f t="array" ref="Z208" xml:space="preserve"> Z111 - SUMPRODUCT((baseLongTermConservation!$C$2:$C$169 = 'To Code In Python'!Z$205) * (baseLongTermConservation!$D$1:$H$1 = 'To Code In Python'!$B$2) * baseLongTermConservation!$D$2:$H$169)</f>
        <v>217349</v>
      </c>
      <c r="AA208" s="2">
        <f t="array" ref="AA208" xml:space="preserve"> AA111 - SUMPRODUCT((baseLongTermConservation!$C$2:$C$169 = 'To Code In Python'!AA$205) * (baseLongTermConservation!$D$1:$H$1 = 'To Code In Python'!$B$2) * baseLongTermConservation!$D$2:$H$169)</f>
        <v>249873</v>
      </c>
      <c r="AB208" s="2">
        <f t="array" ref="AB208" xml:space="preserve"> AB111 - SUMPRODUCT((baseLongTermConservation!$C$2:$C$169 = 'To Code In Python'!AB$205) * (baseLongTermConservation!$D$1:$H$1 = 'To Code In Python'!$B$2) * baseLongTermConservation!$D$2:$H$169)</f>
        <v>8293</v>
      </c>
      <c r="AC208" s="2">
        <f t="array" ref="AC208" xml:space="preserve"> AC111 - SUMPRODUCT((baseLongTermConservation!$C$2:$C$169 = 'To Code In Python'!AC$205) * (baseLongTermConservation!$D$1:$H$1 = 'To Code In Python'!$B$2) * baseLongTermConservation!$D$2:$H$169)</f>
        <v>411233</v>
      </c>
      <c r="AD208" s="2">
        <f t="array" ref="AD208" xml:space="preserve"> AD111 - SUMPRODUCT((baseLongTermConservation!$C$2:$C$169 = 'To Code In Python'!AD$205) * (baseLongTermConservation!$D$1:$H$1 = 'To Code In Python'!$B$2) * baseLongTermConservation!$D$2:$H$169)</f>
        <v>9588</v>
      </c>
      <c r="AE208" s="2">
        <f t="array" ref="AE208" xml:space="preserve"> AE111 - SUMPRODUCT((baseLongTermConservation!$C$2:$C$169 = 'To Code In Python'!AE$205) * (baseLongTermConservation!$D$1:$H$1 = 'To Code In Python'!$B$2) * baseLongTermConservation!$D$2:$H$169)</f>
        <v>77317</v>
      </c>
      <c r="AF208" s="2">
        <f t="array" ref="AF208" xml:space="preserve"> AF111 - SUMPRODUCT((baseLongTermConservation!$C$2:$C$169 = 'To Code In Python'!AF$205) * (baseLongTermConservation!$D$1:$H$1 = 'To Code In Python'!$B$2) * baseLongTermConservation!$D$2:$H$169)</f>
        <v>86788</v>
      </c>
      <c r="AG208" s="2">
        <f t="array" ref="AG208" xml:space="preserve"> AG111 - SUMPRODUCT((baseLongTermConservation!$C$2:$C$169 = 'To Code In Python'!AG$205) * (baseLongTermConservation!$D$1:$H$1 = 'To Code In Python'!$B$2) * baseLongTermConservation!$D$2:$H$169)</f>
        <v>106156</v>
      </c>
      <c r="AH208" s="2">
        <f t="array" ref="AH208" xml:space="preserve"> AH111 - SUMPRODUCT((baseLongTermConservation!$C$2:$C$169 = 'To Code In Python'!AH$205) * (baseLongTermConservation!$D$1:$H$1 = 'To Code In Python'!$B$2) * baseLongTermConservation!$D$2:$H$169)</f>
        <v>189338</v>
      </c>
      <c r="AI208" s="2">
        <f t="array" ref="AI208" xml:space="preserve"> AI111 - SUMPRODUCT((baseLongTermConservation!$C$2:$C$169 = 'To Code In Python'!AI$205) * (baseLongTermConservation!$D$1:$H$1 = 'To Code In Python'!$B$2) * baseLongTermConservation!$D$2:$H$169)</f>
        <v>3083</v>
      </c>
      <c r="AJ208" s="2">
        <f t="array" ref="AJ208" xml:space="preserve"> AJ111 - SUMPRODUCT((baseLongTermConservation!$C$2:$C$169 = 'To Code In Python'!AJ$205) * (baseLongTermConservation!$D$1:$H$1 = 'To Code In Python'!$B$2) * baseLongTermConservation!$D$2:$H$169)</f>
        <v>48096</v>
      </c>
      <c r="AK208" s="2">
        <f t="array" ref="AK208" xml:space="preserve"> AK111 - SUMPRODUCT((baseLongTermConservation!$C$2:$C$169 = 'To Code In Python'!AK$205) * (baseLongTermConservation!$D$1:$H$1 = 'To Code In Python'!$B$2) * baseLongTermConservation!$D$2:$H$169)</f>
        <v>4455823</v>
      </c>
      <c r="AL208" s="2">
        <f t="array" ref="AL208" xml:space="preserve"> AL111 - SUMPRODUCT((baseLongTermConservation!$C$2:$C$169 = 'To Code In Python'!AL$205) * (baseLongTermConservation!$D$1:$H$1 = 'To Code In Python'!$B$2) * baseLongTermConservation!$D$2:$H$169)</f>
        <v>159897</v>
      </c>
      <c r="AM208" s="2">
        <f t="array" ref="AM208" xml:space="preserve"> AM111 - SUMPRODUCT((baseLongTermConservation!$C$2:$C$169 = 'To Code In Python'!AM$205) * (baseLongTermConservation!$D$1:$H$1 = 'To Code In Python'!$B$2) * baseLongTermConservation!$D$2:$H$169)</f>
        <v>30999</v>
      </c>
      <c r="AN208" s="2">
        <f t="array" ref="AN208" xml:space="preserve"> AN111 - SUMPRODUCT((baseLongTermConservation!$C$2:$C$169 = 'To Code In Python'!AN$205) * (baseLongTermConservation!$D$1:$H$1 = 'To Code In Python'!$B$2) * baseLongTermConservation!$D$2:$H$169)</f>
        <v>306255</v>
      </c>
      <c r="AO208" s="2">
        <f t="array" ref="AO208" xml:space="preserve"> AO111 - SUMPRODUCT((baseLongTermConservation!$C$2:$C$169 = 'To Code In Python'!AO$205) * (baseLongTermConservation!$D$1:$H$1 = 'To Code In Python'!$B$2) * baseLongTermConservation!$D$2:$H$169)</f>
        <v>51753</v>
      </c>
      <c r="AP208" s="2">
        <f t="array" ref="AP208" xml:space="preserve"> AP111 - SUMPRODUCT((baseLongTermConservation!$C$2:$C$169 = 'To Code In Python'!AP$205) * (baseLongTermConservation!$D$1:$H$1 = 'To Code In Python'!$B$2) * baseLongTermConservation!$D$2:$H$169)</f>
        <v>67218</v>
      </c>
      <c r="AQ208" s="2">
        <f t="array" ref="AQ208" xml:space="preserve"> AQ111 - SUMPRODUCT((baseLongTermConservation!$C$2:$C$169 = 'To Code In Python'!AQ$205) * (baseLongTermConservation!$D$1:$H$1 = 'To Code In Python'!$B$2) * baseLongTermConservation!$D$2:$H$169)</f>
        <v>5793</v>
      </c>
    </row>
    <row r="209" spans="1:43" hidden="1" outlineLevel="1" x14ac:dyDescent="0.35">
      <c r="A209" s="2">
        <v>1925</v>
      </c>
      <c r="B209" s="2">
        <f t="array" ref="B209" xml:space="preserve"> B112 - SUMPRODUCT((baseLongTermConservation!$C$2:$C$169 = 'To Code In Python'!B$205) * (baseLongTermConservation!$D$1:$H$1 = 'To Code In Python'!$B$2) * baseLongTermConservation!$D$2:$H$169)</f>
        <v>30525</v>
      </c>
      <c r="C209" s="2">
        <f t="array" ref="C209" xml:space="preserve"> C112 - SUMPRODUCT((baseLongTermConservation!$C$2:$C$169 = 'To Code In Python'!C$205) * (baseLongTermConservation!$D$1:$H$1 = 'To Code In Python'!$B$2) * baseLongTermConservation!$D$2:$H$169)</f>
        <v>26234</v>
      </c>
      <c r="D209" s="2">
        <f t="array" ref="D209" xml:space="preserve"> D112 - SUMPRODUCT((baseLongTermConservation!$C$2:$C$169 = 'To Code In Python'!D$205) * (baseLongTermConservation!$D$1:$H$1 = 'To Code In Python'!$B$2) * baseLongTermConservation!$D$2:$H$169)</f>
        <v>53321</v>
      </c>
      <c r="E209" s="2">
        <f t="array" ref="E209" xml:space="preserve"> E112 - SUMPRODUCT((baseLongTermConservation!$C$2:$C$169 = 'To Code In Python'!E$205) * (baseLongTermConservation!$D$1:$H$1 = 'To Code In Python'!$B$2) * baseLongTermConservation!$D$2:$H$169)</f>
        <v>21380</v>
      </c>
      <c r="F209" s="2">
        <f t="array" ref="F209" xml:space="preserve"> F112 - SUMPRODUCT((baseLongTermConservation!$C$2:$C$169 = 'To Code In Python'!F$205) * (baseLongTermConservation!$D$1:$H$1 = 'To Code In Python'!$B$2) * baseLongTermConservation!$D$2:$H$169)</f>
        <v>26155</v>
      </c>
      <c r="G209" s="2">
        <f t="array" ref="G209" xml:space="preserve"> G112 - SUMPRODUCT((baseLongTermConservation!$C$2:$C$169 = 'To Code In Python'!G$205) * (baseLongTermConservation!$D$1:$H$1 = 'To Code In Python'!$B$2) * baseLongTermConservation!$D$2:$H$169)</f>
        <v>52670</v>
      </c>
      <c r="H209" s="2">
        <f t="array" ref="H209" xml:space="preserve"> H112 - SUMPRODUCT((baseLongTermConservation!$C$2:$C$169 = 'To Code In Python'!H$205) * (baseLongTermConservation!$D$1:$H$1 = 'To Code In Python'!$B$2) * baseLongTermConservation!$D$2:$H$169)</f>
        <v>23368</v>
      </c>
      <c r="I209" s="2">
        <f t="array" ref="I209" xml:space="preserve"> I112 - SUMPRODUCT((baseLongTermConservation!$C$2:$C$169 = 'To Code In Python'!I$205) * (baseLongTermConservation!$D$1:$H$1 = 'To Code In Python'!$B$2) * baseLongTermConservation!$D$2:$H$169)</f>
        <v>156917</v>
      </c>
      <c r="J209" s="2">
        <f t="array" ref="J209" xml:space="preserve"> J112 - SUMPRODUCT((baseLongTermConservation!$C$2:$C$169 = 'To Code In Python'!J$205) * (baseLongTermConservation!$D$1:$H$1 = 'To Code In Python'!$B$2) * baseLongTermConservation!$D$2:$H$169)</f>
        <v>65246</v>
      </c>
      <c r="K209" s="2">
        <f t="array" ref="K209" xml:space="preserve"> K112 - SUMPRODUCT((baseLongTermConservation!$C$2:$C$169 = 'To Code In Python'!K$205) * (baseLongTermConservation!$D$1:$H$1 = 'To Code In Python'!$B$2) * baseLongTermConservation!$D$2:$H$169)</f>
        <v>72267</v>
      </c>
      <c r="L209" s="2">
        <f t="array" ref="L209" xml:space="preserve"> L112 - SUMPRODUCT((baseLongTermConservation!$C$2:$C$169 = 'To Code In Python'!L$205) * (baseLongTermConservation!$D$1:$H$1 = 'To Code In Python'!$B$2) * baseLongTermConservation!$D$2:$H$169)</f>
        <v>12890</v>
      </c>
      <c r="M209" s="2">
        <f t="array" ref="M209" xml:space="preserve"> M112 - SUMPRODUCT((baseLongTermConservation!$C$2:$C$169 = 'To Code In Python'!M$205) * (baseLongTermConservation!$D$1:$H$1 = 'To Code In Python'!$B$2) * baseLongTermConservation!$D$2:$H$169)</f>
        <v>231236</v>
      </c>
      <c r="N209" s="2">
        <f t="array" ref="N209" xml:space="preserve"> N112 - SUMPRODUCT((baseLongTermConservation!$C$2:$C$169 = 'To Code In Python'!N$205) * (baseLongTermConservation!$D$1:$H$1 = 'To Code In Python'!$B$2) * baseLongTermConservation!$D$2:$H$169)</f>
        <v>5438</v>
      </c>
      <c r="O209" s="2">
        <f t="array" ref="O209" xml:space="preserve"> O112 - SUMPRODUCT((baseLongTermConservation!$C$2:$C$169 = 'To Code In Python'!O$205) * (baseLongTermConservation!$D$1:$H$1 = 'To Code In Python'!$B$2) * baseLongTermConservation!$D$2:$H$169)</f>
        <v>11933</v>
      </c>
      <c r="P209" s="2">
        <f t="array" ref="P209" xml:space="preserve"> P112 - SUMPRODUCT((baseLongTermConservation!$C$2:$C$169 = 'To Code In Python'!P$205) * (baseLongTermConservation!$D$1:$H$1 = 'To Code In Python'!$B$2) * baseLongTermConservation!$D$2:$H$169)</f>
        <v>276028</v>
      </c>
      <c r="Q209" s="2">
        <f t="array" ref="Q209" xml:space="preserve"> Q112 - SUMPRODUCT((baseLongTermConservation!$C$2:$C$169 = 'To Code In Python'!Q$205) * (baseLongTermConservation!$D$1:$H$1 = 'To Code In Python'!$B$2) * baseLongTermConservation!$D$2:$H$169)</f>
        <v>4923</v>
      </c>
      <c r="R209" s="2">
        <f t="array" ref="R209" xml:space="preserve"> R112 - SUMPRODUCT((baseLongTermConservation!$C$2:$C$169 = 'To Code In Python'!R$205) * (baseLongTermConservation!$D$1:$H$1 = 'To Code In Python'!$B$2) * baseLongTermConservation!$D$2:$H$169)</f>
        <v>4607</v>
      </c>
      <c r="S209" s="2">
        <f t="array" ref="S209" xml:space="preserve"> S112 - SUMPRODUCT((baseLongTermConservation!$C$2:$C$169 = 'To Code In Python'!S$205) * (baseLongTermConservation!$D$1:$H$1 = 'To Code In Python'!$B$2) * baseLongTermConservation!$D$2:$H$169)</f>
        <v>4703</v>
      </c>
      <c r="T209" s="2">
        <f t="array" ref="T209" xml:space="preserve"> T112 - SUMPRODUCT((baseLongTermConservation!$C$2:$C$169 = 'To Code In Python'!T$205) * (baseLongTermConservation!$D$1:$H$1 = 'To Code In Python'!$B$2) * baseLongTermConservation!$D$2:$H$169)</f>
        <v>28658</v>
      </c>
      <c r="U209" s="2">
        <f t="array" ref="U209" xml:space="preserve"> U112 - SUMPRODUCT((baseLongTermConservation!$C$2:$C$169 = 'To Code In Python'!U$205) * (baseLongTermConservation!$D$1:$H$1 = 'To Code In Python'!$B$2) * baseLongTermConservation!$D$2:$H$169)</f>
        <v>65978</v>
      </c>
      <c r="V209" s="2">
        <f t="array" ref="V209" xml:space="preserve"> V112 - SUMPRODUCT((baseLongTermConservation!$C$2:$C$169 = 'To Code In Python'!V$205) * (baseLongTermConservation!$D$1:$H$1 = 'To Code In Python'!$B$2) * baseLongTermConservation!$D$2:$H$169)</f>
        <v>7898</v>
      </c>
      <c r="W209" s="2">
        <f t="array" ref="W209" xml:space="preserve"> W112 - SUMPRODUCT((baseLongTermConservation!$C$2:$C$169 = 'To Code In Python'!W$205) * (baseLongTermConservation!$D$1:$H$1 = 'To Code In Python'!$B$2) * baseLongTermConservation!$D$2:$H$169)</f>
        <v>75150</v>
      </c>
      <c r="X209" s="2">
        <f t="array" ref="X209" xml:space="preserve"> X112 - SUMPRODUCT((baseLongTermConservation!$C$2:$C$169 = 'To Code In Python'!X$205) * (baseLongTermConservation!$D$1:$H$1 = 'To Code In Python'!$B$2) * baseLongTermConservation!$D$2:$H$169)</f>
        <v>77388</v>
      </c>
      <c r="Y209" s="2">
        <f t="array" ref="Y209" xml:space="preserve"> Y112 - SUMPRODUCT((baseLongTermConservation!$C$2:$C$169 = 'To Code In Python'!Y$205) * (baseLongTermConservation!$D$1:$H$1 = 'To Code In Python'!$B$2) * baseLongTermConservation!$D$2:$H$169)</f>
        <v>73683</v>
      </c>
      <c r="Z209" s="2">
        <f t="array" ref="Z209" xml:space="preserve"> Z112 - SUMPRODUCT((baseLongTermConservation!$C$2:$C$169 = 'To Code In Python'!Z$205) * (baseLongTermConservation!$D$1:$H$1 = 'To Code In Python'!$B$2) * baseLongTermConservation!$D$2:$H$169)</f>
        <v>217349</v>
      </c>
      <c r="AA209" s="2">
        <f t="array" ref="AA209" xml:space="preserve"> AA112 - SUMPRODUCT((baseLongTermConservation!$C$2:$C$169 = 'To Code In Python'!AA$205) * (baseLongTermConservation!$D$1:$H$1 = 'To Code In Python'!$B$2) * baseLongTermConservation!$D$2:$H$169)</f>
        <v>249873</v>
      </c>
      <c r="AB209" s="2">
        <f t="array" ref="AB209" xml:space="preserve"> AB112 - SUMPRODUCT((baseLongTermConservation!$C$2:$C$169 = 'To Code In Python'!AB$205) * (baseLongTermConservation!$D$1:$H$1 = 'To Code In Python'!$B$2) * baseLongTermConservation!$D$2:$H$169)</f>
        <v>8293</v>
      </c>
      <c r="AC209" s="2">
        <f t="array" ref="AC209" xml:space="preserve"> AC112 - SUMPRODUCT((baseLongTermConservation!$C$2:$C$169 = 'To Code In Python'!AC$205) * (baseLongTermConservation!$D$1:$H$1 = 'To Code In Python'!$B$2) * baseLongTermConservation!$D$2:$H$169)</f>
        <v>411233</v>
      </c>
      <c r="AD209" s="2">
        <f t="array" ref="AD209" xml:space="preserve"> AD112 - SUMPRODUCT((baseLongTermConservation!$C$2:$C$169 = 'To Code In Python'!AD$205) * (baseLongTermConservation!$D$1:$H$1 = 'To Code In Python'!$B$2) * baseLongTermConservation!$D$2:$H$169)</f>
        <v>10588</v>
      </c>
      <c r="AE209" s="2">
        <f t="array" ref="AE209" xml:space="preserve"> AE112 - SUMPRODUCT((baseLongTermConservation!$C$2:$C$169 = 'To Code In Python'!AE$205) * (baseLongTermConservation!$D$1:$H$1 = 'To Code In Python'!$B$2) * baseLongTermConservation!$D$2:$H$169)</f>
        <v>78317</v>
      </c>
      <c r="AF209" s="2">
        <f t="array" ref="AF209" xml:space="preserve"> AF112 - SUMPRODUCT((baseLongTermConservation!$C$2:$C$169 = 'To Code In Python'!AF$205) * (baseLongTermConservation!$D$1:$H$1 = 'To Code In Python'!$B$2) * baseLongTermConservation!$D$2:$H$169)</f>
        <v>87788</v>
      </c>
      <c r="AG209" s="2">
        <f t="array" ref="AG209" xml:space="preserve"> AG112 - SUMPRODUCT((baseLongTermConservation!$C$2:$C$169 = 'To Code In Python'!AG$205) * (baseLongTermConservation!$D$1:$H$1 = 'To Code In Python'!$B$2) * baseLongTermConservation!$D$2:$H$169)</f>
        <v>107156</v>
      </c>
      <c r="AH209" s="2">
        <f t="array" ref="AH209" xml:space="preserve"> AH112 - SUMPRODUCT((baseLongTermConservation!$C$2:$C$169 = 'To Code In Python'!AH$205) * (baseLongTermConservation!$D$1:$H$1 = 'To Code In Python'!$B$2) * baseLongTermConservation!$D$2:$H$169)</f>
        <v>190338</v>
      </c>
      <c r="AI209" s="2">
        <f t="array" ref="AI209" xml:space="preserve"> AI112 - SUMPRODUCT((baseLongTermConservation!$C$2:$C$169 = 'To Code In Python'!AI$205) * (baseLongTermConservation!$D$1:$H$1 = 'To Code In Python'!$B$2) * baseLongTermConservation!$D$2:$H$169)</f>
        <v>4083</v>
      </c>
      <c r="AJ209" s="2">
        <f t="array" ref="AJ209" xml:space="preserve"> AJ112 - SUMPRODUCT((baseLongTermConservation!$C$2:$C$169 = 'To Code In Python'!AJ$205) * (baseLongTermConservation!$D$1:$H$1 = 'To Code In Python'!$B$2) * baseLongTermConservation!$D$2:$H$169)</f>
        <v>49096</v>
      </c>
      <c r="AK209" s="2">
        <f t="array" ref="AK209" xml:space="preserve"> AK112 - SUMPRODUCT((baseLongTermConservation!$C$2:$C$169 = 'To Code In Python'!AK$205) * (baseLongTermConservation!$D$1:$H$1 = 'To Code In Python'!$B$2) * baseLongTermConservation!$D$2:$H$169)</f>
        <v>4456823</v>
      </c>
      <c r="AL209" s="2">
        <f t="array" ref="AL209" xml:space="preserve"> AL112 - SUMPRODUCT((baseLongTermConservation!$C$2:$C$169 = 'To Code In Python'!AL$205) * (baseLongTermConservation!$D$1:$H$1 = 'To Code In Python'!$B$2) * baseLongTermConservation!$D$2:$H$169)</f>
        <v>160897</v>
      </c>
      <c r="AM209" s="2">
        <f t="array" ref="AM209" xml:space="preserve"> AM112 - SUMPRODUCT((baseLongTermConservation!$C$2:$C$169 = 'To Code In Python'!AM$205) * (baseLongTermConservation!$D$1:$H$1 = 'To Code In Python'!$B$2) * baseLongTermConservation!$D$2:$H$169)</f>
        <v>31999</v>
      </c>
      <c r="AN209" s="2">
        <f t="array" ref="AN209" xml:space="preserve"> AN112 - SUMPRODUCT((baseLongTermConservation!$C$2:$C$169 = 'To Code In Python'!AN$205) * (baseLongTermConservation!$D$1:$H$1 = 'To Code In Python'!$B$2) * baseLongTermConservation!$D$2:$H$169)</f>
        <v>307255</v>
      </c>
      <c r="AO209" s="2">
        <f t="array" ref="AO209" xml:space="preserve"> AO112 - SUMPRODUCT((baseLongTermConservation!$C$2:$C$169 = 'To Code In Python'!AO$205) * (baseLongTermConservation!$D$1:$H$1 = 'To Code In Python'!$B$2) * baseLongTermConservation!$D$2:$H$169)</f>
        <v>52753</v>
      </c>
      <c r="AP209" s="2">
        <f t="array" ref="AP209" xml:space="preserve"> AP112 - SUMPRODUCT((baseLongTermConservation!$C$2:$C$169 = 'To Code In Python'!AP$205) * (baseLongTermConservation!$D$1:$H$1 = 'To Code In Python'!$B$2) * baseLongTermConservation!$D$2:$H$169)</f>
        <v>68218</v>
      </c>
      <c r="AQ209" s="2">
        <f t="array" ref="AQ209" xml:space="preserve"> AQ112 - SUMPRODUCT((baseLongTermConservation!$C$2:$C$169 = 'To Code In Python'!AQ$205) * (baseLongTermConservation!$D$1:$H$1 = 'To Code In Python'!$B$2) * baseLongTermConservation!$D$2:$H$169)</f>
        <v>6793</v>
      </c>
    </row>
    <row r="210" spans="1:43" hidden="1" outlineLevel="1" x14ac:dyDescent="0.35">
      <c r="A210" s="2">
        <v>1926</v>
      </c>
      <c r="B210" s="2">
        <f t="array" ref="B210" xml:space="preserve"> B113 - SUMPRODUCT((baseLongTermConservation!$C$2:$C$169 = 'To Code In Python'!B$205) * (baseLongTermConservation!$D$1:$H$1 = 'To Code In Python'!$B$2) * baseLongTermConservation!$D$2:$H$169)</f>
        <v>30525</v>
      </c>
      <c r="C210" s="2">
        <f t="array" ref="C210" xml:space="preserve"> C113 - SUMPRODUCT((baseLongTermConservation!$C$2:$C$169 = 'To Code In Python'!C$205) * (baseLongTermConservation!$D$1:$H$1 = 'To Code In Python'!$B$2) * baseLongTermConservation!$D$2:$H$169)</f>
        <v>26234</v>
      </c>
      <c r="D210" s="2">
        <f t="array" ref="D210" xml:space="preserve"> D113 - SUMPRODUCT((baseLongTermConservation!$C$2:$C$169 = 'To Code In Python'!D$205) * (baseLongTermConservation!$D$1:$H$1 = 'To Code In Python'!$B$2) * baseLongTermConservation!$D$2:$H$169)</f>
        <v>53321</v>
      </c>
      <c r="E210" s="2">
        <f t="array" ref="E210" xml:space="preserve"> E113 - SUMPRODUCT((baseLongTermConservation!$C$2:$C$169 = 'To Code In Python'!E$205) * (baseLongTermConservation!$D$1:$H$1 = 'To Code In Python'!$B$2) * baseLongTermConservation!$D$2:$H$169)</f>
        <v>21380</v>
      </c>
      <c r="F210" s="2">
        <f t="array" ref="F210" xml:space="preserve"> F113 - SUMPRODUCT((baseLongTermConservation!$C$2:$C$169 = 'To Code In Python'!F$205) * (baseLongTermConservation!$D$1:$H$1 = 'To Code In Python'!$B$2) * baseLongTermConservation!$D$2:$H$169)</f>
        <v>26155</v>
      </c>
      <c r="G210" s="2">
        <f t="array" ref="G210" xml:space="preserve"> G113 - SUMPRODUCT((baseLongTermConservation!$C$2:$C$169 = 'To Code In Python'!G$205) * (baseLongTermConservation!$D$1:$H$1 = 'To Code In Python'!$B$2) * baseLongTermConservation!$D$2:$H$169)</f>
        <v>52670</v>
      </c>
      <c r="H210" s="2">
        <f t="array" ref="H210" xml:space="preserve"> H113 - SUMPRODUCT((baseLongTermConservation!$C$2:$C$169 = 'To Code In Python'!H$205) * (baseLongTermConservation!$D$1:$H$1 = 'To Code In Python'!$B$2) * baseLongTermConservation!$D$2:$H$169)</f>
        <v>23368</v>
      </c>
      <c r="I210" s="2">
        <f t="array" ref="I210" xml:space="preserve"> I113 - SUMPRODUCT((baseLongTermConservation!$C$2:$C$169 = 'To Code In Python'!I$205) * (baseLongTermConservation!$D$1:$H$1 = 'To Code In Python'!$B$2) * baseLongTermConservation!$D$2:$H$169)</f>
        <v>156917</v>
      </c>
      <c r="J210" s="2">
        <f t="array" ref="J210" xml:space="preserve"> J113 - SUMPRODUCT((baseLongTermConservation!$C$2:$C$169 = 'To Code In Python'!J$205) * (baseLongTermConservation!$D$1:$H$1 = 'To Code In Python'!$B$2) * baseLongTermConservation!$D$2:$H$169)</f>
        <v>65246</v>
      </c>
      <c r="K210" s="2">
        <f t="array" ref="K210" xml:space="preserve"> K113 - SUMPRODUCT((baseLongTermConservation!$C$2:$C$169 = 'To Code In Python'!K$205) * (baseLongTermConservation!$D$1:$H$1 = 'To Code In Python'!$B$2) * baseLongTermConservation!$D$2:$H$169)</f>
        <v>72267</v>
      </c>
      <c r="L210" s="2">
        <f t="array" ref="L210" xml:space="preserve"> L113 - SUMPRODUCT((baseLongTermConservation!$C$2:$C$169 = 'To Code In Python'!L$205) * (baseLongTermConservation!$D$1:$H$1 = 'To Code In Python'!$B$2) * baseLongTermConservation!$D$2:$H$169)</f>
        <v>12890</v>
      </c>
      <c r="M210" s="2">
        <f t="array" ref="M210" xml:space="preserve"> M113 - SUMPRODUCT((baseLongTermConservation!$C$2:$C$169 = 'To Code In Python'!M$205) * (baseLongTermConservation!$D$1:$H$1 = 'To Code In Python'!$B$2) * baseLongTermConservation!$D$2:$H$169)</f>
        <v>231236</v>
      </c>
      <c r="N210" s="2">
        <f t="array" ref="N210" xml:space="preserve"> N113 - SUMPRODUCT((baseLongTermConservation!$C$2:$C$169 = 'To Code In Python'!N$205) * (baseLongTermConservation!$D$1:$H$1 = 'To Code In Python'!$B$2) * baseLongTermConservation!$D$2:$H$169)</f>
        <v>5438</v>
      </c>
      <c r="O210" s="2">
        <f t="array" ref="O210" xml:space="preserve"> O113 - SUMPRODUCT((baseLongTermConservation!$C$2:$C$169 = 'To Code In Python'!O$205) * (baseLongTermConservation!$D$1:$H$1 = 'To Code In Python'!$B$2) * baseLongTermConservation!$D$2:$H$169)</f>
        <v>11933</v>
      </c>
      <c r="P210" s="2">
        <f t="array" ref="P210" xml:space="preserve"> P113 - SUMPRODUCT((baseLongTermConservation!$C$2:$C$169 = 'To Code In Python'!P$205) * (baseLongTermConservation!$D$1:$H$1 = 'To Code In Python'!$B$2) * baseLongTermConservation!$D$2:$H$169)</f>
        <v>276028</v>
      </c>
      <c r="Q210" s="2">
        <f t="array" ref="Q210" xml:space="preserve"> Q113 - SUMPRODUCT((baseLongTermConservation!$C$2:$C$169 = 'To Code In Python'!Q$205) * (baseLongTermConservation!$D$1:$H$1 = 'To Code In Python'!$B$2) * baseLongTermConservation!$D$2:$H$169)</f>
        <v>4923</v>
      </c>
      <c r="R210" s="2">
        <f t="array" ref="R210" xml:space="preserve"> R113 - SUMPRODUCT((baseLongTermConservation!$C$2:$C$169 = 'To Code In Python'!R$205) * (baseLongTermConservation!$D$1:$H$1 = 'To Code In Python'!$B$2) * baseLongTermConservation!$D$2:$H$169)</f>
        <v>4607</v>
      </c>
      <c r="S210" s="2">
        <f t="array" ref="S210" xml:space="preserve"> S113 - SUMPRODUCT((baseLongTermConservation!$C$2:$C$169 = 'To Code In Python'!S$205) * (baseLongTermConservation!$D$1:$H$1 = 'To Code In Python'!$B$2) * baseLongTermConservation!$D$2:$H$169)</f>
        <v>4703</v>
      </c>
      <c r="T210" s="2">
        <f t="array" ref="T210" xml:space="preserve"> T113 - SUMPRODUCT((baseLongTermConservation!$C$2:$C$169 = 'To Code In Python'!T$205) * (baseLongTermConservation!$D$1:$H$1 = 'To Code In Python'!$B$2) * baseLongTermConservation!$D$2:$H$169)</f>
        <v>28658</v>
      </c>
      <c r="U210" s="2">
        <f t="array" ref="U210" xml:space="preserve"> U113 - SUMPRODUCT((baseLongTermConservation!$C$2:$C$169 = 'To Code In Python'!U$205) * (baseLongTermConservation!$D$1:$H$1 = 'To Code In Python'!$B$2) * baseLongTermConservation!$D$2:$H$169)</f>
        <v>65978</v>
      </c>
      <c r="V210" s="2">
        <f t="array" ref="V210" xml:space="preserve"> V113 - SUMPRODUCT((baseLongTermConservation!$C$2:$C$169 = 'To Code In Python'!V$205) * (baseLongTermConservation!$D$1:$H$1 = 'To Code In Python'!$B$2) * baseLongTermConservation!$D$2:$H$169)</f>
        <v>7898</v>
      </c>
      <c r="W210" s="2">
        <f t="array" ref="W210" xml:space="preserve"> W113 - SUMPRODUCT((baseLongTermConservation!$C$2:$C$169 = 'To Code In Python'!W$205) * (baseLongTermConservation!$D$1:$H$1 = 'To Code In Python'!$B$2) * baseLongTermConservation!$D$2:$H$169)</f>
        <v>75150</v>
      </c>
      <c r="X210" s="2">
        <f t="array" ref="X210" xml:space="preserve"> X113 - SUMPRODUCT((baseLongTermConservation!$C$2:$C$169 = 'To Code In Python'!X$205) * (baseLongTermConservation!$D$1:$H$1 = 'To Code In Python'!$B$2) * baseLongTermConservation!$D$2:$H$169)</f>
        <v>77388</v>
      </c>
      <c r="Y210" s="2">
        <f t="array" ref="Y210" xml:space="preserve"> Y113 - SUMPRODUCT((baseLongTermConservation!$C$2:$C$169 = 'To Code In Python'!Y$205) * (baseLongTermConservation!$D$1:$H$1 = 'To Code In Python'!$B$2) * baseLongTermConservation!$D$2:$H$169)</f>
        <v>73683</v>
      </c>
      <c r="Z210" s="2">
        <f t="array" ref="Z210" xml:space="preserve"> Z113 - SUMPRODUCT((baseLongTermConservation!$C$2:$C$169 = 'To Code In Python'!Z$205) * (baseLongTermConservation!$D$1:$H$1 = 'To Code In Python'!$B$2) * baseLongTermConservation!$D$2:$H$169)</f>
        <v>217349</v>
      </c>
      <c r="AA210" s="2">
        <f t="array" ref="AA210" xml:space="preserve"> AA113 - SUMPRODUCT((baseLongTermConservation!$C$2:$C$169 = 'To Code In Python'!AA$205) * (baseLongTermConservation!$D$1:$H$1 = 'To Code In Python'!$B$2) * baseLongTermConservation!$D$2:$H$169)</f>
        <v>249873</v>
      </c>
      <c r="AB210" s="2">
        <f t="array" ref="AB210" xml:space="preserve"> AB113 - SUMPRODUCT((baseLongTermConservation!$C$2:$C$169 = 'To Code In Python'!AB$205) * (baseLongTermConservation!$D$1:$H$1 = 'To Code In Python'!$B$2) * baseLongTermConservation!$D$2:$H$169)</f>
        <v>8293</v>
      </c>
      <c r="AC210" s="2">
        <f t="array" ref="AC210" xml:space="preserve"> AC113 - SUMPRODUCT((baseLongTermConservation!$C$2:$C$169 = 'To Code In Python'!AC$205) * (baseLongTermConservation!$D$1:$H$1 = 'To Code In Python'!$B$2) * baseLongTermConservation!$D$2:$H$169)</f>
        <v>411233</v>
      </c>
      <c r="AD210" s="2">
        <f t="array" ref="AD210" xml:space="preserve"> AD113 - SUMPRODUCT((baseLongTermConservation!$C$2:$C$169 = 'To Code In Python'!AD$205) * (baseLongTermConservation!$D$1:$H$1 = 'To Code In Python'!$B$2) * baseLongTermConservation!$D$2:$H$169)</f>
        <v>10588</v>
      </c>
      <c r="AE210" s="2">
        <f t="array" ref="AE210" xml:space="preserve"> AE113 - SUMPRODUCT((baseLongTermConservation!$C$2:$C$169 = 'To Code In Python'!AE$205) * (baseLongTermConservation!$D$1:$H$1 = 'To Code In Python'!$B$2) * baseLongTermConservation!$D$2:$H$169)</f>
        <v>78317</v>
      </c>
      <c r="AF210" s="2">
        <f t="array" ref="AF210" xml:space="preserve"> AF113 - SUMPRODUCT((baseLongTermConservation!$C$2:$C$169 = 'To Code In Python'!AF$205) * (baseLongTermConservation!$D$1:$H$1 = 'To Code In Python'!$B$2) * baseLongTermConservation!$D$2:$H$169)</f>
        <v>87788</v>
      </c>
      <c r="AG210" s="2">
        <f t="array" ref="AG210" xml:space="preserve"> AG113 - SUMPRODUCT((baseLongTermConservation!$C$2:$C$169 = 'To Code In Python'!AG$205) * (baseLongTermConservation!$D$1:$H$1 = 'To Code In Python'!$B$2) * baseLongTermConservation!$D$2:$H$169)</f>
        <v>107156</v>
      </c>
      <c r="AH210" s="2">
        <f t="array" ref="AH210" xml:space="preserve"> AH113 - SUMPRODUCT((baseLongTermConservation!$C$2:$C$169 = 'To Code In Python'!AH$205) * (baseLongTermConservation!$D$1:$H$1 = 'To Code In Python'!$B$2) * baseLongTermConservation!$D$2:$H$169)</f>
        <v>190338</v>
      </c>
      <c r="AI210" s="2">
        <f t="array" ref="AI210" xml:space="preserve"> AI113 - SUMPRODUCT((baseLongTermConservation!$C$2:$C$169 = 'To Code In Python'!AI$205) * (baseLongTermConservation!$D$1:$H$1 = 'To Code In Python'!$B$2) * baseLongTermConservation!$D$2:$H$169)</f>
        <v>4083</v>
      </c>
      <c r="AJ210" s="2">
        <f t="array" ref="AJ210" xml:space="preserve"> AJ113 - SUMPRODUCT((baseLongTermConservation!$C$2:$C$169 = 'To Code In Python'!AJ$205) * (baseLongTermConservation!$D$1:$H$1 = 'To Code In Python'!$B$2) * baseLongTermConservation!$D$2:$H$169)</f>
        <v>49096</v>
      </c>
      <c r="AK210" s="2">
        <f t="array" ref="AK210" xml:space="preserve"> AK113 - SUMPRODUCT((baseLongTermConservation!$C$2:$C$169 = 'To Code In Python'!AK$205) * (baseLongTermConservation!$D$1:$H$1 = 'To Code In Python'!$B$2) * baseLongTermConservation!$D$2:$H$169)</f>
        <v>4456823</v>
      </c>
      <c r="AL210" s="2">
        <f t="array" ref="AL210" xml:space="preserve"> AL113 - SUMPRODUCT((baseLongTermConservation!$C$2:$C$169 = 'To Code In Python'!AL$205) * (baseLongTermConservation!$D$1:$H$1 = 'To Code In Python'!$B$2) * baseLongTermConservation!$D$2:$H$169)</f>
        <v>160897</v>
      </c>
      <c r="AM210" s="2">
        <f t="array" ref="AM210" xml:space="preserve"> AM113 - SUMPRODUCT((baseLongTermConservation!$C$2:$C$169 = 'To Code In Python'!AM$205) * (baseLongTermConservation!$D$1:$H$1 = 'To Code In Python'!$B$2) * baseLongTermConservation!$D$2:$H$169)</f>
        <v>31999</v>
      </c>
      <c r="AN210" s="2">
        <f t="array" ref="AN210" xml:space="preserve"> AN113 - SUMPRODUCT((baseLongTermConservation!$C$2:$C$169 = 'To Code In Python'!AN$205) * (baseLongTermConservation!$D$1:$H$1 = 'To Code In Python'!$B$2) * baseLongTermConservation!$D$2:$H$169)</f>
        <v>307255</v>
      </c>
      <c r="AO210" s="2">
        <f t="array" ref="AO210" xml:space="preserve"> AO113 - SUMPRODUCT((baseLongTermConservation!$C$2:$C$169 = 'To Code In Python'!AO$205) * (baseLongTermConservation!$D$1:$H$1 = 'To Code In Python'!$B$2) * baseLongTermConservation!$D$2:$H$169)</f>
        <v>52753</v>
      </c>
      <c r="AP210" s="2">
        <f t="array" ref="AP210" xml:space="preserve"> AP113 - SUMPRODUCT((baseLongTermConservation!$C$2:$C$169 = 'To Code In Python'!AP$205) * (baseLongTermConservation!$D$1:$H$1 = 'To Code In Python'!$B$2) * baseLongTermConservation!$D$2:$H$169)</f>
        <v>68218</v>
      </c>
      <c r="AQ210" s="2">
        <f t="array" ref="AQ210" xml:space="preserve"> AQ113 - SUMPRODUCT((baseLongTermConservation!$C$2:$C$169 = 'To Code In Python'!AQ$205) * (baseLongTermConservation!$D$1:$H$1 = 'To Code In Python'!$B$2) * baseLongTermConservation!$D$2:$H$169)</f>
        <v>6793</v>
      </c>
    </row>
    <row r="211" spans="1:43" hidden="1" outlineLevel="1" x14ac:dyDescent="0.35">
      <c r="A211" s="2">
        <v>1927</v>
      </c>
      <c r="B211" s="2">
        <f t="array" ref="B211" xml:space="preserve"> B114 - SUMPRODUCT((baseLongTermConservation!$C$2:$C$169 = 'To Code In Python'!B$205) * (baseLongTermConservation!$D$1:$H$1 = 'To Code In Python'!$B$2) * baseLongTermConservation!$D$2:$H$169)</f>
        <v>28525</v>
      </c>
      <c r="C211" s="2">
        <f t="array" ref="C211" xml:space="preserve"> C114 - SUMPRODUCT((baseLongTermConservation!$C$2:$C$169 = 'To Code In Python'!C$205) * (baseLongTermConservation!$D$1:$H$1 = 'To Code In Python'!$B$2) * baseLongTermConservation!$D$2:$H$169)</f>
        <v>24234</v>
      </c>
      <c r="D211" s="2">
        <f t="array" ref="D211" xml:space="preserve"> D114 - SUMPRODUCT((baseLongTermConservation!$C$2:$C$169 = 'To Code In Python'!D$205) * (baseLongTermConservation!$D$1:$H$1 = 'To Code In Python'!$B$2) * baseLongTermConservation!$D$2:$H$169)</f>
        <v>51321</v>
      </c>
      <c r="E211" s="2">
        <f t="array" ref="E211" xml:space="preserve"> E114 - SUMPRODUCT((baseLongTermConservation!$C$2:$C$169 = 'To Code In Python'!E$205) * (baseLongTermConservation!$D$1:$H$1 = 'To Code In Python'!$B$2) * baseLongTermConservation!$D$2:$H$169)</f>
        <v>19380</v>
      </c>
      <c r="F211" s="2">
        <f t="array" ref="F211" xml:space="preserve"> F114 - SUMPRODUCT((baseLongTermConservation!$C$2:$C$169 = 'To Code In Python'!F$205) * (baseLongTermConservation!$D$1:$H$1 = 'To Code In Python'!$B$2) * baseLongTermConservation!$D$2:$H$169)</f>
        <v>24155</v>
      </c>
      <c r="G211" s="2">
        <f t="array" ref="G211" xml:space="preserve"> G114 - SUMPRODUCT((baseLongTermConservation!$C$2:$C$169 = 'To Code In Python'!G$205) * (baseLongTermConservation!$D$1:$H$1 = 'To Code In Python'!$B$2) * baseLongTermConservation!$D$2:$H$169)</f>
        <v>50670</v>
      </c>
      <c r="H211" s="2">
        <f t="array" ref="H211" xml:space="preserve"> H114 - SUMPRODUCT((baseLongTermConservation!$C$2:$C$169 = 'To Code In Python'!H$205) * (baseLongTermConservation!$D$1:$H$1 = 'To Code In Python'!$B$2) * baseLongTermConservation!$D$2:$H$169)</f>
        <v>21368</v>
      </c>
      <c r="I211" s="2">
        <f t="array" ref="I211" xml:space="preserve"> I114 - SUMPRODUCT((baseLongTermConservation!$C$2:$C$169 = 'To Code In Python'!I$205) * (baseLongTermConservation!$D$1:$H$1 = 'To Code In Python'!$B$2) * baseLongTermConservation!$D$2:$H$169)</f>
        <v>154917</v>
      </c>
      <c r="J211" s="2">
        <f t="array" ref="J211" xml:space="preserve"> J114 - SUMPRODUCT((baseLongTermConservation!$C$2:$C$169 = 'To Code In Python'!J$205) * (baseLongTermConservation!$D$1:$H$1 = 'To Code In Python'!$B$2) * baseLongTermConservation!$D$2:$H$169)</f>
        <v>63246</v>
      </c>
      <c r="K211" s="2">
        <f t="array" ref="K211" xml:space="preserve"> K114 - SUMPRODUCT((baseLongTermConservation!$C$2:$C$169 = 'To Code In Python'!K$205) * (baseLongTermConservation!$D$1:$H$1 = 'To Code In Python'!$B$2) * baseLongTermConservation!$D$2:$H$169)</f>
        <v>70267</v>
      </c>
      <c r="L211" s="2">
        <f t="array" ref="L211" xml:space="preserve"> L114 - SUMPRODUCT((baseLongTermConservation!$C$2:$C$169 = 'To Code In Python'!L$205) * (baseLongTermConservation!$D$1:$H$1 = 'To Code In Python'!$B$2) * baseLongTermConservation!$D$2:$H$169)</f>
        <v>10890</v>
      </c>
      <c r="M211" s="2">
        <f t="array" ref="M211" xml:space="preserve"> M114 - SUMPRODUCT((baseLongTermConservation!$C$2:$C$169 = 'To Code In Python'!M$205) * (baseLongTermConservation!$D$1:$H$1 = 'To Code In Python'!$B$2) * baseLongTermConservation!$D$2:$H$169)</f>
        <v>229236</v>
      </c>
      <c r="N211" s="2">
        <f t="array" ref="N211" xml:space="preserve"> N114 - SUMPRODUCT((baseLongTermConservation!$C$2:$C$169 = 'To Code In Python'!N$205) * (baseLongTermConservation!$D$1:$H$1 = 'To Code In Python'!$B$2) * baseLongTermConservation!$D$2:$H$169)</f>
        <v>3438</v>
      </c>
      <c r="O211" s="2">
        <f t="array" ref="O211" xml:space="preserve"> O114 - SUMPRODUCT((baseLongTermConservation!$C$2:$C$169 = 'To Code In Python'!O$205) * (baseLongTermConservation!$D$1:$H$1 = 'To Code In Python'!$B$2) * baseLongTermConservation!$D$2:$H$169)</f>
        <v>9933</v>
      </c>
      <c r="P211" s="2">
        <f t="array" ref="P211" xml:space="preserve"> P114 - SUMPRODUCT((baseLongTermConservation!$C$2:$C$169 = 'To Code In Python'!P$205) * (baseLongTermConservation!$D$1:$H$1 = 'To Code In Python'!$B$2) * baseLongTermConservation!$D$2:$H$169)</f>
        <v>274028</v>
      </c>
      <c r="Q211" s="2">
        <f t="array" ref="Q211" xml:space="preserve"> Q114 - SUMPRODUCT((baseLongTermConservation!$C$2:$C$169 = 'To Code In Python'!Q$205) * (baseLongTermConservation!$D$1:$H$1 = 'To Code In Python'!$B$2) * baseLongTermConservation!$D$2:$H$169)</f>
        <v>2923</v>
      </c>
      <c r="R211" s="2">
        <f t="array" ref="R211" xml:space="preserve"> R114 - SUMPRODUCT((baseLongTermConservation!$C$2:$C$169 = 'To Code In Python'!R$205) * (baseLongTermConservation!$D$1:$H$1 = 'To Code In Python'!$B$2) * baseLongTermConservation!$D$2:$H$169)</f>
        <v>2607</v>
      </c>
      <c r="S211" s="2">
        <f t="array" ref="S211" xml:space="preserve"> S114 - SUMPRODUCT((baseLongTermConservation!$C$2:$C$169 = 'To Code In Python'!S$205) * (baseLongTermConservation!$D$1:$H$1 = 'To Code In Python'!$B$2) * baseLongTermConservation!$D$2:$H$169)</f>
        <v>2703</v>
      </c>
      <c r="T211" s="2">
        <f t="array" ref="T211" xml:space="preserve"> T114 - SUMPRODUCT((baseLongTermConservation!$C$2:$C$169 = 'To Code In Python'!T$205) * (baseLongTermConservation!$D$1:$H$1 = 'To Code In Python'!$B$2) * baseLongTermConservation!$D$2:$H$169)</f>
        <v>26658</v>
      </c>
      <c r="U211" s="2">
        <f t="array" ref="U211" xml:space="preserve"> U114 - SUMPRODUCT((baseLongTermConservation!$C$2:$C$169 = 'To Code In Python'!U$205) * (baseLongTermConservation!$D$1:$H$1 = 'To Code In Python'!$B$2) * baseLongTermConservation!$D$2:$H$169)</f>
        <v>63978</v>
      </c>
      <c r="V211" s="2">
        <f t="array" ref="V211" xml:space="preserve"> V114 - SUMPRODUCT((baseLongTermConservation!$C$2:$C$169 = 'To Code In Python'!V$205) * (baseLongTermConservation!$D$1:$H$1 = 'To Code In Python'!$B$2) * baseLongTermConservation!$D$2:$H$169)</f>
        <v>5898</v>
      </c>
      <c r="W211" s="2">
        <f t="array" ref="W211" xml:space="preserve"> W114 - SUMPRODUCT((baseLongTermConservation!$C$2:$C$169 = 'To Code In Python'!W$205) * (baseLongTermConservation!$D$1:$H$1 = 'To Code In Python'!$B$2) * baseLongTermConservation!$D$2:$H$169)</f>
        <v>73150</v>
      </c>
      <c r="X211" s="2">
        <f t="array" ref="X211" xml:space="preserve"> X114 - SUMPRODUCT((baseLongTermConservation!$C$2:$C$169 = 'To Code In Python'!X$205) * (baseLongTermConservation!$D$1:$H$1 = 'To Code In Python'!$B$2) * baseLongTermConservation!$D$2:$H$169)</f>
        <v>75388</v>
      </c>
      <c r="Y211" s="2">
        <f t="array" ref="Y211" xml:space="preserve"> Y114 - SUMPRODUCT((baseLongTermConservation!$C$2:$C$169 = 'To Code In Python'!Y$205) * (baseLongTermConservation!$D$1:$H$1 = 'To Code In Python'!$B$2) * baseLongTermConservation!$D$2:$H$169)</f>
        <v>71683</v>
      </c>
      <c r="Z211" s="2">
        <f t="array" ref="Z211" xml:space="preserve"> Z114 - SUMPRODUCT((baseLongTermConservation!$C$2:$C$169 = 'To Code In Python'!Z$205) * (baseLongTermConservation!$D$1:$H$1 = 'To Code In Python'!$B$2) * baseLongTermConservation!$D$2:$H$169)</f>
        <v>215349</v>
      </c>
      <c r="AA211" s="2">
        <f t="array" ref="AA211" xml:space="preserve"> AA114 - SUMPRODUCT((baseLongTermConservation!$C$2:$C$169 = 'To Code In Python'!AA$205) * (baseLongTermConservation!$D$1:$H$1 = 'To Code In Python'!$B$2) * baseLongTermConservation!$D$2:$H$169)</f>
        <v>247873</v>
      </c>
      <c r="AB211" s="2">
        <f t="array" ref="AB211" xml:space="preserve"> AB114 - SUMPRODUCT((baseLongTermConservation!$C$2:$C$169 = 'To Code In Python'!AB$205) * (baseLongTermConservation!$D$1:$H$1 = 'To Code In Python'!$B$2) * baseLongTermConservation!$D$2:$H$169)</f>
        <v>6293</v>
      </c>
      <c r="AC211" s="2">
        <f t="array" ref="AC211" xml:space="preserve"> AC114 - SUMPRODUCT((baseLongTermConservation!$C$2:$C$169 = 'To Code In Python'!AC$205) * (baseLongTermConservation!$D$1:$H$1 = 'To Code In Python'!$B$2) * baseLongTermConservation!$D$2:$H$169)</f>
        <v>409233</v>
      </c>
      <c r="AD211" s="2">
        <f t="array" ref="AD211" xml:space="preserve"> AD114 - SUMPRODUCT((baseLongTermConservation!$C$2:$C$169 = 'To Code In Python'!AD$205) * (baseLongTermConservation!$D$1:$H$1 = 'To Code In Python'!$B$2) * baseLongTermConservation!$D$2:$H$169)</f>
        <v>8588</v>
      </c>
      <c r="AE211" s="2">
        <f t="array" ref="AE211" xml:space="preserve"> AE114 - SUMPRODUCT((baseLongTermConservation!$C$2:$C$169 = 'To Code In Python'!AE$205) * (baseLongTermConservation!$D$1:$H$1 = 'To Code In Python'!$B$2) * baseLongTermConservation!$D$2:$H$169)</f>
        <v>76317</v>
      </c>
      <c r="AF211" s="2">
        <f t="array" ref="AF211" xml:space="preserve"> AF114 - SUMPRODUCT((baseLongTermConservation!$C$2:$C$169 = 'To Code In Python'!AF$205) * (baseLongTermConservation!$D$1:$H$1 = 'To Code In Python'!$B$2) * baseLongTermConservation!$D$2:$H$169)</f>
        <v>85788</v>
      </c>
      <c r="AG211" s="2">
        <f t="array" ref="AG211" xml:space="preserve"> AG114 - SUMPRODUCT((baseLongTermConservation!$C$2:$C$169 = 'To Code In Python'!AG$205) * (baseLongTermConservation!$D$1:$H$1 = 'To Code In Python'!$B$2) * baseLongTermConservation!$D$2:$H$169)</f>
        <v>105156</v>
      </c>
      <c r="AH211" s="2">
        <f t="array" ref="AH211" xml:space="preserve"> AH114 - SUMPRODUCT((baseLongTermConservation!$C$2:$C$169 = 'To Code In Python'!AH$205) * (baseLongTermConservation!$D$1:$H$1 = 'To Code In Python'!$B$2) * baseLongTermConservation!$D$2:$H$169)</f>
        <v>188338</v>
      </c>
      <c r="AI211" s="2">
        <f t="array" ref="AI211" xml:space="preserve"> AI114 - SUMPRODUCT((baseLongTermConservation!$C$2:$C$169 = 'To Code In Python'!AI$205) * (baseLongTermConservation!$D$1:$H$1 = 'To Code In Python'!$B$2) * baseLongTermConservation!$D$2:$H$169)</f>
        <v>2083</v>
      </c>
      <c r="AJ211" s="2">
        <f t="array" ref="AJ211" xml:space="preserve"> AJ114 - SUMPRODUCT((baseLongTermConservation!$C$2:$C$169 = 'To Code In Python'!AJ$205) * (baseLongTermConservation!$D$1:$H$1 = 'To Code In Python'!$B$2) * baseLongTermConservation!$D$2:$H$169)</f>
        <v>47096</v>
      </c>
      <c r="AK211" s="2">
        <f t="array" ref="AK211" xml:space="preserve"> AK114 - SUMPRODUCT((baseLongTermConservation!$C$2:$C$169 = 'To Code In Python'!AK$205) * (baseLongTermConservation!$D$1:$H$1 = 'To Code In Python'!$B$2) * baseLongTermConservation!$D$2:$H$169)</f>
        <v>4454823</v>
      </c>
      <c r="AL211" s="2">
        <f t="array" ref="AL211" xml:space="preserve"> AL114 - SUMPRODUCT((baseLongTermConservation!$C$2:$C$169 = 'To Code In Python'!AL$205) * (baseLongTermConservation!$D$1:$H$1 = 'To Code In Python'!$B$2) * baseLongTermConservation!$D$2:$H$169)</f>
        <v>158897</v>
      </c>
      <c r="AM211" s="2">
        <f t="array" ref="AM211" xml:space="preserve"> AM114 - SUMPRODUCT((baseLongTermConservation!$C$2:$C$169 = 'To Code In Python'!AM$205) * (baseLongTermConservation!$D$1:$H$1 = 'To Code In Python'!$B$2) * baseLongTermConservation!$D$2:$H$169)</f>
        <v>29999</v>
      </c>
      <c r="AN211" s="2">
        <f t="array" ref="AN211" xml:space="preserve"> AN114 - SUMPRODUCT((baseLongTermConservation!$C$2:$C$169 = 'To Code In Python'!AN$205) * (baseLongTermConservation!$D$1:$H$1 = 'To Code In Python'!$B$2) * baseLongTermConservation!$D$2:$H$169)</f>
        <v>305255</v>
      </c>
      <c r="AO211" s="2">
        <f t="array" ref="AO211" xml:space="preserve"> AO114 - SUMPRODUCT((baseLongTermConservation!$C$2:$C$169 = 'To Code In Python'!AO$205) * (baseLongTermConservation!$D$1:$H$1 = 'To Code In Python'!$B$2) * baseLongTermConservation!$D$2:$H$169)</f>
        <v>50753</v>
      </c>
      <c r="AP211" s="2">
        <f t="array" ref="AP211" xml:space="preserve"> AP114 - SUMPRODUCT((baseLongTermConservation!$C$2:$C$169 = 'To Code In Python'!AP$205) * (baseLongTermConservation!$D$1:$H$1 = 'To Code In Python'!$B$2) * baseLongTermConservation!$D$2:$H$169)</f>
        <v>66218</v>
      </c>
      <c r="AQ211" s="2">
        <f t="array" ref="AQ211" xml:space="preserve"> AQ114 - SUMPRODUCT((baseLongTermConservation!$C$2:$C$169 = 'To Code In Python'!AQ$205) * (baseLongTermConservation!$D$1:$H$1 = 'To Code In Python'!$B$2) * baseLongTermConservation!$D$2:$H$169)</f>
        <v>4793</v>
      </c>
    </row>
    <row r="212" spans="1:43" hidden="1" outlineLevel="1" x14ac:dyDescent="0.35">
      <c r="A212" s="2">
        <v>1928</v>
      </c>
      <c r="B212" s="2">
        <f t="array" ref="B212" xml:space="preserve"> B115 - SUMPRODUCT((baseLongTermConservation!$C$2:$C$169 = 'To Code In Python'!B$205) * (baseLongTermConservation!$D$1:$H$1 = 'To Code In Python'!$B$2) * baseLongTermConservation!$D$2:$H$169)</f>
        <v>28525</v>
      </c>
      <c r="C212" s="2">
        <f t="array" ref="C212" xml:space="preserve"> C115 - SUMPRODUCT((baseLongTermConservation!$C$2:$C$169 = 'To Code In Python'!C$205) * (baseLongTermConservation!$D$1:$H$1 = 'To Code In Python'!$B$2) * baseLongTermConservation!$D$2:$H$169)</f>
        <v>24234</v>
      </c>
      <c r="D212" s="2">
        <f t="array" ref="D212" xml:space="preserve"> D115 - SUMPRODUCT((baseLongTermConservation!$C$2:$C$169 = 'To Code In Python'!D$205) * (baseLongTermConservation!$D$1:$H$1 = 'To Code In Python'!$B$2) * baseLongTermConservation!$D$2:$H$169)</f>
        <v>51321</v>
      </c>
      <c r="E212" s="2">
        <f t="array" ref="E212" xml:space="preserve"> E115 - SUMPRODUCT((baseLongTermConservation!$C$2:$C$169 = 'To Code In Python'!E$205) * (baseLongTermConservation!$D$1:$H$1 = 'To Code In Python'!$B$2) * baseLongTermConservation!$D$2:$H$169)</f>
        <v>19380</v>
      </c>
      <c r="F212" s="2">
        <f t="array" ref="F212" xml:space="preserve"> F115 - SUMPRODUCT((baseLongTermConservation!$C$2:$C$169 = 'To Code In Python'!F$205) * (baseLongTermConservation!$D$1:$H$1 = 'To Code In Python'!$B$2) * baseLongTermConservation!$D$2:$H$169)</f>
        <v>24155</v>
      </c>
      <c r="G212" s="2">
        <f t="array" ref="G212" xml:space="preserve"> G115 - SUMPRODUCT((baseLongTermConservation!$C$2:$C$169 = 'To Code In Python'!G$205) * (baseLongTermConservation!$D$1:$H$1 = 'To Code In Python'!$B$2) * baseLongTermConservation!$D$2:$H$169)</f>
        <v>50670</v>
      </c>
      <c r="H212" s="2">
        <f t="array" ref="H212" xml:space="preserve"> H115 - SUMPRODUCT((baseLongTermConservation!$C$2:$C$169 = 'To Code In Python'!H$205) * (baseLongTermConservation!$D$1:$H$1 = 'To Code In Python'!$B$2) * baseLongTermConservation!$D$2:$H$169)</f>
        <v>21368</v>
      </c>
      <c r="I212" s="2">
        <f t="array" ref="I212" xml:space="preserve"> I115 - SUMPRODUCT((baseLongTermConservation!$C$2:$C$169 = 'To Code In Python'!I$205) * (baseLongTermConservation!$D$1:$H$1 = 'To Code In Python'!$B$2) * baseLongTermConservation!$D$2:$H$169)</f>
        <v>154917</v>
      </c>
      <c r="J212" s="2">
        <f t="array" ref="J212" xml:space="preserve"> J115 - SUMPRODUCT((baseLongTermConservation!$C$2:$C$169 = 'To Code In Python'!J$205) * (baseLongTermConservation!$D$1:$H$1 = 'To Code In Python'!$B$2) * baseLongTermConservation!$D$2:$H$169)</f>
        <v>63246</v>
      </c>
      <c r="K212" s="2">
        <f t="array" ref="K212" xml:space="preserve"> K115 - SUMPRODUCT((baseLongTermConservation!$C$2:$C$169 = 'To Code In Python'!K$205) * (baseLongTermConservation!$D$1:$H$1 = 'To Code In Python'!$B$2) * baseLongTermConservation!$D$2:$H$169)</f>
        <v>70267</v>
      </c>
      <c r="L212" s="2">
        <f t="array" ref="L212" xml:space="preserve"> L115 - SUMPRODUCT((baseLongTermConservation!$C$2:$C$169 = 'To Code In Python'!L$205) * (baseLongTermConservation!$D$1:$H$1 = 'To Code In Python'!$B$2) * baseLongTermConservation!$D$2:$H$169)</f>
        <v>10890</v>
      </c>
      <c r="M212" s="2">
        <f t="array" ref="M212" xml:space="preserve"> M115 - SUMPRODUCT((baseLongTermConservation!$C$2:$C$169 = 'To Code In Python'!M$205) * (baseLongTermConservation!$D$1:$H$1 = 'To Code In Python'!$B$2) * baseLongTermConservation!$D$2:$H$169)</f>
        <v>229236</v>
      </c>
      <c r="N212" s="2">
        <f t="array" ref="N212" xml:space="preserve"> N115 - SUMPRODUCT((baseLongTermConservation!$C$2:$C$169 = 'To Code In Python'!N$205) * (baseLongTermConservation!$D$1:$H$1 = 'To Code In Python'!$B$2) * baseLongTermConservation!$D$2:$H$169)</f>
        <v>4438</v>
      </c>
      <c r="O212" s="2">
        <f t="array" ref="O212" xml:space="preserve"> O115 - SUMPRODUCT((baseLongTermConservation!$C$2:$C$169 = 'To Code In Python'!O$205) * (baseLongTermConservation!$D$1:$H$1 = 'To Code In Python'!$B$2) * baseLongTermConservation!$D$2:$H$169)</f>
        <v>10933</v>
      </c>
      <c r="P212" s="2">
        <f t="array" ref="P212" xml:space="preserve"> P115 - SUMPRODUCT((baseLongTermConservation!$C$2:$C$169 = 'To Code In Python'!P$205) * (baseLongTermConservation!$D$1:$H$1 = 'To Code In Python'!$B$2) * baseLongTermConservation!$D$2:$H$169)</f>
        <v>275028</v>
      </c>
      <c r="Q212" s="2">
        <f t="array" ref="Q212" xml:space="preserve"> Q115 - SUMPRODUCT((baseLongTermConservation!$C$2:$C$169 = 'To Code In Python'!Q$205) * (baseLongTermConservation!$D$1:$H$1 = 'To Code In Python'!$B$2) * baseLongTermConservation!$D$2:$H$169)</f>
        <v>3923</v>
      </c>
      <c r="R212" s="2">
        <f t="array" ref="R212" xml:space="preserve"> R115 - SUMPRODUCT((baseLongTermConservation!$C$2:$C$169 = 'To Code In Python'!R$205) * (baseLongTermConservation!$D$1:$H$1 = 'To Code In Python'!$B$2) * baseLongTermConservation!$D$2:$H$169)</f>
        <v>3607</v>
      </c>
      <c r="S212" s="2">
        <f t="array" ref="S212" xml:space="preserve"> S115 - SUMPRODUCT((baseLongTermConservation!$C$2:$C$169 = 'To Code In Python'!S$205) * (baseLongTermConservation!$D$1:$H$1 = 'To Code In Python'!$B$2) * baseLongTermConservation!$D$2:$H$169)</f>
        <v>3703</v>
      </c>
      <c r="T212" s="2">
        <f t="array" ref="T212" xml:space="preserve"> T115 - SUMPRODUCT((baseLongTermConservation!$C$2:$C$169 = 'To Code In Python'!T$205) * (baseLongTermConservation!$D$1:$H$1 = 'To Code In Python'!$B$2) * baseLongTermConservation!$D$2:$H$169)</f>
        <v>27658</v>
      </c>
      <c r="U212" s="2">
        <f t="array" ref="U212" xml:space="preserve"> U115 - SUMPRODUCT((baseLongTermConservation!$C$2:$C$169 = 'To Code In Python'!U$205) * (baseLongTermConservation!$D$1:$H$1 = 'To Code In Python'!$B$2) * baseLongTermConservation!$D$2:$H$169)</f>
        <v>64978</v>
      </c>
      <c r="V212" s="2">
        <f t="array" ref="V212" xml:space="preserve"> V115 - SUMPRODUCT((baseLongTermConservation!$C$2:$C$169 = 'To Code In Python'!V$205) * (baseLongTermConservation!$D$1:$H$1 = 'To Code In Python'!$B$2) * baseLongTermConservation!$D$2:$H$169)</f>
        <v>6898</v>
      </c>
      <c r="W212" s="2">
        <f t="array" ref="W212" xml:space="preserve"> W115 - SUMPRODUCT((baseLongTermConservation!$C$2:$C$169 = 'To Code In Python'!W$205) * (baseLongTermConservation!$D$1:$H$1 = 'To Code In Python'!$B$2) * baseLongTermConservation!$D$2:$H$169)</f>
        <v>74150</v>
      </c>
      <c r="X212" s="2">
        <f t="array" ref="X212" xml:space="preserve"> X115 - SUMPRODUCT((baseLongTermConservation!$C$2:$C$169 = 'To Code In Python'!X$205) * (baseLongTermConservation!$D$1:$H$1 = 'To Code In Python'!$B$2) * baseLongTermConservation!$D$2:$H$169)</f>
        <v>75388</v>
      </c>
      <c r="Y212" s="2">
        <f t="array" ref="Y212" xml:space="preserve"> Y115 - SUMPRODUCT((baseLongTermConservation!$C$2:$C$169 = 'To Code In Python'!Y$205) * (baseLongTermConservation!$D$1:$H$1 = 'To Code In Python'!$B$2) * baseLongTermConservation!$D$2:$H$169)</f>
        <v>71683</v>
      </c>
      <c r="Z212" s="2">
        <f t="array" ref="Z212" xml:space="preserve"> Z115 - SUMPRODUCT((baseLongTermConservation!$C$2:$C$169 = 'To Code In Python'!Z$205) * (baseLongTermConservation!$D$1:$H$1 = 'To Code In Python'!$B$2) * baseLongTermConservation!$D$2:$H$169)</f>
        <v>215349</v>
      </c>
      <c r="AA212" s="2">
        <f t="array" ref="AA212" xml:space="preserve"> AA115 - SUMPRODUCT((baseLongTermConservation!$C$2:$C$169 = 'To Code In Python'!AA$205) * (baseLongTermConservation!$D$1:$H$1 = 'To Code In Python'!$B$2) * baseLongTermConservation!$D$2:$H$169)</f>
        <v>247873</v>
      </c>
      <c r="AB212" s="2">
        <f t="array" ref="AB212" xml:space="preserve"> AB115 - SUMPRODUCT((baseLongTermConservation!$C$2:$C$169 = 'To Code In Python'!AB$205) * (baseLongTermConservation!$D$1:$H$1 = 'To Code In Python'!$B$2) * baseLongTermConservation!$D$2:$H$169)</f>
        <v>6293</v>
      </c>
      <c r="AC212" s="2">
        <f t="array" ref="AC212" xml:space="preserve"> AC115 - SUMPRODUCT((baseLongTermConservation!$C$2:$C$169 = 'To Code In Python'!AC$205) * (baseLongTermConservation!$D$1:$H$1 = 'To Code In Python'!$B$2) * baseLongTermConservation!$D$2:$H$169)</f>
        <v>409233</v>
      </c>
      <c r="AD212" s="2">
        <f t="array" ref="AD212" xml:space="preserve"> AD115 - SUMPRODUCT((baseLongTermConservation!$C$2:$C$169 = 'To Code In Python'!AD$205) * (baseLongTermConservation!$D$1:$H$1 = 'To Code In Python'!$B$2) * baseLongTermConservation!$D$2:$H$169)</f>
        <v>9588</v>
      </c>
      <c r="AE212" s="2">
        <f t="array" ref="AE212" xml:space="preserve"> AE115 - SUMPRODUCT((baseLongTermConservation!$C$2:$C$169 = 'To Code In Python'!AE$205) * (baseLongTermConservation!$D$1:$H$1 = 'To Code In Python'!$B$2) * baseLongTermConservation!$D$2:$H$169)</f>
        <v>77317</v>
      </c>
      <c r="AF212" s="2">
        <f t="array" ref="AF212" xml:space="preserve"> AF115 - SUMPRODUCT((baseLongTermConservation!$C$2:$C$169 = 'To Code In Python'!AF$205) * (baseLongTermConservation!$D$1:$H$1 = 'To Code In Python'!$B$2) * baseLongTermConservation!$D$2:$H$169)</f>
        <v>86788</v>
      </c>
      <c r="AG212" s="2">
        <f t="array" ref="AG212" xml:space="preserve"> AG115 - SUMPRODUCT((baseLongTermConservation!$C$2:$C$169 = 'To Code In Python'!AG$205) * (baseLongTermConservation!$D$1:$H$1 = 'To Code In Python'!$B$2) * baseLongTermConservation!$D$2:$H$169)</f>
        <v>106156</v>
      </c>
      <c r="AH212" s="2">
        <f t="array" ref="AH212" xml:space="preserve"> AH115 - SUMPRODUCT((baseLongTermConservation!$C$2:$C$169 = 'To Code In Python'!AH$205) * (baseLongTermConservation!$D$1:$H$1 = 'To Code In Python'!$B$2) * baseLongTermConservation!$D$2:$H$169)</f>
        <v>189338</v>
      </c>
      <c r="AI212" s="2">
        <f t="array" ref="AI212" xml:space="preserve"> AI115 - SUMPRODUCT((baseLongTermConservation!$C$2:$C$169 = 'To Code In Python'!AI$205) * (baseLongTermConservation!$D$1:$H$1 = 'To Code In Python'!$B$2) * baseLongTermConservation!$D$2:$H$169)</f>
        <v>3083</v>
      </c>
      <c r="AJ212" s="2">
        <f t="array" ref="AJ212" xml:space="preserve"> AJ115 - SUMPRODUCT((baseLongTermConservation!$C$2:$C$169 = 'To Code In Python'!AJ$205) * (baseLongTermConservation!$D$1:$H$1 = 'To Code In Python'!$B$2) * baseLongTermConservation!$D$2:$H$169)</f>
        <v>48096</v>
      </c>
      <c r="AK212" s="2">
        <f t="array" ref="AK212" xml:space="preserve"> AK115 - SUMPRODUCT((baseLongTermConservation!$C$2:$C$169 = 'To Code In Python'!AK$205) * (baseLongTermConservation!$D$1:$H$1 = 'To Code In Python'!$B$2) * baseLongTermConservation!$D$2:$H$169)</f>
        <v>4455823</v>
      </c>
      <c r="AL212" s="2">
        <f t="array" ref="AL212" xml:space="preserve"> AL115 - SUMPRODUCT((baseLongTermConservation!$C$2:$C$169 = 'To Code In Python'!AL$205) * (baseLongTermConservation!$D$1:$H$1 = 'To Code In Python'!$B$2) * baseLongTermConservation!$D$2:$H$169)</f>
        <v>159897</v>
      </c>
      <c r="AM212" s="2">
        <f t="array" ref="AM212" xml:space="preserve"> AM115 - SUMPRODUCT((baseLongTermConservation!$C$2:$C$169 = 'To Code In Python'!AM$205) * (baseLongTermConservation!$D$1:$H$1 = 'To Code In Python'!$B$2) * baseLongTermConservation!$D$2:$H$169)</f>
        <v>30999</v>
      </c>
      <c r="AN212" s="2">
        <f t="array" ref="AN212" xml:space="preserve"> AN115 - SUMPRODUCT((baseLongTermConservation!$C$2:$C$169 = 'To Code In Python'!AN$205) * (baseLongTermConservation!$D$1:$H$1 = 'To Code In Python'!$B$2) * baseLongTermConservation!$D$2:$H$169)</f>
        <v>306255</v>
      </c>
      <c r="AO212" s="2">
        <f t="array" ref="AO212" xml:space="preserve"> AO115 - SUMPRODUCT((baseLongTermConservation!$C$2:$C$169 = 'To Code In Python'!AO$205) * (baseLongTermConservation!$D$1:$H$1 = 'To Code In Python'!$B$2) * baseLongTermConservation!$D$2:$H$169)</f>
        <v>51753</v>
      </c>
      <c r="AP212" s="2">
        <f t="array" ref="AP212" xml:space="preserve"> AP115 - SUMPRODUCT((baseLongTermConservation!$C$2:$C$169 = 'To Code In Python'!AP$205) * (baseLongTermConservation!$D$1:$H$1 = 'To Code In Python'!$B$2) * baseLongTermConservation!$D$2:$H$169)</f>
        <v>67218</v>
      </c>
      <c r="AQ212" s="2">
        <f t="array" ref="AQ212" xml:space="preserve"> AQ115 - SUMPRODUCT((baseLongTermConservation!$C$2:$C$169 = 'To Code In Python'!AQ$205) * (baseLongTermConservation!$D$1:$H$1 = 'To Code In Python'!$B$2) * baseLongTermConservation!$D$2:$H$169)</f>
        <v>5793</v>
      </c>
    </row>
    <row r="213" spans="1:43" hidden="1" outlineLevel="1" x14ac:dyDescent="0.35">
      <c r="A213" s="2">
        <v>1929</v>
      </c>
      <c r="B213" s="2">
        <f t="array" ref="B213" xml:space="preserve"> B116 - SUMPRODUCT((baseLongTermConservation!$C$2:$C$169 = 'To Code In Python'!B$205) * (baseLongTermConservation!$D$1:$H$1 = 'To Code In Python'!$B$2) * baseLongTermConservation!$D$2:$H$169)</f>
        <v>29525</v>
      </c>
      <c r="C213" s="2">
        <f t="array" ref="C213" xml:space="preserve"> C116 - SUMPRODUCT((baseLongTermConservation!$C$2:$C$169 = 'To Code In Python'!C$205) * (baseLongTermConservation!$D$1:$H$1 = 'To Code In Python'!$B$2) * baseLongTermConservation!$D$2:$H$169)</f>
        <v>25234</v>
      </c>
      <c r="D213" s="2">
        <f t="array" ref="D213" xml:space="preserve"> D116 - SUMPRODUCT((baseLongTermConservation!$C$2:$C$169 = 'To Code In Python'!D$205) * (baseLongTermConservation!$D$1:$H$1 = 'To Code In Python'!$B$2) * baseLongTermConservation!$D$2:$H$169)</f>
        <v>52321</v>
      </c>
      <c r="E213" s="2">
        <f t="array" ref="E213" xml:space="preserve"> E116 - SUMPRODUCT((baseLongTermConservation!$C$2:$C$169 = 'To Code In Python'!E$205) * (baseLongTermConservation!$D$1:$H$1 = 'To Code In Python'!$B$2) * baseLongTermConservation!$D$2:$H$169)</f>
        <v>20380</v>
      </c>
      <c r="F213" s="2">
        <f t="array" ref="F213" xml:space="preserve"> F116 - SUMPRODUCT((baseLongTermConservation!$C$2:$C$169 = 'To Code In Python'!F$205) * (baseLongTermConservation!$D$1:$H$1 = 'To Code In Python'!$B$2) * baseLongTermConservation!$D$2:$H$169)</f>
        <v>25155</v>
      </c>
      <c r="G213" s="2">
        <f t="array" ref="G213" xml:space="preserve"> G116 - SUMPRODUCT((baseLongTermConservation!$C$2:$C$169 = 'To Code In Python'!G$205) * (baseLongTermConservation!$D$1:$H$1 = 'To Code In Python'!$B$2) * baseLongTermConservation!$D$2:$H$169)</f>
        <v>51670</v>
      </c>
      <c r="H213" s="2">
        <f t="array" ref="H213" xml:space="preserve"> H116 - SUMPRODUCT((baseLongTermConservation!$C$2:$C$169 = 'To Code In Python'!H$205) * (baseLongTermConservation!$D$1:$H$1 = 'To Code In Python'!$B$2) * baseLongTermConservation!$D$2:$H$169)</f>
        <v>22368</v>
      </c>
      <c r="I213" s="2">
        <f t="array" ref="I213" xml:space="preserve"> I116 - SUMPRODUCT((baseLongTermConservation!$C$2:$C$169 = 'To Code In Python'!I$205) * (baseLongTermConservation!$D$1:$H$1 = 'To Code In Python'!$B$2) * baseLongTermConservation!$D$2:$H$169)</f>
        <v>155917</v>
      </c>
      <c r="J213" s="2">
        <f t="array" ref="J213" xml:space="preserve"> J116 - SUMPRODUCT((baseLongTermConservation!$C$2:$C$169 = 'To Code In Python'!J$205) * (baseLongTermConservation!$D$1:$H$1 = 'To Code In Python'!$B$2) * baseLongTermConservation!$D$2:$H$169)</f>
        <v>64246</v>
      </c>
      <c r="K213" s="2">
        <f t="array" ref="K213" xml:space="preserve"> K116 - SUMPRODUCT((baseLongTermConservation!$C$2:$C$169 = 'To Code In Python'!K$205) * (baseLongTermConservation!$D$1:$H$1 = 'To Code In Python'!$B$2) * baseLongTermConservation!$D$2:$H$169)</f>
        <v>71267</v>
      </c>
      <c r="L213" s="2">
        <f t="array" ref="L213" xml:space="preserve"> L116 - SUMPRODUCT((baseLongTermConservation!$C$2:$C$169 = 'To Code In Python'!L$205) * (baseLongTermConservation!$D$1:$H$1 = 'To Code In Python'!$B$2) * baseLongTermConservation!$D$2:$H$169)</f>
        <v>11890</v>
      </c>
      <c r="M213" s="2">
        <f t="array" ref="M213" xml:space="preserve"> M116 - SUMPRODUCT((baseLongTermConservation!$C$2:$C$169 = 'To Code In Python'!M$205) * (baseLongTermConservation!$D$1:$H$1 = 'To Code In Python'!$B$2) * baseLongTermConservation!$D$2:$H$169)</f>
        <v>230236</v>
      </c>
      <c r="N213" s="2">
        <f t="array" ref="N213" xml:space="preserve"> N116 - SUMPRODUCT((baseLongTermConservation!$C$2:$C$169 = 'To Code In Python'!N$205) * (baseLongTermConservation!$D$1:$H$1 = 'To Code In Python'!$B$2) * baseLongTermConservation!$D$2:$H$169)</f>
        <v>5438</v>
      </c>
      <c r="O213" s="2">
        <f t="array" ref="O213" xml:space="preserve"> O116 - SUMPRODUCT((baseLongTermConservation!$C$2:$C$169 = 'To Code In Python'!O$205) * (baseLongTermConservation!$D$1:$H$1 = 'To Code In Python'!$B$2) * baseLongTermConservation!$D$2:$H$169)</f>
        <v>11933</v>
      </c>
      <c r="P213" s="2">
        <f t="array" ref="P213" xml:space="preserve"> P116 - SUMPRODUCT((baseLongTermConservation!$C$2:$C$169 = 'To Code In Python'!P$205) * (baseLongTermConservation!$D$1:$H$1 = 'To Code In Python'!$B$2) * baseLongTermConservation!$D$2:$H$169)</f>
        <v>276028</v>
      </c>
      <c r="Q213" s="2">
        <f t="array" ref="Q213" xml:space="preserve"> Q116 - SUMPRODUCT((baseLongTermConservation!$C$2:$C$169 = 'To Code In Python'!Q$205) * (baseLongTermConservation!$D$1:$H$1 = 'To Code In Python'!$B$2) * baseLongTermConservation!$D$2:$H$169)</f>
        <v>4923</v>
      </c>
      <c r="R213" s="2">
        <f t="array" ref="R213" xml:space="preserve"> R116 - SUMPRODUCT((baseLongTermConservation!$C$2:$C$169 = 'To Code In Python'!R$205) * (baseLongTermConservation!$D$1:$H$1 = 'To Code In Python'!$B$2) * baseLongTermConservation!$D$2:$H$169)</f>
        <v>4607</v>
      </c>
      <c r="S213" s="2">
        <f t="array" ref="S213" xml:space="preserve"> S116 - SUMPRODUCT((baseLongTermConservation!$C$2:$C$169 = 'To Code In Python'!S$205) * (baseLongTermConservation!$D$1:$H$1 = 'To Code In Python'!$B$2) * baseLongTermConservation!$D$2:$H$169)</f>
        <v>4703</v>
      </c>
      <c r="T213" s="2">
        <f t="array" ref="T213" xml:space="preserve"> T116 - SUMPRODUCT((baseLongTermConservation!$C$2:$C$169 = 'To Code In Python'!T$205) * (baseLongTermConservation!$D$1:$H$1 = 'To Code In Python'!$B$2) * baseLongTermConservation!$D$2:$H$169)</f>
        <v>28658</v>
      </c>
      <c r="U213" s="2">
        <f t="array" ref="U213" xml:space="preserve"> U116 - SUMPRODUCT((baseLongTermConservation!$C$2:$C$169 = 'To Code In Python'!U$205) * (baseLongTermConservation!$D$1:$H$1 = 'To Code In Python'!$B$2) * baseLongTermConservation!$D$2:$H$169)</f>
        <v>65978</v>
      </c>
      <c r="V213" s="2">
        <f t="array" ref="V213" xml:space="preserve"> V116 - SUMPRODUCT((baseLongTermConservation!$C$2:$C$169 = 'To Code In Python'!V$205) * (baseLongTermConservation!$D$1:$H$1 = 'To Code In Python'!$B$2) * baseLongTermConservation!$D$2:$H$169)</f>
        <v>7898</v>
      </c>
      <c r="W213" s="2">
        <f t="array" ref="W213" xml:space="preserve"> W116 - SUMPRODUCT((baseLongTermConservation!$C$2:$C$169 = 'To Code In Python'!W$205) * (baseLongTermConservation!$D$1:$H$1 = 'To Code In Python'!$B$2) * baseLongTermConservation!$D$2:$H$169)</f>
        <v>75150</v>
      </c>
      <c r="X213" s="2">
        <f t="array" ref="X213" xml:space="preserve"> X116 - SUMPRODUCT((baseLongTermConservation!$C$2:$C$169 = 'To Code In Python'!X$205) * (baseLongTermConservation!$D$1:$H$1 = 'To Code In Python'!$B$2) * baseLongTermConservation!$D$2:$H$169)</f>
        <v>76388</v>
      </c>
      <c r="Y213" s="2">
        <f t="array" ref="Y213" xml:space="preserve"> Y116 - SUMPRODUCT((baseLongTermConservation!$C$2:$C$169 = 'To Code In Python'!Y$205) * (baseLongTermConservation!$D$1:$H$1 = 'To Code In Python'!$B$2) * baseLongTermConservation!$D$2:$H$169)</f>
        <v>72683</v>
      </c>
      <c r="Z213" s="2">
        <f t="array" ref="Z213" xml:space="preserve"> Z116 - SUMPRODUCT((baseLongTermConservation!$C$2:$C$169 = 'To Code In Python'!Z$205) * (baseLongTermConservation!$D$1:$H$1 = 'To Code In Python'!$B$2) * baseLongTermConservation!$D$2:$H$169)</f>
        <v>216349</v>
      </c>
      <c r="AA213" s="2">
        <f t="array" ref="AA213" xml:space="preserve"> AA116 - SUMPRODUCT((baseLongTermConservation!$C$2:$C$169 = 'To Code In Python'!AA$205) * (baseLongTermConservation!$D$1:$H$1 = 'To Code In Python'!$B$2) * baseLongTermConservation!$D$2:$H$169)</f>
        <v>248873</v>
      </c>
      <c r="AB213" s="2">
        <f t="array" ref="AB213" xml:space="preserve"> AB116 - SUMPRODUCT((baseLongTermConservation!$C$2:$C$169 = 'To Code In Python'!AB$205) * (baseLongTermConservation!$D$1:$H$1 = 'To Code In Python'!$B$2) * baseLongTermConservation!$D$2:$H$169)</f>
        <v>7293</v>
      </c>
      <c r="AC213" s="2">
        <f t="array" ref="AC213" xml:space="preserve"> AC116 - SUMPRODUCT((baseLongTermConservation!$C$2:$C$169 = 'To Code In Python'!AC$205) * (baseLongTermConservation!$D$1:$H$1 = 'To Code In Python'!$B$2) * baseLongTermConservation!$D$2:$H$169)</f>
        <v>410233</v>
      </c>
      <c r="AD213" s="2">
        <f t="array" ref="AD213" xml:space="preserve"> AD116 - SUMPRODUCT((baseLongTermConservation!$C$2:$C$169 = 'To Code In Python'!AD$205) * (baseLongTermConservation!$D$1:$H$1 = 'To Code In Python'!$B$2) * baseLongTermConservation!$D$2:$H$169)</f>
        <v>10588</v>
      </c>
      <c r="AE213" s="2">
        <f t="array" ref="AE213" xml:space="preserve"> AE116 - SUMPRODUCT((baseLongTermConservation!$C$2:$C$169 = 'To Code In Python'!AE$205) * (baseLongTermConservation!$D$1:$H$1 = 'To Code In Python'!$B$2) * baseLongTermConservation!$D$2:$H$169)</f>
        <v>78317</v>
      </c>
      <c r="AF213" s="2">
        <f t="array" ref="AF213" xml:space="preserve"> AF116 - SUMPRODUCT((baseLongTermConservation!$C$2:$C$169 = 'To Code In Python'!AF$205) * (baseLongTermConservation!$D$1:$H$1 = 'To Code In Python'!$B$2) * baseLongTermConservation!$D$2:$H$169)</f>
        <v>87788</v>
      </c>
      <c r="AG213" s="2">
        <f t="array" ref="AG213" xml:space="preserve"> AG116 - SUMPRODUCT((baseLongTermConservation!$C$2:$C$169 = 'To Code In Python'!AG$205) * (baseLongTermConservation!$D$1:$H$1 = 'To Code In Python'!$B$2) * baseLongTermConservation!$D$2:$H$169)</f>
        <v>107156</v>
      </c>
      <c r="AH213" s="2">
        <f t="array" ref="AH213" xml:space="preserve"> AH116 - SUMPRODUCT((baseLongTermConservation!$C$2:$C$169 = 'To Code In Python'!AH$205) * (baseLongTermConservation!$D$1:$H$1 = 'To Code In Python'!$B$2) * baseLongTermConservation!$D$2:$H$169)</f>
        <v>190338</v>
      </c>
      <c r="AI213" s="2">
        <f t="array" ref="AI213" xml:space="preserve"> AI116 - SUMPRODUCT((baseLongTermConservation!$C$2:$C$169 = 'To Code In Python'!AI$205) * (baseLongTermConservation!$D$1:$H$1 = 'To Code In Python'!$B$2) * baseLongTermConservation!$D$2:$H$169)</f>
        <v>4083</v>
      </c>
      <c r="AJ213" s="2">
        <f t="array" ref="AJ213" xml:space="preserve"> AJ116 - SUMPRODUCT((baseLongTermConservation!$C$2:$C$169 = 'To Code In Python'!AJ$205) * (baseLongTermConservation!$D$1:$H$1 = 'To Code In Python'!$B$2) * baseLongTermConservation!$D$2:$H$169)</f>
        <v>49096</v>
      </c>
      <c r="AK213" s="2">
        <f t="array" ref="AK213" xml:space="preserve"> AK116 - SUMPRODUCT((baseLongTermConservation!$C$2:$C$169 = 'To Code In Python'!AK$205) * (baseLongTermConservation!$D$1:$H$1 = 'To Code In Python'!$B$2) * baseLongTermConservation!$D$2:$H$169)</f>
        <v>4456823</v>
      </c>
      <c r="AL213" s="2">
        <f t="array" ref="AL213" xml:space="preserve"> AL116 - SUMPRODUCT((baseLongTermConservation!$C$2:$C$169 = 'To Code In Python'!AL$205) * (baseLongTermConservation!$D$1:$H$1 = 'To Code In Python'!$B$2) * baseLongTermConservation!$D$2:$H$169)</f>
        <v>160897</v>
      </c>
      <c r="AM213" s="2">
        <f t="array" ref="AM213" xml:space="preserve"> AM116 - SUMPRODUCT((baseLongTermConservation!$C$2:$C$169 = 'To Code In Python'!AM$205) * (baseLongTermConservation!$D$1:$H$1 = 'To Code In Python'!$B$2) * baseLongTermConservation!$D$2:$H$169)</f>
        <v>31999</v>
      </c>
      <c r="AN213" s="2">
        <f t="array" ref="AN213" xml:space="preserve"> AN116 - SUMPRODUCT((baseLongTermConservation!$C$2:$C$169 = 'To Code In Python'!AN$205) * (baseLongTermConservation!$D$1:$H$1 = 'To Code In Python'!$B$2) * baseLongTermConservation!$D$2:$H$169)</f>
        <v>307255</v>
      </c>
      <c r="AO213" s="2">
        <f t="array" ref="AO213" xml:space="preserve"> AO116 - SUMPRODUCT((baseLongTermConservation!$C$2:$C$169 = 'To Code In Python'!AO$205) * (baseLongTermConservation!$D$1:$H$1 = 'To Code In Python'!$B$2) * baseLongTermConservation!$D$2:$H$169)</f>
        <v>52753</v>
      </c>
      <c r="AP213" s="2">
        <f t="array" ref="AP213" xml:space="preserve"> AP116 - SUMPRODUCT((baseLongTermConservation!$C$2:$C$169 = 'To Code In Python'!AP$205) * (baseLongTermConservation!$D$1:$H$1 = 'To Code In Python'!$B$2) * baseLongTermConservation!$D$2:$H$169)</f>
        <v>68218</v>
      </c>
      <c r="AQ213" s="2">
        <f t="array" ref="AQ213" xml:space="preserve"> AQ116 - SUMPRODUCT((baseLongTermConservation!$C$2:$C$169 = 'To Code In Python'!AQ$205) * (baseLongTermConservation!$D$1:$H$1 = 'To Code In Python'!$B$2) * baseLongTermConservation!$D$2:$H$169)</f>
        <v>6793</v>
      </c>
    </row>
    <row r="214" spans="1:43" hidden="1" outlineLevel="1" x14ac:dyDescent="0.35">
      <c r="A214" s="2">
        <v>1930</v>
      </c>
      <c r="B214" s="2">
        <f t="array" ref="B214" xml:space="preserve"> B117 - SUMPRODUCT((baseLongTermConservation!$C$2:$C$169 = 'To Code In Python'!B$205) * (baseLongTermConservation!$D$1:$H$1 = 'To Code In Python'!$B$2) * baseLongTermConservation!$D$2:$H$169)</f>
        <v>30525</v>
      </c>
      <c r="C214" s="2">
        <f t="array" ref="C214" xml:space="preserve"> C117 - SUMPRODUCT((baseLongTermConservation!$C$2:$C$169 = 'To Code In Python'!C$205) * (baseLongTermConservation!$D$1:$H$1 = 'To Code In Python'!$B$2) * baseLongTermConservation!$D$2:$H$169)</f>
        <v>26234</v>
      </c>
      <c r="D214" s="2">
        <f t="array" ref="D214" xml:space="preserve"> D117 - SUMPRODUCT((baseLongTermConservation!$C$2:$C$169 = 'To Code In Python'!D$205) * (baseLongTermConservation!$D$1:$H$1 = 'To Code In Python'!$B$2) * baseLongTermConservation!$D$2:$H$169)</f>
        <v>53321</v>
      </c>
      <c r="E214" s="2">
        <f t="array" ref="E214" xml:space="preserve"> E117 - SUMPRODUCT((baseLongTermConservation!$C$2:$C$169 = 'To Code In Python'!E$205) * (baseLongTermConservation!$D$1:$H$1 = 'To Code In Python'!$B$2) * baseLongTermConservation!$D$2:$H$169)</f>
        <v>21380</v>
      </c>
      <c r="F214" s="2">
        <f t="array" ref="F214" xml:space="preserve"> F117 - SUMPRODUCT((baseLongTermConservation!$C$2:$C$169 = 'To Code In Python'!F$205) * (baseLongTermConservation!$D$1:$H$1 = 'To Code In Python'!$B$2) * baseLongTermConservation!$D$2:$H$169)</f>
        <v>26155</v>
      </c>
      <c r="G214" s="2">
        <f t="array" ref="G214" xml:space="preserve"> G117 - SUMPRODUCT((baseLongTermConservation!$C$2:$C$169 = 'To Code In Python'!G$205) * (baseLongTermConservation!$D$1:$H$1 = 'To Code In Python'!$B$2) * baseLongTermConservation!$D$2:$H$169)</f>
        <v>52670</v>
      </c>
      <c r="H214" s="2">
        <f t="array" ref="H214" xml:space="preserve"> H117 - SUMPRODUCT((baseLongTermConservation!$C$2:$C$169 = 'To Code In Python'!H$205) * (baseLongTermConservation!$D$1:$H$1 = 'To Code In Python'!$B$2) * baseLongTermConservation!$D$2:$H$169)</f>
        <v>23368</v>
      </c>
      <c r="I214" s="2">
        <f t="array" ref="I214" xml:space="preserve"> I117 - SUMPRODUCT((baseLongTermConservation!$C$2:$C$169 = 'To Code In Python'!I$205) * (baseLongTermConservation!$D$1:$H$1 = 'To Code In Python'!$B$2) * baseLongTermConservation!$D$2:$H$169)</f>
        <v>156917</v>
      </c>
      <c r="J214" s="2">
        <f t="array" ref="J214" xml:space="preserve"> J117 - SUMPRODUCT((baseLongTermConservation!$C$2:$C$169 = 'To Code In Python'!J$205) * (baseLongTermConservation!$D$1:$H$1 = 'To Code In Python'!$B$2) * baseLongTermConservation!$D$2:$H$169)</f>
        <v>65246</v>
      </c>
      <c r="K214" s="2">
        <f t="array" ref="K214" xml:space="preserve"> K117 - SUMPRODUCT((baseLongTermConservation!$C$2:$C$169 = 'To Code In Python'!K$205) * (baseLongTermConservation!$D$1:$H$1 = 'To Code In Python'!$B$2) * baseLongTermConservation!$D$2:$H$169)</f>
        <v>72267</v>
      </c>
      <c r="L214" s="2">
        <f t="array" ref="L214" xml:space="preserve"> L117 - SUMPRODUCT((baseLongTermConservation!$C$2:$C$169 = 'To Code In Python'!L$205) * (baseLongTermConservation!$D$1:$H$1 = 'To Code In Python'!$B$2) * baseLongTermConservation!$D$2:$H$169)</f>
        <v>12890</v>
      </c>
      <c r="M214" s="2">
        <f t="array" ref="M214" xml:space="preserve"> M117 - SUMPRODUCT((baseLongTermConservation!$C$2:$C$169 = 'To Code In Python'!M$205) * (baseLongTermConservation!$D$1:$H$1 = 'To Code In Python'!$B$2) * baseLongTermConservation!$D$2:$H$169)</f>
        <v>231236</v>
      </c>
      <c r="N214" s="2">
        <f t="array" ref="N214" xml:space="preserve"> N117 - SUMPRODUCT((baseLongTermConservation!$C$2:$C$169 = 'To Code In Python'!N$205) * (baseLongTermConservation!$D$1:$H$1 = 'To Code In Python'!$B$2) * baseLongTermConservation!$D$2:$H$169)</f>
        <v>5438</v>
      </c>
      <c r="O214" s="2">
        <f t="array" ref="O214" xml:space="preserve"> O117 - SUMPRODUCT((baseLongTermConservation!$C$2:$C$169 = 'To Code In Python'!O$205) * (baseLongTermConservation!$D$1:$H$1 = 'To Code In Python'!$B$2) * baseLongTermConservation!$D$2:$H$169)</f>
        <v>11933</v>
      </c>
      <c r="P214" s="2">
        <f t="array" ref="P214" xml:space="preserve"> P117 - SUMPRODUCT((baseLongTermConservation!$C$2:$C$169 = 'To Code In Python'!P$205) * (baseLongTermConservation!$D$1:$H$1 = 'To Code In Python'!$B$2) * baseLongTermConservation!$D$2:$H$169)</f>
        <v>276028</v>
      </c>
      <c r="Q214" s="2">
        <f t="array" ref="Q214" xml:space="preserve"> Q117 - SUMPRODUCT((baseLongTermConservation!$C$2:$C$169 = 'To Code In Python'!Q$205) * (baseLongTermConservation!$D$1:$H$1 = 'To Code In Python'!$B$2) * baseLongTermConservation!$D$2:$H$169)</f>
        <v>4923</v>
      </c>
      <c r="R214" s="2">
        <f t="array" ref="R214" xml:space="preserve"> R117 - SUMPRODUCT((baseLongTermConservation!$C$2:$C$169 = 'To Code In Python'!R$205) * (baseLongTermConservation!$D$1:$H$1 = 'To Code In Python'!$B$2) * baseLongTermConservation!$D$2:$H$169)</f>
        <v>4607</v>
      </c>
      <c r="S214" s="2">
        <f t="array" ref="S214" xml:space="preserve"> S117 - SUMPRODUCT((baseLongTermConservation!$C$2:$C$169 = 'To Code In Python'!S$205) * (baseLongTermConservation!$D$1:$H$1 = 'To Code In Python'!$B$2) * baseLongTermConservation!$D$2:$H$169)</f>
        <v>4703</v>
      </c>
      <c r="T214" s="2">
        <f t="array" ref="T214" xml:space="preserve"> T117 - SUMPRODUCT((baseLongTermConservation!$C$2:$C$169 = 'To Code In Python'!T$205) * (baseLongTermConservation!$D$1:$H$1 = 'To Code In Python'!$B$2) * baseLongTermConservation!$D$2:$H$169)</f>
        <v>28658</v>
      </c>
      <c r="U214" s="2">
        <f t="array" ref="U214" xml:space="preserve"> U117 - SUMPRODUCT((baseLongTermConservation!$C$2:$C$169 = 'To Code In Python'!U$205) * (baseLongTermConservation!$D$1:$H$1 = 'To Code In Python'!$B$2) * baseLongTermConservation!$D$2:$H$169)</f>
        <v>65978</v>
      </c>
      <c r="V214" s="2">
        <f t="array" ref="V214" xml:space="preserve"> V117 - SUMPRODUCT((baseLongTermConservation!$C$2:$C$169 = 'To Code In Python'!V$205) * (baseLongTermConservation!$D$1:$H$1 = 'To Code In Python'!$B$2) * baseLongTermConservation!$D$2:$H$169)</f>
        <v>7898</v>
      </c>
      <c r="W214" s="2">
        <f t="array" ref="W214" xml:space="preserve"> W117 - SUMPRODUCT((baseLongTermConservation!$C$2:$C$169 = 'To Code In Python'!W$205) * (baseLongTermConservation!$D$1:$H$1 = 'To Code In Python'!$B$2) * baseLongTermConservation!$D$2:$H$169)</f>
        <v>75150</v>
      </c>
      <c r="X214" s="2">
        <f t="array" ref="X214" xml:space="preserve"> X117 - SUMPRODUCT((baseLongTermConservation!$C$2:$C$169 = 'To Code In Python'!X$205) * (baseLongTermConservation!$D$1:$H$1 = 'To Code In Python'!$B$2) * baseLongTermConservation!$D$2:$H$169)</f>
        <v>77388</v>
      </c>
      <c r="Y214" s="2">
        <f t="array" ref="Y214" xml:space="preserve"> Y117 - SUMPRODUCT((baseLongTermConservation!$C$2:$C$169 = 'To Code In Python'!Y$205) * (baseLongTermConservation!$D$1:$H$1 = 'To Code In Python'!$B$2) * baseLongTermConservation!$D$2:$H$169)</f>
        <v>73683</v>
      </c>
      <c r="Z214" s="2">
        <f t="array" ref="Z214" xml:space="preserve"> Z117 - SUMPRODUCT((baseLongTermConservation!$C$2:$C$169 = 'To Code In Python'!Z$205) * (baseLongTermConservation!$D$1:$H$1 = 'To Code In Python'!$B$2) * baseLongTermConservation!$D$2:$H$169)</f>
        <v>217349</v>
      </c>
      <c r="AA214" s="2">
        <f t="array" ref="AA214" xml:space="preserve"> AA117 - SUMPRODUCT((baseLongTermConservation!$C$2:$C$169 = 'To Code In Python'!AA$205) * (baseLongTermConservation!$D$1:$H$1 = 'To Code In Python'!$B$2) * baseLongTermConservation!$D$2:$H$169)</f>
        <v>249873</v>
      </c>
      <c r="AB214" s="2">
        <f t="array" ref="AB214" xml:space="preserve"> AB117 - SUMPRODUCT((baseLongTermConservation!$C$2:$C$169 = 'To Code In Python'!AB$205) * (baseLongTermConservation!$D$1:$H$1 = 'To Code In Python'!$B$2) * baseLongTermConservation!$D$2:$H$169)</f>
        <v>8293</v>
      </c>
      <c r="AC214" s="2">
        <f t="array" ref="AC214" xml:space="preserve"> AC117 - SUMPRODUCT((baseLongTermConservation!$C$2:$C$169 = 'To Code In Python'!AC$205) * (baseLongTermConservation!$D$1:$H$1 = 'To Code In Python'!$B$2) * baseLongTermConservation!$D$2:$H$169)</f>
        <v>411233</v>
      </c>
      <c r="AD214" s="2">
        <f t="array" ref="AD214" xml:space="preserve"> AD117 - SUMPRODUCT((baseLongTermConservation!$C$2:$C$169 = 'To Code In Python'!AD$205) * (baseLongTermConservation!$D$1:$H$1 = 'To Code In Python'!$B$2) * baseLongTermConservation!$D$2:$H$169)</f>
        <v>10588</v>
      </c>
      <c r="AE214" s="2">
        <f t="array" ref="AE214" xml:space="preserve"> AE117 - SUMPRODUCT((baseLongTermConservation!$C$2:$C$169 = 'To Code In Python'!AE$205) * (baseLongTermConservation!$D$1:$H$1 = 'To Code In Python'!$B$2) * baseLongTermConservation!$D$2:$H$169)</f>
        <v>78317</v>
      </c>
      <c r="AF214" s="2">
        <f t="array" ref="AF214" xml:space="preserve"> AF117 - SUMPRODUCT((baseLongTermConservation!$C$2:$C$169 = 'To Code In Python'!AF$205) * (baseLongTermConservation!$D$1:$H$1 = 'To Code In Python'!$B$2) * baseLongTermConservation!$D$2:$H$169)</f>
        <v>87788</v>
      </c>
      <c r="AG214" s="2">
        <f t="array" ref="AG214" xml:space="preserve"> AG117 - SUMPRODUCT((baseLongTermConservation!$C$2:$C$169 = 'To Code In Python'!AG$205) * (baseLongTermConservation!$D$1:$H$1 = 'To Code In Python'!$B$2) * baseLongTermConservation!$D$2:$H$169)</f>
        <v>107156</v>
      </c>
      <c r="AH214" s="2">
        <f t="array" ref="AH214" xml:space="preserve"> AH117 - SUMPRODUCT((baseLongTermConservation!$C$2:$C$169 = 'To Code In Python'!AH$205) * (baseLongTermConservation!$D$1:$H$1 = 'To Code In Python'!$B$2) * baseLongTermConservation!$D$2:$H$169)</f>
        <v>190338</v>
      </c>
      <c r="AI214" s="2">
        <f t="array" ref="AI214" xml:space="preserve"> AI117 - SUMPRODUCT((baseLongTermConservation!$C$2:$C$169 = 'To Code In Python'!AI$205) * (baseLongTermConservation!$D$1:$H$1 = 'To Code In Python'!$B$2) * baseLongTermConservation!$D$2:$H$169)</f>
        <v>4083</v>
      </c>
      <c r="AJ214" s="2">
        <f t="array" ref="AJ214" xml:space="preserve"> AJ117 - SUMPRODUCT((baseLongTermConservation!$C$2:$C$169 = 'To Code In Python'!AJ$205) * (baseLongTermConservation!$D$1:$H$1 = 'To Code In Python'!$B$2) * baseLongTermConservation!$D$2:$H$169)</f>
        <v>49096</v>
      </c>
      <c r="AK214" s="2">
        <f t="array" ref="AK214" xml:space="preserve"> AK117 - SUMPRODUCT((baseLongTermConservation!$C$2:$C$169 = 'To Code In Python'!AK$205) * (baseLongTermConservation!$D$1:$H$1 = 'To Code In Python'!$B$2) * baseLongTermConservation!$D$2:$H$169)</f>
        <v>4456823</v>
      </c>
      <c r="AL214" s="2">
        <f t="array" ref="AL214" xml:space="preserve"> AL117 - SUMPRODUCT((baseLongTermConservation!$C$2:$C$169 = 'To Code In Python'!AL$205) * (baseLongTermConservation!$D$1:$H$1 = 'To Code In Python'!$B$2) * baseLongTermConservation!$D$2:$H$169)</f>
        <v>160897</v>
      </c>
      <c r="AM214" s="2">
        <f t="array" ref="AM214" xml:space="preserve"> AM117 - SUMPRODUCT((baseLongTermConservation!$C$2:$C$169 = 'To Code In Python'!AM$205) * (baseLongTermConservation!$D$1:$H$1 = 'To Code In Python'!$B$2) * baseLongTermConservation!$D$2:$H$169)</f>
        <v>31999</v>
      </c>
      <c r="AN214" s="2">
        <f t="array" ref="AN214" xml:space="preserve"> AN117 - SUMPRODUCT((baseLongTermConservation!$C$2:$C$169 = 'To Code In Python'!AN$205) * (baseLongTermConservation!$D$1:$H$1 = 'To Code In Python'!$B$2) * baseLongTermConservation!$D$2:$H$169)</f>
        <v>307255</v>
      </c>
      <c r="AO214" s="2">
        <f t="array" ref="AO214" xml:space="preserve"> AO117 - SUMPRODUCT((baseLongTermConservation!$C$2:$C$169 = 'To Code In Python'!AO$205) * (baseLongTermConservation!$D$1:$H$1 = 'To Code In Python'!$B$2) * baseLongTermConservation!$D$2:$H$169)</f>
        <v>52753</v>
      </c>
      <c r="AP214" s="2">
        <f t="array" ref="AP214" xml:space="preserve"> AP117 - SUMPRODUCT((baseLongTermConservation!$C$2:$C$169 = 'To Code In Python'!AP$205) * (baseLongTermConservation!$D$1:$H$1 = 'To Code In Python'!$B$2) * baseLongTermConservation!$D$2:$H$169)</f>
        <v>68218</v>
      </c>
      <c r="AQ214" s="2">
        <f t="array" ref="AQ214" xml:space="preserve"> AQ117 - SUMPRODUCT((baseLongTermConservation!$C$2:$C$169 = 'To Code In Python'!AQ$205) * (baseLongTermConservation!$D$1:$H$1 = 'To Code In Python'!$B$2) * baseLongTermConservation!$D$2:$H$169)</f>
        <v>6793</v>
      </c>
    </row>
    <row r="215" spans="1:43" hidden="1" outlineLevel="1" x14ac:dyDescent="0.35">
      <c r="A215" s="2">
        <v>1931</v>
      </c>
      <c r="B215" s="2">
        <f t="array" ref="B215" xml:space="preserve"> B118 - SUMPRODUCT((baseLongTermConservation!$C$2:$C$169 = 'To Code In Python'!B$205) * (baseLongTermConservation!$D$1:$H$1 = 'To Code In Python'!$B$2) * baseLongTermConservation!$D$2:$H$169)</f>
        <v>30525</v>
      </c>
      <c r="C215" s="2">
        <f t="array" ref="C215" xml:space="preserve"> C118 - SUMPRODUCT((baseLongTermConservation!$C$2:$C$169 = 'To Code In Python'!C$205) * (baseLongTermConservation!$D$1:$H$1 = 'To Code In Python'!$B$2) * baseLongTermConservation!$D$2:$H$169)</f>
        <v>26234</v>
      </c>
      <c r="D215" s="2">
        <f t="array" ref="D215" xml:space="preserve"> D118 - SUMPRODUCT((baseLongTermConservation!$C$2:$C$169 = 'To Code In Python'!D$205) * (baseLongTermConservation!$D$1:$H$1 = 'To Code In Python'!$B$2) * baseLongTermConservation!$D$2:$H$169)</f>
        <v>53321</v>
      </c>
      <c r="E215" s="2">
        <f t="array" ref="E215" xml:space="preserve"> E118 - SUMPRODUCT((baseLongTermConservation!$C$2:$C$169 = 'To Code In Python'!E$205) * (baseLongTermConservation!$D$1:$H$1 = 'To Code In Python'!$B$2) * baseLongTermConservation!$D$2:$H$169)</f>
        <v>21380</v>
      </c>
      <c r="F215" s="2">
        <f t="array" ref="F215" xml:space="preserve"> F118 - SUMPRODUCT((baseLongTermConservation!$C$2:$C$169 = 'To Code In Python'!F$205) * (baseLongTermConservation!$D$1:$H$1 = 'To Code In Python'!$B$2) * baseLongTermConservation!$D$2:$H$169)</f>
        <v>26155</v>
      </c>
      <c r="G215" s="2">
        <f t="array" ref="G215" xml:space="preserve"> G118 - SUMPRODUCT((baseLongTermConservation!$C$2:$C$169 = 'To Code In Python'!G$205) * (baseLongTermConservation!$D$1:$H$1 = 'To Code In Python'!$B$2) * baseLongTermConservation!$D$2:$H$169)</f>
        <v>52670</v>
      </c>
      <c r="H215" s="2">
        <f t="array" ref="H215" xml:space="preserve"> H118 - SUMPRODUCT((baseLongTermConservation!$C$2:$C$169 = 'To Code In Python'!H$205) * (baseLongTermConservation!$D$1:$H$1 = 'To Code In Python'!$B$2) * baseLongTermConservation!$D$2:$H$169)</f>
        <v>23368</v>
      </c>
      <c r="I215" s="2">
        <f t="array" ref="I215" xml:space="preserve"> I118 - SUMPRODUCT((baseLongTermConservation!$C$2:$C$169 = 'To Code In Python'!I$205) * (baseLongTermConservation!$D$1:$H$1 = 'To Code In Python'!$B$2) * baseLongTermConservation!$D$2:$H$169)</f>
        <v>156917</v>
      </c>
      <c r="J215" s="2">
        <f t="array" ref="J215" xml:space="preserve"> J118 - SUMPRODUCT((baseLongTermConservation!$C$2:$C$169 = 'To Code In Python'!J$205) * (baseLongTermConservation!$D$1:$H$1 = 'To Code In Python'!$B$2) * baseLongTermConservation!$D$2:$H$169)</f>
        <v>65246</v>
      </c>
      <c r="K215" s="2">
        <f t="array" ref="K215" xml:space="preserve"> K118 - SUMPRODUCT((baseLongTermConservation!$C$2:$C$169 = 'To Code In Python'!K$205) * (baseLongTermConservation!$D$1:$H$1 = 'To Code In Python'!$B$2) * baseLongTermConservation!$D$2:$H$169)</f>
        <v>72267</v>
      </c>
      <c r="L215" s="2">
        <f t="array" ref="L215" xml:space="preserve"> L118 - SUMPRODUCT((baseLongTermConservation!$C$2:$C$169 = 'To Code In Python'!L$205) * (baseLongTermConservation!$D$1:$H$1 = 'To Code In Python'!$B$2) * baseLongTermConservation!$D$2:$H$169)</f>
        <v>12890</v>
      </c>
      <c r="M215" s="2">
        <f t="array" ref="M215" xml:space="preserve"> M118 - SUMPRODUCT((baseLongTermConservation!$C$2:$C$169 = 'To Code In Python'!M$205) * (baseLongTermConservation!$D$1:$H$1 = 'To Code In Python'!$B$2) * baseLongTermConservation!$D$2:$H$169)</f>
        <v>231236</v>
      </c>
      <c r="N215" s="2">
        <f t="array" ref="N215" xml:space="preserve"> N118 - SUMPRODUCT((baseLongTermConservation!$C$2:$C$169 = 'To Code In Python'!N$205) * (baseLongTermConservation!$D$1:$H$1 = 'To Code In Python'!$B$2) * baseLongTermConservation!$D$2:$H$169)</f>
        <v>5438</v>
      </c>
      <c r="O215" s="2">
        <f t="array" ref="O215" xml:space="preserve"> O118 - SUMPRODUCT((baseLongTermConservation!$C$2:$C$169 = 'To Code In Python'!O$205) * (baseLongTermConservation!$D$1:$H$1 = 'To Code In Python'!$B$2) * baseLongTermConservation!$D$2:$H$169)</f>
        <v>11933</v>
      </c>
      <c r="P215" s="2">
        <f t="array" ref="P215" xml:space="preserve"> P118 - SUMPRODUCT((baseLongTermConservation!$C$2:$C$169 = 'To Code In Python'!P$205) * (baseLongTermConservation!$D$1:$H$1 = 'To Code In Python'!$B$2) * baseLongTermConservation!$D$2:$H$169)</f>
        <v>276028</v>
      </c>
      <c r="Q215" s="2">
        <f t="array" ref="Q215" xml:space="preserve"> Q118 - SUMPRODUCT((baseLongTermConservation!$C$2:$C$169 = 'To Code In Python'!Q$205) * (baseLongTermConservation!$D$1:$H$1 = 'To Code In Python'!$B$2) * baseLongTermConservation!$D$2:$H$169)</f>
        <v>4923</v>
      </c>
      <c r="R215" s="2">
        <f t="array" ref="R215" xml:space="preserve"> R118 - SUMPRODUCT((baseLongTermConservation!$C$2:$C$169 = 'To Code In Python'!R$205) * (baseLongTermConservation!$D$1:$H$1 = 'To Code In Python'!$B$2) * baseLongTermConservation!$D$2:$H$169)</f>
        <v>4607</v>
      </c>
      <c r="S215" s="2">
        <f t="array" ref="S215" xml:space="preserve"> S118 - SUMPRODUCT((baseLongTermConservation!$C$2:$C$169 = 'To Code In Python'!S$205) * (baseLongTermConservation!$D$1:$H$1 = 'To Code In Python'!$B$2) * baseLongTermConservation!$D$2:$H$169)</f>
        <v>4703</v>
      </c>
      <c r="T215" s="2">
        <f t="array" ref="T215" xml:space="preserve"> T118 - SUMPRODUCT((baseLongTermConservation!$C$2:$C$169 = 'To Code In Python'!T$205) * (baseLongTermConservation!$D$1:$H$1 = 'To Code In Python'!$B$2) * baseLongTermConservation!$D$2:$H$169)</f>
        <v>28658</v>
      </c>
      <c r="U215" s="2">
        <f t="array" ref="U215" xml:space="preserve"> U118 - SUMPRODUCT((baseLongTermConservation!$C$2:$C$169 = 'To Code In Python'!U$205) * (baseLongTermConservation!$D$1:$H$1 = 'To Code In Python'!$B$2) * baseLongTermConservation!$D$2:$H$169)</f>
        <v>65978</v>
      </c>
      <c r="V215" s="2">
        <f t="array" ref="V215" xml:space="preserve"> V118 - SUMPRODUCT((baseLongTermConservation!$C$2:$C$169 = 'To Code In Python'!V$205) * (baseLongTermConservation!$D$1:$H$1 = 'To Code In Python'!$B$2) * baseLongTermConservation!$D$2:$H$169)</f>
        <v>7898</v>
      </c>
      <c r="W215" s="2">
        <f t="array" ref="W215" xml:space="preserve"> W118 - SUMPRODUCT((baseLongTermConservation!$C$2:$C$169 = 'To Code In Python'!W$205) * (baseLongTermConservation!$D$1:$H$1 = 'To Code In Python'!$B$2) * baseLongTermConservation!$D$2:$H$169)</f>
        <v>75150</v>
      </c>
      <c r="X215" s="2">
        <f t="array" ref="X215" xml:space="preserve"> X118 - SUMPRODUCT((baseLongTermConservation!$C$2:$C$169 = 'To Code In Python'!X$205) * (baseLongTermConservation!$D$1:$H$1 = 'To Code In Python'!$B$2) * baseLongTermConservation!$D$2:$H$169)</f>
        <v>77388</v>
      </c>
      <c r="Y215" s="2">
        <f t="array" ref="Y215" xml:space="preserve"> Y118 - SUMPRODUCT((baseLongTermConservation!$C$2:$C$169 = 'To Code In Python'!Y$205) * (baseLongTermConservation!$D$1:$H$1 = 'To Code In Python'!$B$2) * baseLongTermConservation!$D$2:$H$169)</f>
        <v>73683</v>
      </c>
      <c r="Z215" s="2">
        <f t="array" ref="Z215" xml:space="preserve"> Z118 - SUMPRODUCT((baseLongTermConservation!$C$2:$C$169 = 'To Code In Python'!Z$205) * (baseLongTermConservation!$D$1:$H$1 = 'To Code In Python'!$B$2) * baseLongTermConservation!$D$2:$H$169)</f>
        <v>217349</v>
      </c>
      <c r="AA215" s="2">
        <f t="array" ref="AA215" xml:space="preserve"> AA118 - SUMPRODUCT((baseLongTermConservation!$C$2:$C$169 = 'To Code In Python'!AA$205) * (baseLongTermConservation!$D$1:$H$1 = 'To Code In Python'!$B$2) * baseLongTermConservation!$D$2:$H$169)</f>
        <v>249873</v>
      </c>
      <c r="AB215" s="2">
        <f t="array" ref="AB215" xml:space="preserve"> AB118 - SUMPRODUCT((baseLongTermConservation!$C$2:$C$169 = 'To Code In Python'!AB$205) * (baseLongTermConservation!$D$1:$H$1 = 'To Code In Python'!$B$2) * baseLongTermConservation!$D$2:$H$169)</f>
        <v>8293</v>
      </c>
      <c r="AC215" s="2">
        <f t="array" ref="AC215" xml:space="preserve"> AC118 - SUMPRODUCT((baseLongTermConservation!$C$2:$C$169 = 'To Code In Python'!AC$205) * (baseLongTermConservation!$D$1:$H$1 = 'To Code In Python'!$B$2) * baseLongTermConservation!$D$2:$H$169)</f>
        <v>411233</v>
      </c>
      <c r="AD215" s="2">
        <f t="array" ref="AD215" xml:space="preserve"> AD118 - SUMPRODUCT((baseLongTermConservation!$C$2:$C$169 = 'To Code In Python'!AD$205) * (baseLongTermConservation!$D$1:$H$1 = 'To Code In Python'!$B$2) * baseLongTermConservation!$D$2:$H$169)</f>
        <v>10588</v>
      </c>
      <c r="AE215" s="2">
        <f t="array" ref="AE215" xml:space="preserve"> AE118 - SUMPRODUCT((baseLongTermConservation!$C$2:$C$169 = 'To Code In Python'!AE$205) * (baseLongTermConservation!$D$1:$H$1 = 'To Code In Python'!$B$2) * baseLongTermConservation!$D$2:$H$169)</f>
        <v>78317</v>
      </c>
      <c r="AF215" s="2">
        <f t="array" ref="AF215" xml:space="preserve"> AF118 - SUMPRODUCT((baseLongTermConservation!$C$2:$C$169 = 'To Code In Python'!AF$205) * (baseLongTermConservation!$D$1:$H$1 = 'To Code In Python'!$B$2) * baseLongTermConservation!$D$2:$H$169)</f>
        <v>87788</v>
      </c>
      <c r="AG215" s="2">
        <f t="array" ref="AG215" xml:space="preserve"> AG118 - SUMPRODUCT((baseLongTermConservation!$C$2:$C$169 = 'To Code In Python'!AG$205) * (baseLongTermConservation!$D$1:$H$1 = 'To Code In Python'!$B$2) * baseLongTermConservation!$D$2:$H$169)</f>
        <v>107156</v>
      </c>
      <c r="AH215" s="2">
        <f t="array" ref="AH215" xml:space="preserve"> AH118 - SUMPRODUCT((baseLongTermConservation!$C$2:$C$169 = 'To Code In Python'!AH$205) * (baseLongTermConservation!$D$1:$H$1 = 'To Code In Python'!$B$2) * baseLongTermConservation!$D$2:$H$169)</f>
        <v>190338</v>
      </c>
      <c r="AI215" s="2">
        <f t="array" ref="AI215" xml:space="preserve"> AI118 - SUMPRODUCT((baseLongTermConservation!$C$2:$C$169 = 'To Code In Python'!AI$205) * (baseLongTermConservation!$D$1:$H$1 = 'To Code In Python'!$B$2) * baseLongTermConservation!$D$2:$H$169)</f>
        <v>4083</v>
      </c>
      <c r="AJ215" s="2">
        <f t="array" ref="AJ215" xml:space="preserve"> AJ118 - SUMPRODUCT((baseLongTermConservation!$C$2:$C$169 = 'To Code In Python'!AJ$205) * (baseLongTermConservation!$D$1:$H$1 = 'To Code In Python'!$B$2) * baseLongTermConservation!$D$2:$H$169)</f>
        <v>49096</v>
      </c>
      <c r="AK215" s="2">
        <f t="array" ref="AK215" xml:space="preserve"> AK118 - SUMPRODUCT((baseLongTermConservation!$C$2:$C$169 = 'To Code In Python'!AK$205) * (baseLongTermConservation!$D$1:$H$1 = 'To Code In Python'!$B$2) * baseLongTermConservation!$D$2:$H$169)</f>
        <v>4456823</v>
      </c>
      <c r="AL215" s="2">
        <f t="array" ref="AL215" xml:space="preserve"> AL118 - SUMPRODUCT((baseLongTermConservation!$C$2:$C$169 = 'To Code In Python'!AL$205) * (baseLongTermConservation!$D$1:$H$1 = 'To Code In Python'!$B$2) * baseLongTermConservation!$D$2:$H$169)</f>
        <v>160897</v>
      </c>
      <c r="AM215" s="2">
        <f t="array" ref="AM215" xml:space="preserve"> AM118 - SUMPRODUCT((baseLongTermConservation!$C$2:$C$169 = 'To Code In Python'!AM$205) * (baseLongTermConservation!$D$1:$H$1 = 'To Code In Python'!$B$2) * baseLongTermConservation!$D$2:$H$169)</f>
        <v>31999</v>
      </c>
      <c r="AN215" s="2">
        <f t="array" ref="AN215" xml:space="preserve"> AN118 - SUMPRODUCT((baseLongTermConservation!$C$2:$C$169 = 'To Code In Python'!AN$205) * (baseLongTermConservation!$D$1:$H$1 = 'To Code In Python'!$B$2) * baseLongTermConservation!$D$2:$H$169)</f>
        <v>307255</v>
      </c>
      <c r="AO215" s="2">
        <f t="array" ref="AO215" xml:space="preserve"> AO118 - SUMPRODUCT((baseLongTermConservation!$C$2:$C$169 = 'To Code In Python'!AO$205) * (baseLongTermConservation!$D$1:$H$1 = 'To Code In Python'!$B$2) * baseLongTermConservation!$D$2:$H$169)</f>
        <v>52753</v>
      </c>
      <c r="AP215" s="2">
        <f t="array" ref="AP215" xml:space="preserve"> AP118 - SUMPRODUCT((baseLongTermConservation!$C$2:$C$169 = 'To Code In Python'!AP$205) * (baseLongTermConservation!$D$1:$H$1 = 'To Code In Python'!$B$2) * baseLongTermConservation!$D$2:$H$169)</f>
        <v>68218</v>
      </c>
      <c r="AQ215" s="2">
        <f t="array" ref="AQ215" xml:space="preserve"> AQ118 - SUMPRODUCT((baseLongTermConservation!$C$2:$C$169 = 'To Code In Python'!AQ$205) * (baseLongTermConservation!$D$1:$H$1 = 'To Code In Python'!$B$2) * baseLongTermConservation!$D$2:$H$169)</f>
        <v>6793</v>
      </c>
    </row>
    <row r="216" spans="1:43" hidden="1" outlineLevel="1" x14ac:dyDescent="0.35">
      <c r="A216" s="2">
        <v>1932</v>
      </c>
      <c r="B216" s="2">
        <f t="array" ref="B216" xml:space="preserve"> B119 - SUMPRODUCT((baseLongTermConservation!$C$2:$C$169 = 'To Code In Python'!B$205) * (baseLongTermConservation!$D$1:$H$1 = 'To Code In Python'!$B$2) * baseLongTermConservation!$D$2:$H$169)</f>
        <v>30525</v>
      </c>
      <c r="C216" s="2">
        <f t="array" ref="C216" xml:space="preserve"> C119 - SUMPRODUCT((baseLongTermConservation!$C$2:$C$169 = 'To Code In Python'!C$205) * (baseLongTermConservation!$D$1:$H$1 = 'To Code In Python'!$B$2) * baseLongTermConservation!$D$2:$H$169)</f>
        <v>26234</v>
      </c>
      <c r="D216" s="2">
        <f t="array" ref="D216" xml:space="preserve"> D119 - SUMPRODUCT((baseLongTermConservation!$C$2:$C$169 = 'To Code In Python'!D$205) * (baseLongTermConservation!$D$1:$H$1 = 'To Code In Python'!$B$2) * baseLongTermConservation!$D$2:$H$169)</f>
        <v>53321</v>
      </c>
      <c r="E216" s="2">
        <f t="array" ref="E216" xml:space="preserve"> E119 - SUMPRODUCT((baseLongTermConservation!$C$2:$C$169 = 'To Code In Python'!E$205) * (baseLongTermConservation!$D$1:$H$1 = 'To Code In Python'!$B$2) * baseLongTermConservation!$D$2:$H$169)</f>
        <v>21380</v>
      </c>
      <c r="F216" s="2">
        <f t="array" ref="F216" xml:space="preserve"> F119 - SUMPRODUCT((baseLongTermConservation!$C$2:$C$169 = 'To Code In Python'!F$205) * (baseLongTermConservation!$D$1:$H$1 = 'To Code In Python'!$B$2) * baseLongTermConservation!$D$2:$H$169)</f>
        <v>26155</v>
      </c>
      <c r="G216" s="2">
        <f t="array" ref="G216" xml:space="preserve"> G119 - SUMPRODUCT((baseLongTermConservation!$C$2:$C$169 = 'To Code In Python'!G$205) * (baseLongTermConservation!$D$1:$H$1 = 'To Code In Python'!$B$2) * baseLongTermConservation!$D$2:$H$169)</f>
        <v>52670</v>
      </c>
      <c r="H216" s="2">
        <f t="array" ref="H216" xml:space="preserve"> H119 - SUMPRODUCT((baseLongTermConservation!$C$2:$C$169 = 'To Code In Python'!H$205) * (baseLongTermConservation!$D$1:$H$1 = 'To Code In Python'!$B$2) * baseLongTermConservation!$D$2:$H$169)</f>
        <v>23368</v>
      </c>
      <c r="I216" s="2">
        <f t="array" ref="I216" xml:space="preserve"> I119 - SUMPRODUCT((baseLongTermConservation!$C$2:$C$169 = 'To Code In Python'!I$205) * (baseLongTermConservation!$D$1:$H$1 = 'To Code In Python'!$B$2) * baseLongTermConservation!$D$2:$H$169)</f>
        <v>156917</v>
      </c>
      <c r="J216" s="2">
        <f t="array" ref="J216" xml:space="preserve"> J119 - SUMPRODUCT((baseLongTermConservation!$C$2:$C$169 = 'To Code In Python'!J$205) * (baseLongTermConservation!$D$1:$H$1 = 'To Code In Python'!$B$2) * baseLongTermConservation!$D$2:$H$169)</f>
        <v>65246</v>
      </c>
      <c r="K216" s="2">
        <f t="array" ref="K216" xml:space="preserve"> K119 - SUMPRODUCT((baseLongTermConservation!$C$2:$C$169 = 'To Code In Python'!K$205) * (baseLongTermConservation!$D$1:$H$1 = 'To Code In Python'!$B$2) * baseLongTermConservation!$D$2:$H$169)</f>
        <v>72267</v>
      </c>
      <c r="L216" s="2">
        <f t="array" ref="L216" xml:space="preserve"> L119 - SUMPRODUCT((baseLongTermConservation!$C$2:$C$169 = 'To Code In Python'!L$205) * (baseLongTermConservation!$D$1:$H$1 = 'To Code In Python'!$B$2) * baseLongTermConservation!$D$2:$H$169)</f>
        <v>12890</v>
      </c>
      <c r="M216" s="2">
        <f t="array" ref="M216" xml:space="preserve"> M119 - SUMPRODUCT((baseLongTermConservation!$C$2:$C$169 = 'To Code In Python'!M$205) * (baseLongTermConservation!$D$1:$H$1 = 'To Code In Python'!$B$2) * baseLongTermConservation!$D$2:$H$169)</f>
        <v>231236</v>
      </c>
      <c r="N216" s="2">
        <f t="array" ref="N216" xml:space="preserve"> N119 - SUMPRODUCT((baseLongTermConservation!$C$2:$C$169 = 'To Code In Python'!N$205) * (baseLongTermConservation!$D$1:$H$1 = 'To Code In Python'!$B$2) * baseLongTermConservation!$D$2:$H$169)</f>
        <v>3438</v>
      </c>
      <c r="O216" s="2">
        <f t="array" ref="O216" xml:space="preserve"> O119 - SUMPRODUCT((baseLongTermConservation!$C$2:$C$169 = 'To Code In Python'!O$205) * (baseLongTermConservation!$D$1:$H$1 = 'To Code In Python'!$B$2) * baseLongTermConservation!$D$2:$H$169)</f>
        <v>9933</v>
      </c>
      <c r="P216" s="2">
        <f t="array" ref="P216" xml:space="preserve"> P119 - SUMPRODUCT((baseLongTermConservation!$C$2:$C$169 = 'To Code In Python'!P$205) * (baseLongTermConservation!$D$1:$H$1 = 'To Code In Python'!$B$2) * baseLongTermConservation!$D$2:$H$169)</f>
        <v>274028</v>
      </c>
      <c r="Q216" s="2">
        <f t="array" ref="Q216" xml:space="preserve"> Q119 - SUMPRODUCT((baseLongTermConservation!$C$2:$C$169 = 'To Code In Python'!Q$205) * (baseLongTermConservation!$D$1:$H$1 = 'To Code In Python'!$B$2) * baseLongTermConservation!$D$2:$H$169)</f>
        <v>2923</v>
      </c>
      <c r="R216" s="2">
        <f t="array" ref="R216" xml:space="preserve"> R119 - SUMPRODUCT((baseLongTermConservation!$C$2:$C$169 = 'To Code In Python'!R$205) * (baseLongTermConservation!$D$1:$H$1 = 'To Code In Python'!$B$2) * baseLongTermConservation!$D$2:$H$169)</f>
        <v>2607</v>
      </c>
      <c r="S216" s="2">
        <f t="array" ref="S216" xml:space="preserve"> S119 - SUMPRODUCT((baseLongTermConservation!$C$2:$C$169 = 'To Code In Python'!S$205) * (baseLongTermConservation!$D$1:$H$1 = 'To Code In Python'!$B$2) * baseLongTermConservation!$D$2:$H$169)</f>
        <v>2703</v>
      </c>
      <c r="T216" s="2">
        <f t="array" ref="T216" xml:space="preserve"> T119 - SUMPRODUCT((baseLongTermConservation!$C$2:$C$169 = 'To Code In Python'!T$205) * (baseLongTermConservation!$D$1:$H$1 = 'To Code In Python'!$B$2) * baseLongTermConservation!$D$2:$H$169)</f>
        <v>26658</v>
      </c>
      <c r="U216" s="2">
        <f t="array" ref="U216" xml:space="preserve"> U119 - SUMPRODUCT((baseLongTermConservation!$C$2:$C$169 = 'To Code In Python'!U$205) * (baseLongTermConservation!$D$1:$H$1 = 'To Code In Python'!$B$2) * baseLongTermConservation!$D$2:$H$169)</f>
        <v>63978</v>
      </c>
      <c r="V216" s="2">
        <f t="array" ref="V216" xml:space="preserve"> V119 - SUMPRODUCT((baseLongTermConservation!$C$2:$C$169 = 'To Code In Python'!V$205) * (baseLongTermConservation!$D$1:$H$1 = 'To Code In Python'!$B$2) * baseLongTermConservation!$D$2:$H$169)</f>
        <v>5898</v>
      </c>
      <c r="W216" s="2">
        <f t="array" ref="W216" xml:space="preserve"> W119 - SUMPRODUCT((baseLongTermConservation!$C$2:$C$169 = 'To Code In Python'!W$205) * (baseLongTermConservation!$D$1:$H$1 = 'To Code In Python'!$B$2) * baseLongTermConservation!$D$2:$H$169)</f>
        <v>73150</v>
      </c>
      <c r="X216" s="2">
        <f t="array" ref="X216" xml:space="preserve"> X119 - SUMPRODUCT((baseLongTermConservation!$C$2:$C$169 = 'To Code In Python'!X$205) * (baseLongTermConservation!$D$1:$H$1 = 'To Code In Python'!$B$2) * baseLongTermConservation!$D$2:$H$169)</f>
        <v>77388</v>
      </c>
      <c r="Y216" s="2">
        <f t="array" ref="Y216" xml:space="preserve"> Y119 - SUMPRODUCT((baseLongTermConservation!$C$2:$C$169 = 'To Code In Python'!Y$205) * (baseLongTermConservation!$D$1:$H$1 = 'To Code In Python'!$B$2) * baseLongTermConservation!$D$2:$H$169)</f>
        <v>73683</v>
      </c>
      <c r="Z216" s="2">
        <f t="array" ref="Z216" xml:space="preserve"> Z119 - SUMPRODUCT((baseLongTermConservation!$C$2:$C$169 = 'To Code In Python'!Z$205) * (baseLongTermConservation!$D$1:$H$1 = 'To Code In Python'!$B$2) * baseLongTermConservation!$D$2:$H$169)</f>
        <v>217349</v>
      </c>
      <c r="AA216" s="2">
        <f t="array" ref="AA216" xml:space="preserve"> AA119 - SUMPRODUCT((baseLongTermConservation!$C$2:$C$169 = 'To Code In Python'!AA$205) * (baseLongTermConservation!$D$1:$H$1 = 'To Code In Python'!$B$2) * baseLongTermConservation!$D$2:$H$169)</f>
        <v>249873</v>
      </c>
      <c r="AB216" s="2">
        <f t="array" ref="AB216" xml:space="preserve"> AB119 - SUMPRODUCT((baseLongTermConservation!$C$2:$C$169 = 'To Code In Python'!AB$205) * (baseLongTermConservation!$D$1:$H$1 = 'To Code In Python'!$B$2) * baseLongTermConservation!$D$2:$H$169)</f>
        <v>8293</v>
      </c>
      <c r="AC216" s="2">
        <f t="array" ref="AC216" xml:space="preserve"> AC119 - SUMPRODUCT((baseLongTermConservation!$C$2:$C$169 = 'To Code In Python'!AC$205) * (baseLongTermConservation!$D$1:$H$1 = 'To Code In Python'!$B$2) * baseLongTermConservation!$D$2:$H$169)</f>
        <v>411233</v>
      </c>
      <c r="AD216" s="2">
        <f t="array" ref="AD216" xml:space="preserve"> AD119 - SUMPRODUCT((baseLongTermConservation!$C$2:$C$169 = 'To Code In Python'!AD$205) * (baseLongTermConservation!$D$1:$H$1 = 'To Code In Python'!$B$2) * baseLongTermConservation!$D$2:$H$169)</f>
        <v>8588</v>
      </c>
      <c r="AE216" s="2">
        <f t="array" ref="AE216" xml:space="preserve"> AE119 - SUMPRODUCT((baseLongTermConservation!$C$2:$C$169 = 'To Code In Python'!AE$205) * (baseLongTermConservation!$D$1:$H$1 = 'To Code In Python'!$B$2) * baseLongTermConservation!$D$2:$H$169)</f>
        <v>76317</v>
      </c>
      <c r="AF216" s="2">
        <f t="array" ref="AF216" xml:space="preserve"> AF119 - SUMPRODUCT((baseLongTermConservation!$C$2:$C$169 = 'To Code In Python'!AF$205) * (baseLongTermConservation!$D$1:$H$1 = 'To Code In Python'!$B$2) * baseLongTermConservation!$D$2:$H$169)</f>
        <v>85788</v>
      </c>
      <c r="AG216" s="2">
        <f t="array" ref="AG216" xml:space="preserve"> AG119 - SUMPRODUCT((baseLongTermConservation!$C$2:$C$169 = 'To Code In Python'!AG$205) * (baseLongTermConservation!$D$1:$H$1 = 'To Code In Python'!$B$2) * baseLongTermConservation!$D$2:$H$169)</f>
        <v>105156</v>
      </c>
      <c r="AH216" s="2">
        <f t="array" ref="AH216" xml:space="preserve"> AH119 - SUMPRODUCT((baseLongTermConservation!$C$2:$C$169 = 'To Code In Python'!AH$205) * (baseLongTermConservation!$D$1:$H$1 = 'To Code In Python'!$B$2) * baseLongTermConservation!$D$2:$H$169)</f>
        <v>188338</v>
      </c>
      <c r="AI216" s="2">
        <f t="array" ref="AI216" xml:space="preserve"> AI119 - SUMPRODUCT((baseLongTermConservation!$C$2:$C$169 = 'To Code In Python'!AI$205) * (baseLongTermConservation!$D$1:$H$1 = 'To Code In Python'!$B$2) * baseLongTermConservation!$D$2:$H$169)</f>
        <v>2083</v>
      </c>
      <c r="AJ216" s="2">
        <f t="array" ref="AJ216" xml:space="preserve"> AJ119 - SUMPRODUCT((baseLongTermConservation!$C$2:$C$169 = 'To Code In Python'!AJ$205) * (baseLongTermConservation!$D$1:$H$1 = 'To Code In Python'!$B$2) * baseLongTermConservation!$D$2:$H$169)</f>
        <v>47096</v>
      </c>
      <c r="AK216" s="2">
        <f t="array" ref="AK216" xml:space="preserve"> AK119 - SUMPRODUCT((baseLongTermConservation!$C$2:$C$169 = 'To Code In Python'!AK$205) * (baseLongTermConservation!$D$1:$H$1 = 'To Code In Python'!$B$2) * baseLongTermConservation!$D$2:$H$169)</f>
        <v>4454823</v>
      </c>
      <c r="AL216" s="2">
        <f t="array" ref="AL216" xml:space="preserve"> AL119 - SUMPRODUCT((baseLongTermConservation!$C$2:$C$169 = 'To Code In Python'!AL$205) * (baseLongTermConservation!$D$1:$H$1 = 'To Code In Python'!$B$2) * baseLongTermConservation!$D$2:$H$169)</f>
        <v>158897</v>
      </c>
      <c r="AM216" s="2">
        <f t="array" ref="AM216" xml:space="preserve"> AM119 - SUMPRODUCT((baseLongTermConservation!$C$2:$C$169 = 'To Code In Python'!AM$205) * (baseLongTermConservation!$D$1:$H$1 = 'To Code In Python'!$B$2) * baseLongTermConservation!$D$2:$H$169)</f>
        <v>29999</v>
      </c>
      <c r="AN216" s="2">
        <f t="array" ref="AN216" xml:space="preserve"> AN119 - SUMPRODUCT((baseLongTermConservation!$C$2:$C$169 = 'To Code In Python'!AN$205) * (baseLongTermConservation!$D$1:$H$1 = 'To Code In Python'!$B$2) * baseLongTermConservation!$D$2:$H$169)</f>
        <v>305255</v>
      </c>
      <c r="AO216" s="2">
        <f t="array" ref="AO216" xml:space="preserve"> AO119 - SUMPRODUCT((baseLongTermConservation!$C$2:$C$169 = 'To Code In Python'!AO$205) * (baseLongTermConservation!$D$1:$H$1 = 'To Code In Python'!$B$2) * baseLongTermConservation!$D$2:$H$169)</f>
        <v>50753</v>
      </c>
      <c r="AP216" s="2">
        <f t="array" ref="AP216" xml:space="preserve"> AP119 - SUMPRODUCT((baseLongTermConservation!$C$2:$C$169 = 'To Code In Python'!AP$205) * (baseLongTermConservation!$D$1:$H$1 = 'To Code In Python'!$B$2) * baseLongTermConservation!$D$2:$H$169)</f>
        <v>66218</v>
      </c>
      <c r="AQ216" s="2">
        <f t="array" ref="AQ216" xml:space="preserve"> AQ119 - SUMPRODUCT((baseLongTermConservation!$C$2:$C$169 = 'To Code In Python'!AQ$205) * (baseLongTermConservation!$D$1:$H$1 = 'To Code In Python'!$B$2) * baseLongTermConservation!$D$2:$H$169)</f>
        <v>4793</v>
      </c>
    </row>
    <row r="217" spans="1:43" hidden="1" outlineLevel="1" x14ac:dyDescent="0.35">
      <c r="A217" s="2">
        <v>1933</v>
      </c>
      <c r="B217" s="2">
        <f t="array" ref="B217" xml:space="preserve"> B120 - SUMPRODUCT((baseLongTermConservation!$C$2:$C$169 = 'To Code In Python'!B$205) * (baseLongTermConservation!$D$1:$H$1 = 'To Code In Python'!$B$2) * baseLongTermConservation!$D$2:$H$169)</f>
        <v>30525</v>
      </c>
      <c r="C217" s="2">
        <f t="array" ref="C217" xml:space="preserve"> C120 - SUMPRODUCT((baseLongTermConservation!$C$2:$C$169 = 'To Code In Python'!C$205) * (baseLongTermConservation!$D$1:$H$1 = 'To Code In Python'!$B$2) * baseLongTermConservation!$D$2:$H$169)</f>
        <v>26234</v>
      </c>
      <c r="D217" s="2">
        <f t="array" ref="D217" xml:space="preserve"> D120 - SUMPRODUCT((baseLongTermConservation!$C$2:$C$169 = 'To Code In Python'!D$205) * (baseLongTermConservation!$D$1:$H$1 = 'To Code In Python'!$B$2) * baseLongTermConservation!$D$2:$H$169)</f>
        <v>53321</v>
      </c>
      <c r="E217" s="2">
        <f t="array" ref="E217" xml:space="preserve"> E120 - SUMPRODUCT((baseLongTermConservation!$C$2:$C$169 = 'To Code In Python'!E$205) * (baseLongTermConservation!$D$1:$H$1 = 'To Code In Python'!$B$2) * baseLongTermConservation!$D$2:$H$169)</f>
        <v>21380</v>
      </c>
      <c r="F217" s="2">
        <f t="array" ref="F217" xml:space="preserve"> F120 - SUMPRODUCT((baseLongTermConservation!$C$2:$C$169 = 'To Code In Python'!F$205) * (baseLongTermConservation!$D$1:$H$1 = 'To Code In Python'!$B$2) * baseLongTermConservation!$D$2:$H$169)</f>
        <v>26155</v>
      </c>
      <c r="G217" s="2">
        <f t="array" ref="G217" xml:space="preserve"> G120 - SUMPRODUCT((baseLongTermConservation!$C$2:$C$169 = 'To Code In Python'!G$205) * (baseLongTermConservation!$D$1:$H$1 = 'To Code In Python'!$B$2) * baseLongTermConservation!$D$2:$H$169)</f>
        <v>52670</v>
      </c>
      <c r="H217" s="2">
        <f t="array" ref="H217" xml:space="preserve"> H120 - SUMPRODUCT((baseLongTermConservation!$C$2:$C$169 = 'To Code In Python'!H$205) * (baseLongTermConservation!$D$1:$H$1 = 'To Code In Python'!$B$2) * baseLongTermConservation!$D$2:$H$169)</f>
        <v>23368</v>
      </c>
      <c r="I217" s="2">
        <f t="array" ref="I217" xml:space="preserve"> I120 - SUMPRODUCT((baseLongTermConservation!$C$2:$C$169 = 'To Code In Python'!I$205) * (baseLongTermConservation!$D$1:$H$1 = 'To Code In Python'!$B$2) * baseLongTermConservation!$D$2:$H$169)</f>
        <v>156917</v>
      </c>
      <c r="J217" s="2">
        <f t="array" ref="J217" xml:space="preserve"> J120 - SUMPRODUCT((baseLongTermConservation!$C$2:$C$169 = 'To Code In Python'!J$205) * (baseLongTermConservation!$D$1:$H$1 = 'To Code In Python'!$B$2) * baseLongTermConservation!$D$2:$H$169)</f>
        <v>65246</v>
      </c>
      <c r="K217" s="2">
        <f t="array" ref="K217" xml:space="preserve"> K120 - SUMPRODUCT((baseLongTermConservation!$C$2:$C$169 = 'To Code In Python'!K$205) * (baseLongTermConservation!$D$1:$H$1 = 'To Code In Python'!$B$2) * baseLongTermConservation!$D$2:$H$169)</f>
        <v>72267</v>
      </c>
      <c r="L217" s="2">
        <f t="array" ref="L217" xml:space="preserve"> L120 - SUMPRODUCT((baseLongTermConservation!$C$2:$C$169 = 'To Code In Python'!L$205) * (baseLongTermConservation!$D$1:$H$1 = 'To Code In Python'!$B$2) * baseLongTermConservation!$D$2:$H$169)</f>
        <v>12890</v>
      </c>
      <c r="M217" s="2">
        <f t="array" ref="M217" xml:space="preserve"> M120 - SUMPRODUCT((baseLongTermConservation!$C$2:$C$169 = 'To Code In Python'!M$205) * (baseLongTermConservation!$D$1:$H$1 = 'To Code In Python'!$B$2) * baseLongTermConservation!$D$2:$H$169)</f>
        <v>231236</v>
      </c>
      <c r="N217" s="2">
        <f t="array" ref="N217" xml:space="preserve"> N120 - SUMPRODUCT((baseLongTermConservation!$C$2:$C$169 = 'To Code In Python'!N$205) * (baseLongTermConservation!$D$1:$H$1 = 'To Code In Python'!$B$2) * baseLongTermConservation!$D$2:$H$169)</f>
        <v>4438</v>
      </c>
      <c r="O217" s="2">
        <f t="array" ref="O217" xml:space="preserve"> O120 - SUMPRODUCT((baseLongTermConservation!$C$2:$C$169 = 'To Code In Python'!O$205) * (baseLongTermConservation!$D$1:$H$1 = 'To Code In Python'!$B$2) * baseLongTermConservation!$D$2:$H$169)</f>
        <v>10933</v>
      </c>
      <c r="P217" s="2">
        <f t="array" ref="P217" xml:space="preserve"> P120 - SUMPRODUCT((baseLongTermConservation!$C$2:$C$169 = 'To Code In Python'!P$205) * (baseLongTermConservation!$D$1:$H$1 = 'To Code In Python'!$B$2) * baseLongTermConservation!$D$2:$H$169)</f>
        <v>275028</v>
      </c>
      <c r="Q217" s="2">
        <f t="array" ref="Q217" xml:space="preserve"> Q120 - SUMPRODUCT((baseLongTermConservation!$C$2:$C$169 = 'To Code In Python'!Q$205) * (baseLongTermConservation!$D$1:$H$1 = 'To Code In Python'!$B$2) * baseLongTermConservation!$D$2:$H$169)</f>
        <v>3923</v>
      </c>
      <c r="R217" s="2">
        <f t="array" ref="R217" xml:space="preserve"> R120 - SUMPRODUCT((baseLongTermConservation!$C$2:$C$169 = 'To Code In Python'!R$205) * (baseLongTermConservation!$D$1:$H$1 = 'To Code In Python'!$B$2) * baseLongTermConservation!$D$2:$H$169)</f>
        <v>3607</v>
      </c>
      <c r="S217" s="2">
        <f t="array" ref="S217" xml:space="preserve"> S120 - SUMPRODUCT((baseLongTermConservation!$C$2:$C$169 = 'To Code In Python'!S$205) * (baseLongTermConservation!$D$1:$H$1 = 'To Code In Python'!$B$2) * baseLongTermConservation!$D$2:$H$169)</f>
        <v>3703</v>
      </c>
      <c r="T217" s="2">
        <f t="array" ref="T217" xml:space="preserve"> T120 - SUMPRODUCT((baseLongTermConservation!$C$2:$C$169 = 'To Code In Python'!T$205) * (baseLongTermConservation!$D$1:$H$1 = 'To Code In Python'!$B$2) * baseLongTermConservation!$D$2:$H$169)</f>
        <v>27658</v>
      </c>
      <c r="U217" s="2">
        <f t="array" ref="U217" xml:space="preserve"> U120 - SUMPRODUCT((baseLongTermConservation!$C$2:$C$169 = 'To Code In Python'!U$205) * (baseLongTermConservation!$D$1:$H$1 = 'To Code In Python'!$B$2) * baseLongTermConservation!$D$2:$H$169)</f>
        <v>64978</v>
      </c>
      <c r="V217" s="2">
        <f t="array" ref="V217" xml:space="preserve"> V120 - SUMPRODUCT((baseLongTermConservation!$C$2:$C$169 = 'To Code In Python'!V$205) * (baseLongTermConservation!$D$1:$H$1 = 'To Code In Python'!$B$2) * baseLongTermConservation!$D$2:$H$169)</f>
        <v>6898</v>
      </c>
      <c r="W217" s="2">
        <f t="array" ref="W217" xml:space="preserve"> W120 - SUMPRODUCT((baseLongTermConservation!$C$2:$C$169 = 'To Code In Python'!W$205) * (baseLongTermConservation!$D$1:$H$1 = 'To Code In Python'!$B$2) * baseLongTermConservation!$D$2:$H$169)</f>
        <v>74150</v>
      </c>
      <c r="X217" s="2">
        <f t="array" ref="X217" xml:space="preserve"> X120 - SUMPRODUCT((baseLongTermConservation!$C$2:$C$169 = 'To Code In Python'!X$205) * (baseLongTermConservation!$D$1:$H$1 = 'To Code In Python'!$B$2) * baseLongTermConservation!$D$2:$H$169)</f>
        <v>77388</v>
      </c>
      <c r="Y217" s="2">
        <f t="array" ref="Y217" xml:space="preserve"> Y120 - SUMPRODUCT((baseLongTermConservation!$C$2:$C$169 = 'To Code In Python'!Y$205) * (baseLongTermConservation!$D$1:$H$1 = 'To Code In Python'!$B$2) * baseLongTermConservation!$D$2:$H$169)</f>
        <v>73683</v>
      </c>
      <c r="Z217" s="2">
        <f t="array" ref="Z217" xml:space="preserve"> Z120 - SUMPRODUCT((baseLongTermConservation!$C$2:$C$169 = 'To Code In Python'!Z$205) * (baseLongTermConservation!$D$1:$H$1 = 'To Code In Python'!$B$2) * baseLongTermConservation!$D$2:$H$169)</f>
        <v>217349</v>
      </c>
      <c r="AA217" s="2">
        <f t="array" ref="AA217" xml:space="preserve"> AA120 - SUMPRODUCT((baseLongTermConservation!$C$2:$C$169 = 'To Code In Python'!AA$205) * (baseLongTermConservation!$D$1:$H$1 = 'To Code In Python'!$B$2) * baseLongTermConservation!$D$2:$H$169)</f>
        <v>249873</v>
      </c>
      <c r="AB217" s="2">
        <f t="array" ref="AB217" xml:space="preserve"> AB120 - SUMPRODUCT((baseLongTermConservation!$C$2:$C$169 = 'To Code In Python'!AB$205) * (baseLongTermConservation!$D$1:$H$1 = 'To Code In Python'!$B$2) * baseLongTermConservation!$D$2:$H$169)</f>
        <v>8293</v>
      </c>
      <c r="AC217" s="2">
        <f t="array" ref="AC217" xml:space="preserve"> AC120 - SUMPRODUCT((baseLongTermConservation!$C$2:$C$169 = 'To Code In Python'!AC$205) * (baseLongTermConservation!$D$1:$H$1 = 'To Code In Python'!$B$2) * baseLongTermConservation!$D$2:$H$169)</f>
        <v>411233</v>
      </c>
      <c r="AD217" s="2">
        <f t="array" ref="AD217" xml:space="preserve"> AD120 - SUMPRODUCT((baseLongTermConservation!$C$2:$C$169 = 'To Code In Python'!AD$205) * (baseLongTermConservation!$D$1:$H$1 = 'To Code In Python'!$B$2) * baseLongTermConservation!$D$2:$H$169)</f>
        <v>9588</v>
      </c>
      <c r="AE217" s="2">
        <f t="array" ref="AE217" xml:space="preserve"> AE120 - SUMPRODUCT((baseLongTermConservation!$C$2:$C$169 = 'To Code In Python'!AE$205) * (baseLongTermConservation!$D$1:$H$1 = 'To Code In Python'!$B$2) * baseLongTermConservation!$D$2:$H$169)</f>
        <v>77317</v>
      </c>
      <c r="AF217" s="2">
        <f t="array" ref="AF217" xml:space="preserve"> AF120 - SUMPRODUCT((baseLongTermConservation!$C$2:$C$169 = 'To Code In Python'!AF$205) * (baseLongTermConservation!$D$1:$H$1 = 'To Code In Python'!$B$2) * baseLongTermConservation!$D$2:$H$169)</f>
        <v>86788</v>
      </c>
      <c r="AG217" s="2">
        <f t="array" ref="AG217" xml:space="preserve"> AG120 - SUMPRODUCT((baseLongTermConservation!$C$2:$C$169 = 'To Code In Python'!AG$205) * (baseLongTermConservation!$D$1:$H$1 = 'To Code In Python'!$B$2) * baseLongTermConservation!$D$2:$H$169)</f>
        <v>106156</v>
      </c>
      <c r="AH217" s="2">
        <f t="array" ref="AH217" xml:space="preserve"> AH120 - SUMPRODUCT((baseLongTermConservation!$C$2:$C$169 = 'To Code In Python'!AH$205) * (baseLongTermConservation!$D$1:$H$1 = 'To Code In Python'!$B$2) * baseLongTermConservation!$D$2:$H$169)</f>
        <v>189338</v>
      </c>
      <c r="AI217" s="2">
        <f t="array" ref="AI217" xml:space="preserve"> AI120 - SUMPRODUCT((baseLongTermConservation!$C$2:$C$169 = 'To Code In Python'!AI$205) * (baseLongTermConservation!$D$1:$H$1 = 'To Code In Python'!$B$2) * baseLongTermConservation!$D$2:$H$169)</f>
        <v>3083</v>
      </c>
      <c r="AJ217" s="2">
        <f t="array" ref="AJ217" xml:space="preserve"> AJ120 - SUMPRODUCT((baseLongTermConservation!$C$2:$C$169 = 'To Code In Python'!AJ$205) * (baseLongTermConservation!$D$1:$H$1 = 'To Code In Python'!$B$2) * baseLongTermConservation!$D$2:$H$169)</f>
        <v>48096</v>
      </c>
      <c r="AK217" s="2">
        <f t="array" ref="AK217" xml:space="preserve"> AK120 - SUMPRODUCT((baseLongTermConservation!$C$2:$C$169 = 'To Code In Python'!AK$205) * (baseLongTermConservation!$D$1:$H$1 = 'To Code In Python'!$B$2) * baseLongTermConservation!$D$2:$H$169)</f>
        <v>4455823</v>
      </c>
      <c r="AL217" s="2">
        <f t="array" ref="AL217" xml:space="preserve"> AL120 - SUMPRODUCT((baseLongTermConservation!$C$2:$C$169 = 'To Code In Python'!AL$205) * (baseLongTermConservation!$D$1:$H$1 = 'To Code In Python'!$B$2) * baseLongTermConservation!$D$2:$H$169)</f>
        <v>159897</v>
      </c>
      <c r="AM217" s="2">
        <f t="array" ref="AM217" xml:space="preserve"> AM120 - SUMPRODUCT((baseLongTermConservation!$C$2:$C$169 = 'To Code In Python'!AM$205) * (baseLongTermConservation!$D$1:$H$1 = 'To Code In Python'!$B$2) * baseLongTermConservation!$D$2:$H$169)</f>
        <v>30999</v>
      </c>
      <c r="AN217" s="2">
        <f t="array" ref="AN217" xml:space="preserve"> AN120 - SUMPRODUCT((baseLongTermConservation!$C$2:$C$169 = 'To Code In Python'!AN$205) * (baseLongTermConservation!$D$1:$H$1 = 'To Code In Python'!$B$2) * baseLongTermConservation!$D$2:$H$169)</f>
        <v>306255</v>
      </c>
      <c r="AO217" s="2">
        <f t="array" ref="AO217" xml:space="preserve"> AO120 - SUMPRODUCT((baseLongTermConservation!$C$2:$C$169 = 'To Code In Python'!AO$205) * (baseLongTermConservation!$D$1:$H$1 = 'To Code In Python'!$B$2) * baseLongTermConservation!$D$2:$H$169)</f>
        <v>51753</v>
      </c>
      <c r="AP217" s="2">
        <f t="array" ref="AP217" xml:space="preserve"> AP120 - SUMPRODUCT((baseLongTermConservation!$C$2:$C$169 = 'To Code In Python'!AP$205) * (baseLongTermConservation!$D$1:$H$1 = 'To Code In Python'!$B$2) * baseLongTermConservation!$D$2:$H$169)</f>
        <v>67218</v>
      </c>
      <c r="AQ217" s="2">
        <f t="array" ref="AQ217" xml:space="preserve"> AQ120 - SUMPRODUCT((baseLongTermConservation!$C$2:$C$169 = 'To Code In Python'!AQ$205) * (baseLongTermConservation!$D$1:$H$1 = 'To Code In Python'!$B$2) * baseLongTermConservation!$D$2:$H$169)</f>
        <v>5793</v>
      </c>
    </row>
    <row r="218" spans="1:43" hidden="1" outlineLevel="1" x14ac:dyDescent="0.35">
      <c r="A218" s="2">
        <v>1934</v>
      </c>
      <c r="B218" s="2">
        <f t="array" ref="B218" xml:space="preserve"> B121 - SUMPRODUCT((baseLongTermConservation!$C$2:$C$169 = 'To Code In Python'!B$205) * (baseLongTermConservation!$D$1:$H$1 = 'To Code In Python'!$B$2) * baseLongTermConservation!$D$2:$H$169)</f>
        <v>30525</v>
      </c>
      <c r="C218" s="2">
        <f t="array" ref="C218" xml:space="preserve"> C121 - SUMPRODUCT((baseLongTermConservation!$C$2:$C$169 = 'To Code In Python'!C$205) * (baseLongTermConservation!$D$1:$H$1 = 'To Code In Python'!$B$2) * baseLongTermConservation!$D$2:$H$169)</f>
        <v>26234</v>
      </c>
      <c r="D218" s="2">
        <f t="array" ref="D218" xml:space="preserve"> D121 - SUMPRODUCT((baseLongTermConservation!$C$2:$C$169 = 'To Code In Python'!D$205) * (baseLongTermConservation!$D$1:$H$1 = 'To Code In Python'!$B$2) * baseLongTermConservation!$D$2:$H$169)</f>
        <v>53321</v>
      </c>
      <c r="E218" s="2">
        <f t="array" ref="E218" xml:space="preserve"> E121 - SUMPRODUCT((baseLongTermConservation!$C$2:$C$169 = 'To Code In Python'!E$205) * (baseLongTermConservation!$D$1:$H$1 = 'To Code In Python'!$B$2) * baseLongTermConservation!$D$2:$H$169)</f>
        <v>21380</v>
      </c>
      <c r="F218" s="2">
        <f t="array" ref="F218" xml:space="preserve"> F121 - SUMPRODUCT((baseLongTermConservation!$C$2:$C$169 = 'To Code In Python'!F$205) * (baseLongTermConservation!$D$1:$H$1 = 'To Code In Python'!$B$2) * baseLongTermConservation!$D$2:$H$169)</f>
        <v>26155</v>
      </c>
      <c r="G218" s="2">
        <f t="array" ref="G218" xml:space="preserve"> G121 - SUMPRODUCT((baseLongTermConservation!$C$2:$C$169 = 'To Code In Python'!G$205) * (baseLongTermConservation!$D$1:$H$1 = 'To Code In Python'!$B$2) * baseLongTermConservation!$D$2:$H$169)</f>
        <v>52670</v>
      </c>
      <c r="H218" s="2">
        <f t="array" ref="H218" xml:space="preserve"> H121 - SUMPRODUCT((baseLongTermConservation!$C$2:$C$169 = 'To Code In Python'!H$205) * (baseLongTermConservation!$D$1:$H$1 = 'To Code In Python'!$B$2) * baseLongTermConservation!$D$2:$H$169)</f>
        <v>23368</v>
      </c>
      <c r="I218" s="2">
        <f t="array" ref="I218" xml:space="preserve"> I121 - SUMPRODUCT((baseLongTermConservation!$C$2:$C$169 = 'To Code In Python'!I$205) * (baseLongTermConservation!$D$1:$H$1 = 'To Code In Python'!$B$2) * baseLongTermConservation!$D$2:$H$169)</f>
        <v>156917</v>
      </c>
      <c r="J218" s="2">
        <f t="array" ref="J218" xml:space="preserve"> J121 - SUMPRODUCT((baseLongTermConservation!$C$2:$C$169 = 'To Code In Python'!J$205) * (baseLongTermConservation!$D$1:$H$1 = 'To Code In Python'!$B$2) * baseLongTermConservation!$D$2:$H$169)</f>
        <v>65246</v>
      </c>
      <c r="K218" s="2">
        <f t="array" ref="K218" xml:space="preserve"> K121 - SUMPRODUCT((baseLongTermConservation!$C$2:$C$169 = 'To Code In Python'!K$205) * (baseLongTermConservation!$D$1:$H$1 = 'To Code In Python'!$B$2) * baseLongTermConservation!$D$2:$H$169)</f>
        <v>72267</v>
      </c>
      <c r="L218" s="2">
        <f t="array" ref="L218" xml:space="preserve"> L121 - SUMPRODUCT((baseLongTermConservation!$C$2:$C$169 = 'To Code In Python'!L$205) * (baseLongTermConservation!$D$1:$H$1 = 'To Code In Python'!$B$2) * baseLongTermConservation!$D$2:$H$169)</f>
        <v>12890</v>
      </c>
      <c r="M218" s="2">
        <f t="array" ref="M218" xml:space="preserve"> M121 - SUMPRODUCT((baseLongTermConservation!$C$2:$C$169 = 'To Code In Python'!M$205) * (baseLongTermConservation!$D$1:$H$1 = 'To Code In Python'!$B$2) * baseLongTermConservation!$D$2:$H$169)</f>
        <v>231236</v>
      </c>
      <c r="N218" s="2">
        <f t="array" ref="N218" xml:space="preserve"> N121 - SUMPRODUCT((baseLongTermConservation!$C$2:$C$169 = 'To Code In Python'!N$205) * (baseLongTermConservation!$D$1:$H$1 = 'To Code In Python'!$B$2) * baseLongTermConservation!$D$2:$H$169)</f>
        <v>5438</v>
      </c>
      <c r="O218" s="2">
        <f t="array" ref="O218" xml:space="preserve"> O121 - SUMPRODUCT((baseLongTermConservation!$C$2:$C$169 = 'To Code In Python'!O$205) * (baseLongTermConservation!$D$1:$H$1 = 'To Code In Python'!$B$2) * baseLongTermConservation!$D$2:$H$169)</f>
        <v>11933</v>
      </c>
      <c r="P218" s="2">
        <f t="array" ref="P218" xml:space="preserve"> P121 - SUMPRODUCT((baseLongTermConservation!$C$2:$C$169 = 'To Code In Python'!P$205) * (baseLongTermConservation!$D$1:$H$1 = 'To Code In Python'!$B$2) * baseLongTermConservation!$D$2:$H$169)</f>
        <v>276028</v>
      </c>
      <c r="Q218" s="2">
        <f t="array" ref="Q218" xml:space="preserve"> Q121 - SUMPRODUCT((baseLongTermConservation!$C$2:$C$169 = 'To Code In Python'!Q$205) * (baseLongTermConservation!$D$1:$H$1 = 'To Code In Python'!$B$2) * baseLongTermConservation!$D$2:$H$169)</f>
        <v>4923</v>
      </c>
      <c r="R218" s="2">
        <f t="array" ref="R218" xml:space="preserve"> R121 - SUMPRODUCT((baseLongTermConservation!$C$2:$C$169 = 'To Code In Python'!R$205) * (baseLongTermConservation!$D$1:$H$1 = 'To Code In Python'!$B$2) * baseLongTermConservation!$D$2:$H$169)</f>
        <v>4607</v>
      </c>
      <c r="S218" s="2">
        <f t="array" ref="S218" xml:space="preserve"> S121 - SUMPRODUCT((baseLongTermConservation!$C$2:$C$169 = 'To Code In Python'!S$205) * (baseLongTermConservation!$D$1:$H$1 = 'To Code In Python'!$B$2) * baseLongTermConservation!$D$2:$H$169)</f>
        <v>4703</v>
      </c>
      <c r="T218" s="2">
        <f t="array" ref="T218" xml:space="preserve"> T121 - SUMPRODUCT((baseLongTermConservation!$C$2:$C$169 = 'To Code In Python'!T$205) * (baseLongTermConservation!$D$1:$H$1 = 'To Code In Python'!$B$2) * baseLongTermConservation!$D$2:$H$169)</f>
        <v>28658</v>
      </c>
      <c r="U218" s="2">
        <f t="array" ref="U218" xml:space="preserve"> U121 - SUMPRODUCT((baseLongTermConservation!$C$2:$C$169 = 'To Code In Python'!U$205) * (baseLongTermConservation!$D$1:$H$1 = 'To Code In Python'!$B$2) * baseLongTermConservation!$D$2:$H$169)</f>
        <v>65978</v>
      </c>
      <c r="V218" s="2">
        <f t="array" ref="V218" xml:space="preserve"> V121 - SUMPRODUCT((baseLongTermConservation!$C$2:$C$169 = 'To Code In Python'!V$205) * (baseLongTermConservation!$D$1:$H$1 = 'To Code In Python'!$B$2) * baseLongTermConservation!$D$2:$H$169)</f>
        <v>7898</v>
      </c>
      <c r="W218" s="2">
        <f t="array" ref="W218" xml:space="preserve"> W121 - SUMPRODUCT((baseLongTermConservation!$C$2:$C$169 = 'To Code In Python'!W$205) * (baseLongTermConservation!$D$1:$H$1 = 'To Code In Python'!$B$2) * baseLongTermConservation!$D$2:$H$169)</f>
        <v>75150</v>
      </c>
      <c r="X218" s="2">
        <f t="array" ref="X218" xml:space="preserve"> X121 - SUMPRODUCT((baseLongTermConservation!$C$2:$C$169 = 'To Code In Python'!X$205) * (baseLongTermConservation!$D$1:$H$1 = 'To Code In Python'!$B$2) * baseLongTermConservation!$D$2:$H$169)</f>
        <v>77388</v>
      </c>
      <c r="Y218" s="2">
        <f t="array" ref="Y218" xml:space="preserve"> Y121 - SUMPRODUCT((baseLongTermConservation!$C$2:$C$169 = 'To Code In Python'!Y$205) * (baseLongTermConservation!$D$1:$H$1 = 'To Code In Python'!$B$2) * baseLongTermConservation!$D$2:$H$169)</f>
        <v>73683</v>
      </c>
      <c r="Z218" s="2">
        <f t="array" ref="Z218" xml:space="preserve"> Z121 - SUMPRODUCT((baseLongTermConservation!$C$2:$C$169 = 'To Code In Python'!Z$205) * (baseLongTermConservation!$D$1:$H$1 = 'To Code In Python'!$B$2) * baseLongTermConservation!$D$2:$H$169)</f>
        <v>217349</v>
      </c>
      <c r="AA218" s="2">
        <f t="array" ref="AA218" xml:space="preserve"> AA121 - SUMPRODUCT((baseLongTermConservation!$C$2:$C$169 = 'To Code In Python'!AA$205) * (baseLongTermConservation!$D$1:$H$1 = 'To Code In Python'!$B$2) * baseLongTermConservation!$D$2:$H$169)</f>
        <v>249873</v>
      </c>
      <c r="AB218" s="2">
        <f t="array" ref="AB218" xml:space="preserve"> AB121 - SUMPRODUCT((baseLongTermConservation!$C$2:$C$169 = 'To Code In Python'!AB$205) * (baseLongTermConservation!$D$1:$H$1 = 'To Code In Python'!$B$2) * baseLongTermConservation!$D$2:$H$169)</f>
        <v>8293</v>
      </c>
      <c r="AC218" s="2">
        <f t="array" ref="AC218" xml:space="preserve"> AC121 - SUMPRODUCT((baseLongTermConservation!$C$2:$C$169 = 'To Code In Python'!AC$205) * (baseLongTermConservation!$D$1:$H$1 = 'To Code In Python'!$B$2) * baseLongTermConservation!$D$2:$H$169)</f>
        <v>411233</v>
      </c>
      <c r="AD218" s="2">
        <f t="array" ref="AD218" xml:space="preserve"> AD121 - SUMPRODUCT((baseLongTermConservation!$C$2:$C$169 = 'To Code In Python'!AD$205) * (baseLongTermConservation!$D$1:$H$1 = 'To Code In Python'!$B$2) * baseLongTermConservation!$D$2:$H$169)</f>
        <v>10588</v>
      </c>
      <c r="AE218" s="2">
        <f t="array" ref="AE218" xml:space="preserve"> AE121 - SUMPRODUCT((baseLongTermConservation!$C$2:$C$169 = 'To Code In Python'!AE$205) * (baseLongTermConservation!$D$1:$H$1 = 'To Code In Python'!$B$2) * baseLongTermConservation!$D$2:$H$169)</f>
        <v>78317</v>
      </c>
      <c r="AF218" s="2">
        <f t="array" ref="AF218" xml:space="preserve"> AF121 - SUMPRODUCT((baseLongTermConservation!$C$2:$C$169 = 'To Code In Python'!AF$205) * (baseLongTermConservation!$D$1:$H$1 = 'To Code In Python'!$B$2) * baseLongTermConservation!$D$2:$H$169)</f>
        <v>87788</v>
      </c>
      <c r="AG218" s="2">
        <f t="array" ref="AG218" xml:space="preserve"> AG121 - SUMPRODUCT((baseLongTermConservation!$C$2:$C$169 = 'To Code In Python'!AG$205) * (baseLongTermConservation!$D$1:$H$1 = 'To Code In Python'!$B$2) * baseLongTermConservation!$D$2:$H$169)</f>
        <v>107156</v>
      </c>
      <c r="AH218" s="2">
        <f t="array" ref="AH218" xml:space="preserve"> AH121 - SUMPRODUCT((baseLongTermConservation!$C$2:$C$169 = 'To Code In Python'!AH$205) * (baseLongTermConservation!$D$1:$H$1 = 'To Code In Python'!$B$2) * baseLongTermConservation!$D$2:$H$169)</f>
        <v>190338</v>
      </c>
      <c r="AI218" s="2">
        <f t="array" ref="AI218" xml:space="preserve"> AI121 - SUMPRODUCT((baseLongTermConservation!$C$2:$C$169 = 'To Code In Python'!AI$205) * (baseLongTermConservation!$D$1:$H$1 = 'To Code In Python'!$B$2) * baseLongTermConservation!$D$2:$H$169)</f>
        <v>4083</v>
      </c>
      <c r="AJ218" s="2">
        <f t="array" ref="AJ218" xml:space="preserve"> AJ121 - SUMPRODUCT((baseLongTermConservation!$C$2:$C$169 = 'To Code In Python'!AJ$205) * (baseLongTermConservation!$D$1:$H$1 = 'To Code In Python'!$B$2) * baseLongTermConservation!$D$2:$H$169)</f>
        <v>49096</v>
      </c>
      <c r="AK218" s="2">
        <f t="array" ref="AK218" xml:space="preserve"> AK121 - SUMPRODUCT((baseLongTermConservation!$C$2:$C$169 = 'To Code In Python'!AK$205) * (baseLongTermConservation!$D$1:$H$1 = 'To Code In Python'!$B$2) * baseLongTermConservation!$D$2:$H$169)</f>
        <v>4456823</v>
      </c>
      <c r="AL218" s="2">
        <f t="array" ref="AL218" xml:space="preserve"> AL121 - SUMPRODUCT((baseLongTermConservation!$C$2:$C$169 = 'To Code In Python'!AL$205) * (baseLongTermConservation!$D$1:$H$1 = 'To Code In Python'!$B$2) * baseLongTermConservation!$D$2:$H$169)</f>
        <v>160897</v>
      </c>
      <c r="AM218" s="2">
        <f t="array" ref="AM218" xml:space="preserve"> AM121 - SUMPRODUCT((baseLongTermConservation!$C$2:$C$169 = 'To Code In Python'!AM$205) * (baseLongTermConservation!$D$1:$H$1 = 'To Code In Python'!$B$2) * baseLongTermConservation!$D$2:$H$169)</f>
        <v>31999</v>
      </c>
      <c r="AN218" s="2">
        <f t="array" ref="AN218" xml:space="preserve"> AN121 - SUMPRODUCT((baseLongTermConservation!$C$2:$C$169 = 'To Code In Python'!AN$205) * (baseLongTermConservation!$D$1:$H$1 = 'To Code In Python'!$B$2) * baseLongTermConservation!$D$2:$H$169)</f>
        <v>307255</v>
      </c>
      <c r="AO218" s="2">
        <f t="array" ref="AO218" xml:space="preserve"> AO121 - SUMPRODUCT((baseLongTermConservation!$C$2:$C$169 = 'To Code In Python'!AO$205) * (baseLongTermConservation!$D$1:$H$1 = 'To Code In Python'!$B$2) * baseLongTermConservation!$D$2:$H$169)</f>
        <v>52753</v>
      </c>
      <c r="AP218" s="2">
        <f t="array" ref="AP218" xml:space="preserve"> AP121 - SUMPRODUCT((baseLongTermConservation!$C$2:$C$169 = 'To Code In Python'!AP$205) * (baseLongTermConservation!$D$1:$H$1 = 'To Code In Python'!$B$2) * baseLongTermConservation!$D$2:$H$169)</f>
        <v>68218</v>
      </c>
      <c r="AQ218" s="2">
        <f t="array" ref="AQ218" xml:space="preserve"> AQ121 - SUMPRODUCT((baseLongTermConservation!$C$2:$C$169 = 'To Code In Python'!AQ$205) * (baseLongTermConservation!$D$1:$H$1 = 'To Code In Python'!$B$2) * baseLongTermConservation!$D$2:$H$169)</f>
        <v>6793</v>
      </c>
    </row>
    <row r="219" spans="1:43" hidden="1" outlineLevel="1" x14ac:dyDescent="0.35">
      <c r="A219" s="2">
        <v>1935</v>
      </c>
      <c r="B219" s="2">
        <f t="array" ref="B219" xml:space="preserve"> B122 - SUMPRODUCT((baseLongTermConservation!$C$2:$C$169 = 'To Code In Python'!B$205) * (baseLongTermConservation!$D$1:$H$1 = 'To Code In Python'!$B$2) * baseLongTermConservation!$D$2:$H$169)</f>
        <v>30525</v>
      </c>
      <c r="C219" s="2">
        <f t="array" ref="C219" xml:space="preserve"> C122 - SUMPRODUCT((baseLongTermConservation!$C$2:$C$169 = 'To Code In Python'!C$205) * (baseLongTermConservation!$D$1:$H$1 = 'To Code In Python'!$B$2) * baseLongTermConservation!$D$2:$H$169)</f>
        <v>26234</v>
      </c>
      <c r="D219" s="2">
        <f t="array" ref="D219" xml:space="preserve"> D122 - SUMPRODUCT((baseLongTermConservation!$C$2:$C$169 = 'To Code In Python'!D$205) * (baseLongTermConservation!$D$1:$H$1 = 'To Code In Python'!$B$2) * baseLongTermConservation!$D$2:$H$169)</f>
        <v>53321</v>
      </c>
      <c r="E219" s="2">
        <f t="array" ref="E219" xml:space="preserve"> E122 - SUMPRODUCT((baseLongTermConservation!$C$2:$C$169 = 'To Code In Python'!E$205) * (baseLongTermConservation!$D$1:$H$1 = 'To Code In Python'!$B$2) * baseLongTermConservation!$D$2:$H$169)</f>
        <v>21380</v>
      </c>
      <c r="F219" s="2">
        <f t="array" ref="F219" xml:space="preserve"> F122 - SUMPRODUCT((baseLongTermConservation!$C$2:$C$169 = 'To Code In Python'!F$205) * (baseLongTermConservation!$D$1:$H$1 = 'To Code In Python'!$B$2) * baseLongTermConservation!$D$2:$H$169)</f>
        <v>26155</v>
      </c>
      <c r="G219" s="2">
        <f t="array" ref="G219" xml:space="preserve"> G122 - SUMPRODUCT((baseLongTermConservation!$C$2:$C$169 = 'To Code In Python'!G$205) * (baseLongTermConservation!$D$1:$H$1 = 'To Code In Python'!$B$2) * baseLongTermConservation!$D$2:$H$169)</f>
        <v>52670</v>
      </c>
      <c r="H219" s="2">
        <f t="array" ref="H219" xml:space="preserve"> H122 - SUMPRODUCT((baseLongTermConservation!$C$2:$C$169 = 'To Code In Python'!H$205) * (baseLongTermConservation!$D$1:$H$1 = 'To Code In Python'!$B$2) * baseLongTermConservation!$D$2:$H$169)</f>
        <v>23368</v>
      </c>
      <c r="I219" s="2">
        <f t="array" ref="I219" xml:space="preserve"> I122 - SUMPRODUCT((baseLongTermConservation!$C$2:$C$169 = 'To Code In Python'!I$205) * (baseLongTermConservation!$D$1:$H$1 = 'To Code In Python'!$B$2) * baseLongTermConservation!$D$2:$H$169)</f>
        <v>156917</v>
      </c>
      <c r="J219" s="2">
        <f t="array" ref="J219" xml:space="preserve"> J122 - SUMPRODUCT((baseLongTermConservation!$C$2:$C$169 = 'To Code In Python'!J$205) * (baseLongTermConservation!$D$1:$H$1 = 'To Code In Python'!$B$2) * baseLongTermConservation!$D$2:$H$169)</f>
        <v>65246</v>
      </c>
      <c r="K219" s="2">
        <f t="array" ref="K219" xml:space="preserve"> K122 - SUMPRODUCT((baseLongTermConservation!$C$2:$C$169 = 'To Code In Python'!K$205) * (baseLongTermConservation!$D$1:$H$1 = 'To Code In Python'!$B$2) * baseLongTermConservation!$D$2:$H$169)</f>
        <v>72267</v>
      </c>
      <c r="L219" s="2">
        <f t="array" ref="L219" xml:space="preserve"> L122 - SUMPRODUCT((baseLongTermConservation!$C$2:$C$169 = 'To Code In Python'!L$205) * (baseLongTermConservation!$D$1:$H$1 = 'To Code In Python'!$B$2) * baseLongTermConservation!$D$2:$H$169)</f>
        <v>12890</v>
      </c>
      <c r="M219" s="2">
        <f t="array" ref="M219" xml:space="preserve"> M122 - SUMPRODUCT((baseLongTermConservation!$C$2:$C$169 = 'To Code In Python'!M$205) * (baseLongTermConservation!$D$1:$H$1 = 'To Code In Python'!$B$2) * baseLongTermConservation!$D$2:$H$169)</f>
        <v>231236</v>
      </c>
      <c r="N219" s="2">
        <f t="array" ref="N219" xml:space="preserve"> N122 - SUMPRODUCT((baseLongTermConservation!$C$2:$C$169 = 'To Code In Python'!N$205) * (baseLongTermConservation!$D$1:$H$1 = 'To Code In Python'!$B$2) * baseLongTermConservation!$D$2:$H$169)</f>
        <v>3438</v>
      </c>
      <c r="O219" s="2">
        <f t="array" ref="O219" xml:space="preserve"> O122 - SUMPRODUCT((baseLongTermConservation!$C$2:$C$169 = 'To Code In Python'!O$205) * (baseLongTermConservation!$D$1:$H$1 = 'To Code In Python'!$B$2) * baseLongTermConservation!$D$2:$H$169)</f>
        <v>9933</v>
      </c>
      <c r="P219" s="2">
        <f t="array" ref="P219" xml:space="preserve"> P122 - SUMPRODUCT((baseLongTermConservation!$C$2:$C$169 = 'To Code In Python'!P$205) * (baseLongTermConservation!$D$1:$H$1 = 'To Code In Python'!$B$2) * baseLongTermConservation!$D$2:$H$169)</f>
        <v>274028</v>
      </c>
      <c r="Q219" s="2">
        <f t="array" ref="Q219" xml:space="preserve"> Q122 - SUMPRODUCT((baseLongTermConservation!$C$2:$C$169 = 'To Code In Python'!Q$205) * (baseLongTermConservation!$D$1:$H$1 = 'To Code In Python'!$B$2) * baseLongTermConservation!$D$2:$H$169)</f>
        <v>2923</v>
      </c>
      <c r="R219" s="2">
        <f t="array" ref="R219" xml:space="preserve"> R122 - SUMPRODUCT((baseLongTermConservation!$C$2:$C$169 = 'To Code In Python'!R$205) * (baseLongTermConservation!$D$1:$H$1 = 'To Code In Python'!$B$2) * baseLongTermConservation!$D$2:$H$169)</f>
        <v>2607</v>
      </c>
      <c r="S219" s="2">
        <f t="array" ref="S219" xml:space="preserve"> S122 - SUMPRODUCT((baseLongTermConservation!$C$2:$C$169 = 'To Code In Python'!S$205) * (baseLongTermConservation!$D$1:$H$1 = 'To Code In Python'!$B$2) * baseLongTermConservation!$D$2:$H$169)</f>
        <v>2703</v>
      </c>
      <c r="T219" s="2">
        <f t="array" ref="T219" xml:space="preserve"> T122 - SUMPRODUCT((baseLongTermConservation!$C$2:$C$169 = 'To Code In Python'!T$205) * (baseLongTermConservation!$D$1:$H$1 = 'To Code In Python'!$B$2) * baseLongTermConservation!$D$2:$H$169)</f>
        <v>26658</v>
      </c>
      <c r="U219" s="2">
        <f t="array" ref="U219" xml:space="preserve"> U122 - SUMPRODUCT((baseLongTermConservation!$C$2:$C$169 = 'To Code In Python'!U$205) * (baseLongTermConservation!$D$1:$H$1 = 'To Code In Python'!$B$2) * baseLongTermConservation!$D$2:$H$169)</f>
        <v>63978</v>
      </c>
      <c r="V219" s="2">
        <f t="array" ref="V219" xml:space="preserve"> V122 - SUMPRODUCT((baseLongTermConservation!$C$2:$C$169 = 'To Code In Python'!V$205) * (baseLongTermConservation!$D$1:$H$1 = 'To Code In Python'!$B$2) * baseLongTermConservation!$D$2:$H$169)</f>
        <v>5898</v>
      </c>
      <c r="W219" s="2">
        <f t="array" ref="W219" xml:space="preserve"> W122 - SUMPRODUCT((baseLongTermConservation!$C$2:$C$169 = 'To Code In Python'!W$205) * (baseLongTermConservation!$D$1:$H$1 = 'To Code In Python'!$B$2) * baseLongTermConservation!$D$2:$H$169)</f>
        <v>73150</v>
      </c>
      <c r="X219" s="2">
        <f t="array" ref="X219" xml:space="preserve"> X122 - SUMPRODUCT((baseLongTermConservation!$C$2:$C$169 = 'To Code In Python'!X$205) * (baseLongTermConservation!$D$1:$H$1 = 'To Code In Python'!$B$2) * baseLongTermConservation!$D$2:$H$169)</f>
        <v>77388</v>
      </c>
      <c r="Y219" s="2">
        <f t="array" ref="Y219" xml:space="preserve"> Y122 - SUMPRODUCT((baseLongTermConservation!$C$2:$C$169 = 'To Code In Python'!Y$205) * (baseLongTermConservation!$D$1:$H$1 = 'To Code In Python'!$B$2) * baseLongTermConservation!$D$2:$H$169)</f>
        <v>73683</v>
      </c>
      <c r="Z219" s="2">
        <f t="array" ref="Z219" xml:space="preserve"> Z122 - SUMPRODUCT((baseLongTermConservation!$C$2:$C$169 = 'To Code In Python'!Z$205) * (baseLongTermConservation!$D$1:$H$1 = 'To Code In Python'!$B$2) * baseLongTermConservation!$D$2:$H$169)</f>
        <v>217349</v>
      </c>
      <c r="AA219" s="2">
        <f t="array" ref="AA219" xml:space="preserve"> AA122 - SUMPRODUCT((baseLongTermConservation!$C$2:$C$169 = 'To Code In Python'!AA$205) * (baseLongTermConservation!$D$1:$H$1 = 'To Code In Python'!$B$2) * baseLongTermConservation!$D$2:$H$169)</f>
        <v>249873</v>
      </c>
      <c r="AB219" s="2">
        <f t="array" ref="AB219" xml:space="preserve"> AB122 - SUMPRODUCT((baseLongTermConservation!$C$2:$C$169 = 'To Code In Python'!AB$205) * (baseLongTermConservation!$D$1:$H$1 = 'To Code In Python'!$B$2) * baseLongTermConservation!$D$2:$H$169)</f>
        <v>8293</v>
      </c>
      <c r="AC219" s="2">
        <f t="array" ref="AC219" xml:space="preserve"> AC122 - SUMPRODUCT((baseLongTermConservation!$C$2:$C$169 = 'To Code In Python'!AC$205) * (baseLongTermConservation!$D$1:$H$1 = 'To Code In Python'!$B$2) * baseLongTermConservation!$D$2:$H$169)</f>
        <v>411233</v>
      </c>
      <c r="AD219" s="2">
        <f t="array" ref="AD219" xml:space="preserve"> AD122 - SUMPRODUCT((baseLongTermConservation!$C$2:$C$169 = 'To Code In Python'!AD$205) * (baseLongTermConservation!$D$1:$H$1 = 'To Code In Python'!$B$2) * baseLongTermConservation!$D$2:$H$169)</f>
        <v>8588</v>
      </c>
      <c r="AE219" s="2">
        <f t="array" ref="AE219" xml:space="preserve"> AE122 - SUMPRODUCT((baseLongTermConservation!$C$2:$C$169 = 'To Code In Python'!AE$205) * (baseLongTermConservation!$D$1:$H$1 = 'To Code In Python'!$B$2) * baseLongTermConservation!$D$2:$H$169)</f>
        <v>76317</v>
      </c>
      <c r="AF219" s="2">
        <f t="array" ref="AF219" xml:space="preserve"> AF122 - SUMPRODUCT((baseLongTermConservation!$C$2:$C$169 = 'To Code In Python'!AF$205) * (baseLongTermConservation!$D$1:$H$1 = 'To Code In Python'!$B$2) * baseLongTermConservation!$D$2:$H$169)</f>
        <v>85788</v>
      </c>
      <c r="AG219" s="2">
        <f t="array" ref="AG219" xml:space="preserve"> AG122 - SUMPRODUCT((baseLongTermConservation!$C$2:$C$169 = 'To Code In Python'!AG$205) * (baseLongTermConservation!$D$1:$H$1 = 'To Code In Python'!$B$2) * baseLongTermConservation!$D$2:$H$169)</f>
        <v>105156</v>
      </c>
      <c r="AH219" s="2">
        <f t="array" ref="AH219" xml:space="preserve"> AH122 - SUMPRODUCT((baseLongTermConservation!$C$2:$C$169 = 'To Code In Python'!AH$205) * (baseLongTermConservation!$D$1:$H$1 = 'To Code In Python'!$B$2) * baseLongTermConservation!$D$2:$H$169)</f>
        <v>188338</v>
      </c>
      <c r="AI219" s="2">
        <f t="array" ref="AI219" xml:space="preserve"> AI122 - SUMPRODUCT((baseLongTermConservation!$C$2:$C$169 = 'To Code In Python'!AI$205) * (baseLongTermConservation!$D$1:$H$1 = 'To Code In Python'!$B$2) * baseLongTermConservation!$D$2:$H$169)</f>
        <v>2083</v>
      </c>
      <c r="AJ219" s="2">
        <f t="array" ref="AJ219" xml:space="preserve"> AJ122 - SUMPRODUCT((baseLongTermConservation!$C$2:$C$169 = 'To Code In Python'!AJ$205) * (baseLongTermConservation!$D$1:$H$1 = 'To Code In Python'!$B$2) * baseLongTermConservation!$D$2:$H$169)</f>
        <v>47096</v>
      </c>
      <c r="AK219" s="2">
        <f t="array" ref="AK219" xml:space="preserve"> AK122 - SUMPRODUCT((baseLongTermConservation!$C$2:$C$169 = 'To Code In Python'!AK$205) * (baseLongTermConservation!$D$1:$H$1 = 'To Code In Python'!$B$2) * baseLongTermConservation!$D$2:$H$169)</f>
        <v>4454823</v>
      </c>
      <c r="AL219" s="2">
        <f t="array" ref="AL219" xml:space="preserve"> AL122 - SUMPRODUCT((baseLongTermConservation!$C$2:$C$169 = 'To Code In Python'!AL$205) * (baseLongTermConservation!$D$1:$H$1 = 'To Code In Python'!$B$2) * baseLongTermConservation!$D$2:$H$169)</f>
        <v>158897</v>
      </c>
      <c r="AM219" s="2">
        <f t="array" ref="AM219" xml:space="preserve"> AM122 - SUMPRODUCT((baseLongTermConservation!$C$2:$C$169 = 'To Code In Python'!AM$205) * (baseLongTermConservation!$D$1:$H$1 = 'To Code In Python'!$B$2) * baseLongTermConservation!$D$2:$H$169)</f>
        <v>29999</v>
      </c>
      <c r="AN219" s="2">
        <f t="array" ref="AN219" xml:space="preserve"> AN122 - SUMPRODUCT((baseLongTermConservation!$C$2:$C$169 = 'To Code In Python'!AN$205) * (baseLongTermConservation!$D$1:$H$1 = 'To Code In Python'!$B$2) * baseLongTermConservation!$D$2:$H$169)</f>
        <v>305255</v>
      </c>
      <c r="AO219" s="2">
        <f t="array" ref="AO219" xml:space="preserve"> AO122 - SUMPRODUCT((baseLongTermConservation!$C$2:$C$169 = 'To Code In Python'!AO$205) * (baseLongTermConservation!$D$1:$H$1 = 'To Code In Python'!$B$2) * baseLongTermConservation!$D$2:$H$169)</f>
        <v>50753</v>
      </c>
      <c r="AP219" s="2">
        <f t="array" ref="AP219" xml:space="preserve"> AP122 - SUMPRODUCT((baseLongTermConservation!$C$2:$C$169 = 'To Code In Python'!AP$205) * (baseLongTermConservation!$D$1:$H$1 = 'To Code In Python'!$B$2) * baseLongTermConservation!$D$2:$H$169)</f>
        <v>66218</v>
      </c>
      <c r="AQ219" s="2">
        <f t="array" ref="AQ219" xml:space="preserve"> AQ122 - SUMPRODUCT((baseLongTermConservation!$C$2:$C$169 = 'To Code In Python'!AQ$205) * (baseLongTermConservation!$D$1:$H$1 = 'To Code In Python'!$B$2) * baseLongTermConservation!$D$2:$H$169)</f>
        <v>4793</v>
      </c>
    </row>
    <row r="220" spans="1:43" hidden="1" outlineLevel="1" x14ac:dyDescent="0.35">
      <c r="A220" s="2">
        <v>1936</v>
      </c>
      <c r="B220" s="2">
        <f t="array" ref="B220" xml:space="preserve"> B123 - SUMPRODUCT((baseLongTermConservation!$C$2:$C$169 = 'To Code In Python'!B$205) * (baseLongTermConservation!$D$1:$H$1 = 'To Code In Python'!$B$2) * baseLongTermConservation!$D$2:$H$169)</f>
        <v>30525</v>
      </c>
      <c r="C220" s="2">
        <f t="array" ref="C220" xml:space="preserve"> C123 - SUMPRODUCT((baseLongTermConservation!$C$2:$C$169 = 'To Code In Python'!C$205) * (baseLongTermConservation!$D$1:$H$1 = 'To Code In Python'!$B$2) * baseLongTermConservation!$D$2:$H$169)</f>
        <v>26234</v>
      </c>
      <c r="D220" s="2">
        <f t="array" ref="D220" xml:space="preserve"> D123 - SUMPRODUCT((baseLongTermConservation!$C$2:$C$169 = 'To Code In Python'!D$205) * (baseLongTermConservation!$D$1:$H$1 = 'To Code In Python'!$B$2) * baseLongTermConservation!$D$2:$H$169)</f>
        <v>53321</v>
      </c>
      <c r="E220" s="2">
        <f t="array" ref="E220" xml:space="preserve"> E123 - SUMPRODUCT((baseLongTermConservation!$C$2:$C$169 = 'To Code In Python'!E$205) * (baseLongTermConservation!$D$1:$H$1 = 'To Code In Python'!$B$2) * baseLongTermConservation!$D$2:$H$169)</f>
        <v>21380</v>
      </c>
      <c r="F220" s="2">
        <f t="array" ref="F220" xml:space="preserve"> F123 - SUMPRODUCT((baseLongTermConservation!$C$2:$C$169 = 'To Code In Python'!F$205) * (baseLongTermConservation!$D$1:$H$1 = 'To Code In Python'!$B$2) * baseLongTermConservation!$D$2:$H$169)</f>
        <v>26155</v>
      </c>
      <c r="G220" s="2">
        <f t="array" ref="G220" xml:space="preserve"> G123 - SUMPRODUCT((baseLongTermConservation!$C$2:$C$169 = 'To Code In Python'!G$205) * (baseLongTermConservation!$D$1:$H$1 = 'To Code In Python'!$B$2) * baseLongTermConservation!$D$2:$H$169)</f>
        <v>52670</v>
      </c>
      <c r="H220" s="2">
        <f t="array" ref="H220" xml:space="preserve"> H123 - SUMPRODUCT((baseLongTermConservation!$C$2:$C$169 = 'To Code In Python'!H$205) * (baseLongTermConservation!$D$1:$H$1 = 'To Code In Python'!$B$2) * baseLongTermConservation!$D$2:$H$169)</f>
        <v>23368</v>
      </c>
      <c r="I220" s="2">
        <f t="array" ref="I220" xml:space="preserve"> I123 - SUMPRODUCT((baseLongTermConservation!$C$2:$C$169 = 'To Code In Python'!I$205) * (baseLongTermConservation!$D$1:$H$1 = 'To Code In Python'!$B$2) * baseLongTermConservation!$D$2:$H$169)</f>
        <v>156917</v>
      </c>
      <c r="J220" s="2">
        <f t="array" ref="J220" xml:space="preserve"> J123 - SUMPRODUCT((baseLongTermConservation!$C$2:$C$169 = 'To Code In Python'!J$205) * (baseLongTermConservation!$D$1:$H$1 = 'To Code In Python'!$B$2) * baseLongTermConservation!$D$2:$H$169)</f>
        <v>65246</v>
      </c>
      <c r="K220" s="2">
        <f t="array" ref="K220" xml:space="preserve"> K123 - SUMPRODUCT((baseLongTermConservation!$C$2:$C$169 = 'To Code In Python'!K$205) * (baseLongTermConservation!$D$1:$H$1 = 'To Code In Python'!$B$2) * baseLongTermConservation!$D$2:$H$169)</f>
        <v>72267</v>
      </c>
      <c r="L220" s="2">
        <f t="array" ref="L220" xml:space="preserve"> L123 - SUMPRODUCT((baseLongTermConservation!$C$2:$C$169 = 'To Code In Python'!L$205) * (baseLongTermConservation!$D$1:$H$1 = 'To Code In Python'!$B$2) * baseLongTermConservation!$D$2:$H$169)</f>
        <v>12890</v>
      </c>
      <c r="M220" s="2">
        <f t="array" ref="M220" xml:space="preserve"> M123 - SUMPRODUCT((baseLongTermConservation!$C$2:$C$169 = 'To Code In Python'!M$205) * (baseLongTermConservation!$D$1:$H$1 = 'To Code In Python'!$B$2) * baseLongTermConservation!$D$2:$H$169)</f>
        <v>231236</v>
      </c>
      <c r="N220" s="2">
        <f t="array" ref="N220" xml:space="preserve"> N123 - SUMPRODUCT((baseLongTermConservation!$C$2:$C$169 = 'To Code In Python'!N$205) * (baseLongTermConservation!$D$1:$H$1 = 'To Code In Python'!$B$2) * baseLongTermConservation!$D$2:$H$169)</f>
        <v>3438</v>
      </c>
      <c r="O220" s="2">
        <f t="array" ref="O220" xml:space="preserve"> O123 - SUMPRODUCT((baseLongTermConservation!$C$2:$C$169 = 'To Code In Python'!O$205) * (baseLongTermConservation!$D$1:$H$1 = 'To Code In Python'!$B$2) * baseLongTermConservation!$D$2:$H$169)</f>
        <v>9933</v>
      </c>
      <c r="P220" s="2">
        <f t="array" ref="P220" xml:space="preserve"> P123 - SUMPRODUCT((baseLongTermConservation!$C$2:$C$169 = 'To Code In Python'!P$205) * (baseLongTermConservation!$D$1:$H$1 = 'To Code In Python'!$B$2) * baseLongTermConservation!$D$2:$H$169)</f>
        <v>274028</v>
      </c>
      <c r="Q220" s="2">
        <f t="array" ref="Q220" xml:space="preserve"> Q123 - SUMPRODUCT((baseLongTermConservation!$C$2:$C$169 = 'To Code In Python'!Q$205) * (baseLongTermConservation!$D$1:$H$1 = 'To Code In Python'!$B$2) * baseLongTermConservation!$D$2:$H$169)</f>
        <v>2923</v>
      </c>
      <c r="R220" s="2">
        <f t="array" ref="R220" xml:space="preserve"> R123 - SUMPRODUCT((baseLongTermConservation!$C$2:$C$169 = 'To Code In Python'!R$205) * (baseLongTermConservation!$D$1:$H$1 = 'To Code In Python'!$B$2) * baseLongTermConservation!$D$2:$H$169)</f>
        <v>2607</v>
      </c>
      <c r="S220" s="2">
        <f t="array" ref="S220" xml:space="preserve"> S123 - SUMPRODUCT((baseLongTermConservation!$C$2:$C$169 = 'To Code In Python'!S$205) * (baseLongTermConservation!$D$1:$H$1 = 'To Code In Python'!$B$2) * baseLongTermConservation!$D$2:$H$169)</f>
        <v>2703</v>
      </c>
      <c r="T220" s="2">
        <f t="array" ref="T220" xml:space="preserve"> T123 - SUMPRODUCT((baseLongTermConservation!$C$2:$C$169 = 'To Code In Python'!T$205) * (baseLongTermConservation!$D$1:$H$1 = 'To Code In Python'!$B$2) * baseLongTermConservation!$D$2:$H$169)</f>
        <v>26658</v>
      </c>
      <c r="U220" s="2">
        <f t="array" ref="U220" xml:space="preserve"> U123 - SUMPRODUCT((baseLongTermConservation!$C$2:$C$169 = 'To Code In Python'!U$205) * (baseLongTermConservation!$D$1:$H$1 = 'To Code In Python'!$B$2) * baseLongTermConservation!$D$2:$H$169)</f>
        <v>63978</v>
      </c>
      <c r="V220" s="2">
        <f t="array" ref="V220" xml:space="preserve"> V123 - SUMPRODUCT((baseLongTermConservation!$C$2:$C$169 = 'To Code In Python'!V$205) * (baseLongTermConservation!$D$1:$H$1 = 'To Code In Python'!$B$2) * baseLongTermConservation!$D$2:$H$169)</f>
        <v>5898</v>
      </c>
      <c r="W220" s="2">
        <f t="array" ref="W220" xml:space="preserve"> W123 - SUMPRODUCT((baseLongTermConservation!$C$2:$C$169 = 'To Code In Python'!W$205) * (baseLongTermConservation!$D$1:$H$1 = 'To Code In Python'!$B$2) * baseLongTermConservation!$D$2:$H$169)</f>
        <v>73150</v>
      </c>
      <c r="X220" s="2">
        <f t="array" ref="X220" xml:space="preserve"> X123 - SUMPRODUCT((baseLongTermConservation!$C$2:$C$169 = 'To Code In Python'!X$205) * (baseLongTermConservation!$D$1:$H$1 = 'To Code In Python'!$B$2) * baseLongTermConservation!$D$2:$H$169)</f>
        <v>77388</v>
      </c>
      <c r="Y220" s="2">
        <f t="array" ref="Y220" xml:space="preserve"> Y123 - SUMPRODUCT((baseLongTermConservation!$C$2:$C$169 = 'To Code In Python'!Y$205) * (baseLongTermConservation!$D$1:$H$1 = 'To Code In Python'!$B$2) * baseLongTermConservation!$D$2:$H$169)</f>
        <v>73683</v>
      </c>
      <c r="Z220" s="2">
        <f t="array" ref="Z220" xml:space="preserve"> Z123 - SUMPRODUCT((baseLongTermConservation!$C$2:$C$169 = 'To Code In Python'!Z$205) * (baseLongTermConservation!$D$1:$H$1 = 'To Code In Python'!$B$2) * baseLongTermConservation!$D$2:$H$169)</f>
        <v>217349</v>
      </c>
      <c r="AA220" s="2">
        <f t="array" ref="AA220" xml:space="preserve"> AA123 - SUMPRODUCT((baseLongTermConservation!$C$2:$C$169 = 'To Code In Python'!AA$205) * (baseLongTermConservation!$D$1:$H$1 = 'To Code In Python'!$B$2) * baseLongTermConservation!$D$2:$H$169)</f>
        <v>249873</v>
      </c>
      <c r="AB220" s="2">
        <f t="array" ref="AB220" xml:space="preserve"> AB123 - SUMPRODUCT((baseLongTermConservation!$C$2:$C$169 = 'To Code In Python'!AB$205) * (baseLongTermConservation!$D$1:$H$1 = 'To Code In Python'!$B$2) * baseLongTermConservation!$D$2:$H$169)</f>
        <v>8293</v>
      </c>
      <c r="AC220" s="2">
        <f t="array" ref="AC220" xml:space="preserve"> AC123 - SUMPRODUCT((baseLongTermConservation!$C$2:$C$169 = 'To Code In Python'!AC$205) * (baseLongTermConservation!$D$1:$H$1 = 'To Code In Python'!$B$2) * baseLongTermConservation!$D$2:$H$169)</f>
        <v>411233</v>
      </c>
      <c r="AD220" s="2">
        <f t="array" ref="AD220" xml:space="preserve"> AD123 - SUMPRODUCT((baseLongTermConservation!$C$2:$C$169 = 'To Code In Python'!AD$205) * (baseLongTermConservation!$D$1:$H$1 = 'To Code In Python'!$B$2) * baseLongTermConservation!$D$2:$H$169)</f>
        <v>8588</v>
      </c>
      <c r="AE220" s="2">
        <f t="array" ref="AE220" xml:space="preserve"> AE123 - SUMPRODUCT((baseLongTermConservation!$C$2:$C$169 = 'To Code In Python'!AE$205) * (baseLongTermConservation!$D$1:$H$1 = 'To Code In Python'!$B$2) * baseLongTermConservation!$D$2:$H$169)</f>
        <v>76317</v>
      </c>
      <c r="AF220" s="2">
        <f t="array" ref="AF220" xml:space="preserve"> AF123 - SUMPRODUCT((baseLongTermConservation!$C$2:$C$169 = 'To Code In Python'!AF$205) * (baseLongTermConservation!$D$1:$H$1 = 'To Code In Python'!$B$2) * baseLongTermConservation!$D$2:$H$169)</f>
        <v>85788</v>
      </c>
      <c r="AG220" s="2">
        <f t="array" ref="AG220" xml:space="preserve"> AG123 - SUMPRODUCT((baseLongTermConservation!$C$2:$C$169 = 'To Code In Python'!AG$205) * (baseLongTermConservation!$D$1:$H$1 = 'To Code In Python'!$B$2) * baseLongTermConservation!$D$2:$H$169)</f>
        <v>105156</v>
      </c>
      <c r="AH220" s="2">
        <f t="array" ref="AH220" xml:space="preserve"> AH123 - SUMPRODUCT((baseLongTermConservation!$C$2:$C$169 = 'To Code In Python'!AH$205) * (baseLongTermConservation!$D$1:$H$1 = 'To Code In Python'!$B$2) * baseLongTermConservation!$D$2:$H$169)</f>
        <v>188338</v>
      </c>
      <c r="AI220" s="2">
        <f t="array" ref="AI220" xml:space="preserve"> AI123 - SUMPRODUCT((baseLongTermConservation!$C$2:$C$169 = 'To Code In Python'!AI$205) * (baseLongTermConservation!$D$1:$H$1 = 'To Code In Python'!$B$2) * baseLongTermConservation!$D$2:$H$169)</f>
        <v>2083</v>
      </c>
      <c r="AJ220" s="2">
        <f t="array" ref="AJ220" xml:space="preserve"> AJ123 - SUMPRODUCT((baseLongTermConservation!$C$2:$C$169 = 'To Code In Python'!AJ$205) * (baseLongTermConservation!$D$1:$H$1 = 'To Code In Python'!$B$2) * baseLongTermConservation!$D$2:$H$169)</f>
        <v>47096</v>
      </c>
      <c r="AK220" s="2">
        <f t="array" ref="AK220" xml:space="preserve"> AK123 - SUMPRODUCT((baseLongTermConservation!$C$2:$C$169 = 'To Code In Python'!AK$205) * (baseLongTermConservation!$D$1:$H$1 = 'To Code In Python'!$B$2) * baseLongTermConservation!$D$2:$H$169)</f>
        <v>4454823</v>
      </c>
      <c r="AL220" s="2">
        <f t="array" ref="AL220" xml:space="preserve"> AL123 - SUMPRODUCT((baseLongTermConservation!$C$2:$C$169 = 'To Code In Python'!AL$205) * (baseLongTermConservation!$D$1:$H$1 = 'To Code In Python'!$B$2) * baseLongTermConservation!$D$2:$H$169)</f>
        <v>158897</v>
      </c>
      <c r="AM220" s="2">
        <f t="array" ref="AM220" xml:space="preserve"> AM123 - SUMPRODUCT((baseLongTermConservation!$C$2:$C$169 = 'To Code In Python'!AM$205) * (baseLongTermConservation!$D$1:$H$1 = 'To Code In Python'!$B$2) * baseLongTermConservation!$D$2:$H$169)</f>
        <v>29999</v>
      </c>
      <c r="AN220" s="2">
        <f t="array" ref="AN220" xml:space="preserve"> AN123 - SUMPRODUCT((baseLongTermConservation!$C$2:$C$169 = 'To Code In Python'!AN$205) * (baseLongTermConservation!$D$1:$H$1 = 'To Code In Python'!$B$2) * baseLongTermConservation!$D$2:$H$169)</f>
        <v>305255</v>
      </c>
      <c r="AO220" s="2">
        <f t="array" ref="AO220" xml:space="preserve"> AO123 - SUMPRODUCT((baseLongTermConservation!$C$2:$C$169 = 'To Code In Python'!AO$205) * (baseLongTermConservation!$D$1:$H$1 = 'To Code In Python'!$B$2) * baseLongTermConservation!$D$2:$H$169)</f>
        <v>50753</v>
      </c>
      <c r="AP220" s="2">
        <f t="array" ref="AP220" xml:space="preserve"> AP123 - SUMPRODUCT((baseLongTermConservation!$C$2:$C$169 = 'To Code In Python'!AP$205) * (baseLongTermConservation!$D$1:$H$1 = 'To Code In Python'!$B$2) * baseLongTermConservation!$D$2:$H$169)</f>
        <v>66218</v>
      </c>
      <c r="AQ220" s="2">
        <f t="array" ref="AQ220" xml:space="preserve"> AQ123 - SUMPRODUCT((baseLongTermConservation!$C$2:$C$169 = 'To Code In Python'!AQ$205) * (baseLongTermConservation!$D$1:$H$1 = 'To Code In Python'!$B$2) * baseLongTermConservation!$D$2:$H$169)</f>
        <v>4793</v>
      </c>
    </row>
    <row r="221" spans="1:43" hidden="1" outlineLevel="1" x14ac:dyDescent="0.35">
      <c r="A221" s="2">
        <v>1937</v>
      </c>
      <c r="B221" s="2">
        <f t="array" ref="B221" xml:space="preserve"> B124 - SUMPRODUCT((baseLongTermConservation!$C$2:$C$169 = 'To Code In Python'!B$205) * (baseLongTermConservation!$D$1:$H$1 = 'To Code In Python'!$B$2) * baseLongTermConservation!$D$2:$H$169)</f>
        <v>30525</v>
      </c>
      <c r="C221" s="2">
        <f t="array" ref="C221" xml:space="preserve"> C124 - SUMPRODUCT((baseLongTermConservation!$C$2:$C$169 = 'To Code In Python'!C$205) * (baseLongTermConservation!$D$1:$H$1 = 'To Code In Python'!$B$2) * baseLongTermConservation!$D$2:$H$169)</f>
        <v>26234</v>
      </c>
      <c r="D221" s="2">
        <f t="array" ref="D221" xml:space="preserve"> D124 - SUMPRODUCT((baseLongTermConservation!$C$2:$C$169 = 'To Code In Python'!D$205) * (baseLongTermConservation!$D$1:$H$1 = 'To Code In Python'!$B$2) * baseLongTermConservation!$D$2:$H$169)</f>
        <v>53321</v>
      </c>
      <c r="E221" s="2">
        <f t="array" ref="E221" xml:space="preserve"> E124 - SUMPRODUCT((baseLongTermConservation!$C$2:$C$169 = 'To Code In Python'!E$205) * (baseLongTermConservation!$D$1:$H$1 = 'To Code In Python'!$B$2) * baseLongTermConservation!$D$2:$H$169)</f>
        <v>21380</v>
      </c>
      <c r="F221" s="2">
        <f t="array" ref="F221" xml:space="preserve"> F124 - SUMPRODUCT((baseLongTermConservation!$C$2:$C$169 = 'To Code In Python'!F$205) * (baseLongTermConservation!$D$1:$H$1 = 'To Code In Python'!$B$2) * baseLongTermConservation!$D$2:$H$169)</f>
        <v>26155</v>
      </c>
      <c r="G221" s="2">
        <f t="array" ref="G221" xml:space="preserve"> G124 - SUMPRODUCT((baseLongTermConservation!$C$2:$C$169 = 'To Code In Python'!G$205) * (baseLongTermConservation!$D$1:$H$1 = 'To Code In Python'!$B$2) * baseLongTermConservation!$D$2:$H$169)</f>
        <v>52670</v>
      </c>
      <c r="H221" s="2">
        <f t="array" ref="H221" xml:space="preserve"> H124 - SUMPRODUCT((baseLongTermConservation!$C$2:$C$169 = 'To Code In Python'!H$205) * (baseLongTermConservation!$D$1:$H$1 = 'To Code In Python'!$B$2) * baseLongTermConservation!$D$2:$H$169)</f>
        <v>23368</v>
      </c>
      <c r="I221" s="2">
        <f t="array" ref="I221" xml:space="preserve"> I124 - SUMPRODUCT((baseLongTermConservation!$C$2:$C$169 = 'To Code In Python'!I$205) * (baseLongTermConservation!$D$1:$H$1 = 'To Code In Python'!$B$2) * baseLongTermConservation!$D$2:$H$169)</f>
        <v>156917</v>
      </c>
      <c r="J221" s="2">
        <f t="array" ref="J221" xml:space="preserve"> J124 - SUMPRODUCT((baseLongTermConservation!$C$2:$C$169 = 'To Code In Python'!J$205) * (baseLongTermConservation!$D$1:$H$1 = 'To Code In Python'!$B$2) * baseLongTermConservation!$D$2:$H$169)</f>
        <v>65246</v>
      </c>
      <c r="K221" s="2">
        <f t="array" ref="K221" xml:space="preserve"> K124 - SUMPRODUCT((baseLongTermConservation!$C$2:$C$169 = 'To Code In Python'!K$205) * (baseLongTermConservation!$D$1:$H$1 = 'To Code In Python'!$B$2) * baseLongTermConservation!$D$2:$H$169)</f>
        <v>72267</v>
      </c>
      <c r="L221" s="2">
        <f t="array" ref="L221" xml:space="preserve"> L124 - SUMPRODUCT((baseLongTermConservation!$C$2:$C$169 = 'To Code In Python'!L$205) * (baseLongTermConservation!$D$1:$H$1 = 'To Code In Python'!$B$2) * baseLongTermConservation!$D$2:$H$169)</f>
        <v>12890</v>
      </c>
      <c r="M221" s="2">
        <f t="array" ref="M221" xml:space="preserve"> M124 - SUMPRODUCT((baseLongTermConservation!$C$2:$C$169 = 'To Code In Python'!M$205) * (baseLongTermConservation!$D$1:$H$1 = 'To Code In Python'!$B$2) * baseLongTermConservation!$D$2:$H$169)</f>
        <v>231236</v>
      </c>
      <c r="N221" s="2">
        <f t="array" ref="N221" xml:space="preserve"> N124 - SUMPRODUCT((baseLongTermConservation!$C$2:$C$169 = 'To Code In Python'!N$205) * (baseLongTermConservation!$D$1:$H$1 = 'To Code In Python'!$B$2) * baseLongTermConservation!$D$2:$H$169)</f>
        <v>3438</v>
      </c>
      <c r="O221" s="2">
        <f t="array" ref="O221" xml:space="preserve"> O124 - SUMPRODUCT((baseLongTermConservation!$C$2:$C$169 = 'To Code In Python'!O$205) * (baseLongTermConservation!$D$1:$H$1 = 'To Code In Python'!$B$2) * baseLongTermConservation!$D$2:$H$169)</f>
        <v>9933</v>
      </c>
      <c r="P221" s="2">
        <f t="array" ref="P221" xml:space="preserve"> P124 - SUMPRODUCT((baseLongTermConservation!$C$2:$C$169 = 'To Code In Python'!P$205) * (baseLongTermConservation!$D$1:$H$1 = 'To Code In Python'!$B$2) * baseLongTermConservation!$D$2:$H$169)</f>
        <v>274028</v>
      </c>
      <c r="Q221" s="2">
        <f t="array" ref="Q221" xml:space="preserve"> Q124 - SUMPRODUCT((baseLongTermConservation!$C$2:$C$169 = 'To Code In Python'!Q$205) * (baseLongTermConservation!$D$1:$H$1 = 'To Code In Python'!$B$2) * baseLongTermConservation!$D$2:$H$169)</f>
        <v>2923</v>
      </c>
      <c r="R221" s="2">
        <f t="array" ref="R221" xml:space="preserve"> R124 - SUMPRODUCT((baseLongTermConservation!$C$2:$C$169 = 'To Code In Python'!R$205) * (baseLongTermConservation!$D$1:$H$1 = 'To Code In Python'!$B$2) * baseLongTermConservation!$D$2:$H$169)</f>
        <v>2607</v>
      </c>
      <c r="S221" s="2">
        <f t="array" ref="S221" xml:space="preserve"> S124 - SUMPRODUCT((baseLongTermConservation!$C$2:$C$169 = 'To Code In Python'!S$205) * (baseLongTermConservation!$D$1:$H$1 = 'To Code In Python'!$B$2) * baseLongTermConservation!$D$2:$H$169)</f>
        <v>2703</v>
      </c>
      <c r="T221" s="2">
        <f t="array" ref="T221" xml:space="preserve"> T124 - SUMPRODUCT((baseLongTermConservation!$C$2:$C$169 = 'To Code In Python'!T$205) * (baseLongTermConservation!$D$1:$H$1 = 'To Code In Python'!$B$2) * baseLongTermConservation!$D$2:$H$169)</f>
        <v>26658</v>
      </c>
      <c r="U221" s="2">
        <f t="array" ref="U221" xml:space="preserve"> U124 - SUMPRODUCT((baseLongTermConservation!$C$2:$C$169 = 'To Code In Python'!U$205) * (baseLongTermConservation!$D$1:$H$1 = 'To Code In Python'!$B$2) * baseLongTermConservation!$D$2:$H$169)</f>
        <v>63978</v>
      </c>
      <c r="V221" s="2">
        <f t="array" ref="V221" xml:space="preserve"> V124 - SUMPRODUCT((baseLongTermConservation!$C$2:$C$169 = 'To Code In Python'!V$205) * (baseLongTermConservation!$D$1:$H$1 = 'To Code In Python'!$B$2) * baseLongTermConservation!$D$2:$H$169)</f>
        <v>5898</v>
      </c>
      <c r="W221" s="2">
        <f t="array" ref="W221" xml:space="preserve"> W124 - SUMPRODUCT((baseLongTermConservation!$C$2:$C$169 = 'To Code In Python'!W$205) * (baseLongTermConservation!$D$1:$H$1 = 'To Code In Python'!$B$2) * baseLongTermConservation!$D$2:$H$169)</f>
        <v>73150</v>
      </c>
      <c r="X221" s="2">
        <f t="array" ref="X221" xml:space="preserve"> X124 - SUMPRODUCT((baseLongTermConservation!$C$2:$C$169 = 'To Code In Python'!X$205) * (baseLongTermConservation!$D$1:$H$1 = 'To Code In Python'!$B$2) * baseLongTermConservation!$D$2:$H$169)</f>
        <v>77388</v>
      </c>
      <c r="Y221" s="2">
        <f t="array" ref="Y221" xml:space="preserve"> Y124 - SUMPRODUCT((baseLongTermConservation!$C$2:$C$169 = 'To Code In Python'!Y$205) * (baseLongTermConservation!$D$1:$H$1 = 'To Code In Python'!$B$2) * baseLongTermConservation!$D$2:$H$169)</f>
        <v>73683</v>
      </c>
      <c r="Z221" s="2">
        <f t="array" ref="Z221" xml:space="preserve"> Z124 - SUMPRODUCT((baseLongTermConservation!$C$2:$C$169 = 'To Code In Python'!Z$205) * (baseLongTermConservation!$D$1:$H$1 = 'To Code In Python'!$B$2) * baseLongTermConservation!$D$2:$H$169)</f>
        <v>217349</v>
      </c>
      <c r="AA221" s="2">
        <f t="array" ref="AA221" xml:space="preserve"> AA124 - SUMPRODUCT((baseLongTermConservation!$C$2:$C$169 = 'To Code In Python'!AA$205) * (baseLongTermConservation!$D$1:$H$1 = 'To Code In Python'!$B$2) * baseLongTermConservation!$D$2:$H$169)</f>
        <v>249873</v>
      </c>
      <c r="AB221" s="2">
        <f t="array" ref="AB221" xml:space="preserve"> AB124 - SUMPRODUCT((baseLongTermConservation!$C$2:$C$169 = 'To Code In Python'!AB$205) * (baseLongTermConservation!$D$1:$H$1 = 'To Code In Python'!$B$2) * baseLongTermConservation!$D$2:$H$169)</f>
        <v>8293</v>
      </c>
      <c r="AC221" s="2">
        <f t="array" ref="AC221" xml:space="preserve"> AC124 - SUMPRODUCT((baseLongTermConservation!$C$2:$C$169 = 'To Code In Python'!AC$205) * (baseLongTermConservation!$D$1:$H$1 = 'To Code In Python'!$B$2) * baseLongTermConservation!$D$2:$H$169)</f>
        <v>411233</v>
      </c>
      <c r="AD221" s="2">
        <f t="array" ref="AD221" xml:space="preserve"> AD124 - SUMPRODUCT((baseLongTermConservation!$C$2:$C$169 = 'To Code In Python'!AD$205) * (baseLongTermConservation!$D$1:$H$1 = 'To Code In Python'!$B$2) * baseLongTermConservation!$D$2:$H$169)</f>
        <v>8588</v>
      </c>
      <c r="AE221" s="2">
        <f t="array" ref="AE221" xml:space="preserve"> AE124 - SUMPRODUCT((baseLongTermConservation!$C$2:$C$169 = 'To Code In Python'!AE$205) * (baseLongTermConservation!$D$1:$H$1 = 'To Code In Python'!$B$2) * baseLongTermConservation!$D$2:$H$169)</f>
        <v>76317</v>
      </c>
      <c r="AF221" s="2">
        <f t="array" ref="AF221" xml:space="preserve"> AF124 - SUMPRODUCT((baseLongTermConservation!$C$2:$C$169 = 'To Code In Python'!AF$205) * (baseLongTermConservation!$D$1:$H$1 = 'To Code In Python'!$B$2) * baseLongTermConservation!$D$2:$H$169)</f>
        <v>85788</v>
      </c>
      <c r="AG221" s="2">
        <f t="array" ref="AG221" xml:space="preserve"> AG124 - SUMPRODUCT((baseLongTermConservation!$C$2:$C$169 = 'To Code In Python'!AG$205) * (baseLongTermConservation!$D$1:$H$1 = 'To Code In Python'!$B$2) * baseLongTermConservation!$D$2:$H$169)</f>
        <v>105156</v>
      </c>
      <c r="AH221" s="2">
        <f t="array" ref="AH221" xml:space="preserve"> AH124 - SUMPRODUCT((baseLongTermConservation!$C$2:$C$169 = 'To Code In Python'!AH$205) * (baseLongTermConservation!$D$1:$H$1 = 'To Code In Python'!$B$2) * baseLongTermConservation!$D$2:$H$169)</f>
        <v>188338</v>
      </c>
      <c r="AI221" s="2">
        <f t="array" ref="AI221" xml:space="preserve"> AI124 - SUMPRODUCT((baseLongTermConservation!$C$2:$C$169 = 'To Code In Python'!AI$205) * (baseLongTermConservation!$D$1:$H$1 = 'To Code In Python'!$B$2) * baseLongTermConservation!$D$2:$H$169)</f>
        <v>2083</v>
      </c>
      <c r="AJ221" s="2">
        <f t="array" ref="AJ221" xml:space="preserve"> AJ124 - SUMPRODUCT((baseLongTermConservation!$C$2:$C$169 = 'To Code In Python'!AJ$205) * (baseLongTermConservation!$D$1:$H$1 = 'To Code In Python'!$B$2) * baseLongTermConservation!$D$2:$H$169)</f>
        <v>47096</v>
      </c>
      <c r="AK221" s="2">
        <f t="array" ref="AK221" xml:space="preserve"> AK124 - SUMPRODUCT((baseLongTermConservation!$C$2:$C$169 = 'To Code In Python'!AK$205) * (baseLongTermConservation!$D$1:$H$1 = 'To Code In Python'!$B$2) * baseLongTermConservation!$D$2:$H$169)</f>
        <v>4454823</v>
      </c>
      <c r="AL221" s="2">
        <f t="array" ref="AL221" xml:space="preserve"> AL124 - SUMPRODUCT((baseLongTermConservation!$C$2:$C$169 = 'To Code In Python'!AL$205) * (baseLongTermConservation!$D$1:$H$1 = 'To Code In Python'!$B$2) * baseLongTermConservation!$D$2:$H$169)</f>
        <v>158897</v>
      </c>
      <c r="AM221" s="2">
        <f t="array" ref="AM221" xml:space="preserve"> AM124 - SUMPRODUCT((baseLongTermConservation!$C$2:$C$169 = 'To Code In Python'!AM$205) * (baseLongTermConservation!$D$1:$H$1 = 'To Code In Python'!$B$2) * baseLongTermConservation!$D$2:$H$169)</f>
        <v>29999</v>
      </c>
      <c r="AN221" s="2">
        <f t="array" ref="AN221" xml:space="preserve"> AN124 - SUMPRODUCT((baseLongTermConservation!$C$2:$C$169 = 'To Code In Python'!AN$205) * (baseLongTermConservation!$D$1:$H$1 = 'To Code In Python'!$B$2) * baseLongTermConservation!$D$2:$H$169)</f>
        <v>305255</v>
      </c>
      <c r="AO221" s="2">
        <f t="array" ref="AO221" xml:space="preserve"> AO124 - SUMPRODUCT((baseLongTermConservation!$C$2:$C$169 = 'To Code In Python'!AO$205) * (baseLongTermConservation!$D$1:$H$1 = 'To Code In Python'!$B$2) * baseLongTermConservation!$D$2:$H$169)</f>
        <v>50753</v>
      </c>
      <c r="AP221" s="2">
        <f t="array" ref="AP221" xml:space="preserve"> AP124 - SUMPRODUCT((baseLongTermConservation!$C$2:$C$169 = 'To Code In Python'!AP$205) * (baseLongTermConservation!$D$1:$H$1 = 'To Code In Python'!$B$2) * baseLongTermConservation!$D$2:$H$169)</f>
        <v>66218</v>
      </c>
      <c r="AQ221" s="2">
        <f t="array" ref="AQ221" xml:space="preserve"> AQ124 - SUMPRODUCT((baseLongTermConservation!$C$2:$C$169 = 'To Code In Python'!AQ$205) * (baseLongTermConservation!$D$1:$H$1 = 'To Code In Python'!$B$2) * baseLongTermConservation!$D$2:$H$169)</f>
        <v>4793</v>
      </c>
    </row>
    <row r="222" spans="1:43" hidden="1" outlineLevel="1" x14ac:dyDescent="0.35">
      <c r="A222" s="2">
        <v>1938</v>
      </c>
      <c r="B222" s="2">
        <f t="array" ref="B222" xml:space="preserve"> B125 - SUMPRODUCT((baseLongTermConservation!$C$2:$C$169 = 'To Code In Python'!B$205) * (baseLongTermConservation!$D$1:$H$1 = 'To Code In Python'!$B$2) * baseLongTermConservation!$D$2:$H$169)</f>
        <v>28525</v>
      </c>
      <c r="C222" s="2">
        <f t="array" ref="C222" xml:space="preserve"> C125 - SUMPRODUCT((baseLongTermConservation!$C$2:$C$169 = 'To Code In Python'!C$205) * (baseLongTermConservation!$D$1:$H$1 = 'To Code In Python'!$B$2) * baseLongTermConservation!$D$2:$H$169)</f>
        <v>24234</v>
      </c>
      <c r="D222" s="2">
        <f t="array" ref="D222" xml:space="preserve"> D125 - SUMPRODUCT((baseLongTermConservation!$C$2:$C$169 = 'To Code In Python'!D$205) * (baseLongTermConservation!$D$1:$H$1 = 'To Code In Python'!$B$2) * baseLongTermConservation!$D$2:$H$169)</f>
        <v>51321</v>
      </c>
      <c r="E222" s="2">
        <f t="array" ref="E222" xml:space="preserve"> E125 - SUMPRODUCT((baseLongTermConservation!$C$2:$C$169 = 'To Code In Python'!E$205) * (baseLongTermConservation!$D$1:$H$1 = 'To Code In Python'!$B$2) * baseLongTermConservation!$D$2:$H$169)</f>
        <v>19380</v>
      </c>
      <c r="F222" s="2">
        <f t="array" ref="F222" xml:space="preserve"> F125 - SUMPRODUCT((baseLongTermConservation!$C$2:$C$169 = 'To Code In Python'!F$205) * (baseLongTermConservation!$D$1:$H$1 = 'To Code In Python'!$B$2) * baseLongTermConservation!$D$2:$H$169)</f>
        <v>24155</v>
      </c>
      <c r="G222" s="2">
        <f t="array" ref="G222" xml:space="preserve"> G125 - SUMPRODUCT((baseLongTermConservation!$C$2:$C$169 = 'To Code In Python'!G$205) * (baseLongTermConservation!$D$1:$H$1 = 'To Code In Python'!$B$2) * baseLongTermConservation!$D$2:$H$169)</f>
        <v>50670</v>
      </c>
      <c r="H222" s="2">
        <f t="array" ref="H222" xml:space="preserve"> H125 - SUMPRODUCT((baseLongTermConservation!$C$2:$C$169 = 'To Code In Python'!H$205) * (baseLongTermConservation!$D$1:$H$1 = 'To Code In Python'!$B$2) * baseLongTermConservation!$D$2:$H$169)</f>
        <v>21368</v>
      </c>
      <c r="I222" s="2">
        <f t="array" ref="I222" xml:space="preserve"> I125 - SUMPRODUCT((baseLongTermConservation!$C$2:$C$169 = 'To Code In Python'!I$205) * (baseLongTermConservation!$D$1:$H$1 = 'To Code In Python'!$B$2) * baseLongTermConservation!$D$2:$H$169)</f>
        <v>154917</v>
      </c>
      <c r="J222" s="2">
        <f t="array" ref="J222" xml:space="preserve"> J125 - SUMPRODUCT((baseLongTermConservation!$C$2:$C$169 = 'To Code In Python'!J$205) * (baseLongTermConservation!$D$1:$H$1 = 'To Code In Python'!$B$2) * baseLongTermConservation!$D$2:$H$169)</f>
        <v>63246</v>
      </c>
      <c r="K222" s="2">
        <f t="array" ref="K222" xml:space="preserve"> K125 - SUMPRODUCT((baseLongTermConservation!$C$2:$C$169 = 'To Code In Python'!K$205) * (baseLongTermConservation!$D$1:$H$1 = 'To Code In Python'!$B$2) * baseLongTermConservation!$D$2:$H$169)</f>
        <v>70267</v>
      </c>
      <c r="L222" s="2">
        <f t="array" ref="L222" xml:space="preserve"> L125 - SUMPRODUCT((baseLongTermConservation!$C$2:$C$169 = 'To Code In Python'!L$205) * (baseLongTermConservation!$D$1:$H$1 = 'To Code In Python'!$B$2) * baseLongTermConservation!$D$2:$H$169)</f>
        <v>10890</v>
      </c>
      <c r="M222" s="2">
        <f t="array" ref="M222" xml:space="preserve"> M125 - SUMPRODUCT((baseLongTermConservation!$C$2:$C$169 = 'To Code In Python'!M$205) * (baseLongTermConservation!$D$1:$H$1 = 'To Code In Python'!$B$2) * baseLongTermConservation!$D$2:$H$169)</f>
        <v>229236</v>
      </c>
      <c r="N222" s="2">
        <f t="array" ref="N222" xml:space="preserve"> N125 - SUMPRODUCT((baseLongTermConservation!$C$2:$C$169 = 'To Code In Python'!N$205) * (baseLongTermConservation!$D$1:$H$1 = 'To Code In Python'!$B$2) * baseLongTermConservation!$D$2:$H$169)</f>
        <v>3438</v>
      </c>
      <c r="O222" s="2">
        <f t="array" ref="O222" xml:space="preserve"> O125 - SUMPRODUCT((baseLongTermConservation!$C$2:$C$169 = 'To Code In Python'!O$205) * (baseLongTermConservation!$D$1:$H$1 = 'To Code In Python'!$B$2) * baseLongTermConservation!$D$2:$H$169)</f>
        <v>9933</v>
      </c>
      <c r="P222" s="2">
        <f t="array" ref="P222" xml:space="preserve"> P125 - SUMPRODUCT((baseLongTermConservation!$C$2:$C$169 = 'To Code In Python'!P$205) * (baseLongTermConservation!$D$1:$H$1 = 'To Code In Python'!$B$2) * baseLongTermConservation!$D$2:$H$169)</f>
        <v>274028</v>
      </c>
      <c r="Q222" s="2">
        <f t="array" ref="Q222" xml:space="preserve"> Q125 - SUMPRODUCT((baseLongTermConservation!$C$2:$C$169 = 'To Code In Python'!Q$205) * (baseLongTermConservation!$D$1:$H$1 = 'To Code In Python'!$B$2) * baseLongTermConservation!$D$2:$H$169)</f>
        <v>2923</v>
      </c>
      <c r="R222" s="2">
        <f t="array" ref="R222" xml:space="preserve"> R125 - SUMPRODUCT((baseLongTermConservation!$C$2:$C$169 = 'To Code In Python'!R$205) * (baseLongTermConservation!$D$1:$H$1 = 'To Code In Python'!$B$2) * baseLongTermConservation!$D$2:$H$169)</f>
        <v>2607</v>
      </c>
      <c r="S222" s="2">
        <f t="array" ref="S222" xml:space="preserve"> S125 - SUMPRODUCT((baseLongTermConservation!$C$2:$C$169 = 'To Code In Python'!S$205) * (baseLongTermConservation!$D$1:$H$1 = 'To Code In Python'!$B$2) * baseLongTermConservation!$D$2:$H$169)</f>
        <v>2703</v>
      </c>
      <c r="T222" s="2">
        <f t="array" ref="T222" xml:space="preserve"> T125 - SUMPRODUCT((baseLongTermConservation!$C$2:$C$169 = 'To Code In Python'!T$205) * (baseLongTermConservation!$D$1:$H$1 = 'To Code In Python'!$B$2) * baseLongTermConservation!$D$2:$H$169)</f>
        <v>26658</v>
      </c>
      <c r="U222" s="2">
        <f t="array" ref="U222" xml:space="preserve"> U125 - SUMPRODUCT((baseLongTermConservation!$C$2:$C$169 = 'To Code In Python'!U$205) * (baseLongTermConservation!$D$1:$H$1 = 'To Code In Python'!$B$2) * baseLongTermConservation!$D$2:$H$169)</f>
        <v>63978</v>
      </c>
      <c r="V222" s="2">
        <f t="array" ref="V222" xml:space="preserve"> V125 - SUMPRODUCT((baseLongTermConservation!$C$2:$C$169 = 'To Code In Python'!V$205) * (baseLongTermConservation!$D$1:$H$1 = 'To Code In Python'!$B$2) * baseLongTermConservation!$D$2:$H$169)</f>
        <v>5898</v>
      </c>
      <c r="W222" s="2">
        <f t="array" ref="W222" xml:space="preserve"> W125 - SUMPRODUCT((baseLongTermConservation!$C$2:$C$169 = 'To Code In Python'!W$205) * (baseLongTermConservation!$D$1:$H$1 = 'To Code In Python'!$B$2) * baseLongTermConservation!$D$2:$H$169)</f>
        <v>73150</v>
      </c>
      <c r="X222" s="2">
        <f t="array" ref="X222" xml:space="preserve"> X125 - SUMPRODUCT((baseLongTermConservation!$C$2:$C$169 = 'To Code In Python'!X$205) * (baseLongTermConservation!$D$1:$H$1 = 'To Code In Python'!$B$2) * baseLongTermConservation!$D$2:$H$169)</f>
        <v>75388</v>
      </c>
      <c r="Y222" s="2">
        <f t="array" ref="Y222" xml:space="preserve"> Y125 - SUMPRODUCT((baseLongTermConservation!$C$2:$C$169 = 'To Code In Python'!Y$205) * (baseLongTermConservation!$D$1:$H$1 = 'To Code In Python'!$B$2) * baseLongTermConservation!$D$2:$H$169)</f>
        <v>71683</v>
      </c>
      <c r="Z222" s="2">
        <f t="array" ref="Z222" xml:space="preserve"> Z125 - SUMPRODUCT((baseLongTermConservation!$C$2:$C$169 = 'To Code In Python'!Z$205) * (baseLongTermConservation!$D$1:$H$1 = 'To Code In Python'!$B$2) * baseLongTermConservation!$D$2:$H$169)</f>
        <v>215349</v>
      </c>
      <c r="AA222" s="2">
        <f t="array" ref="AA222" xml:space="preserve"> AA125 - SUMPRODUCT((baseLongTermConservation!$C$2:$C$169 = 'To Code In Python'!AA$205) * (baseLongTermConservation!$D$1:$H$1 = 'To Code In Python'!$B$2) * baseLongTermConservation!$D$2:$H$169)</f>
        <v>247873</v>
      </c>
      <c r="AB222" s="2">
        <f t="array" ref="AB222" xml:space="preserve"> AB125 - SUMPRODUCT((baseLongTermConservation!$C$2:$C$169 = 'To Code In Python'!AB$205) * (baseLongTermConservation!$D$1:$H$1 = 'To Code In Python'!$B$2) * baseLongTermConservation!$D$2:$H$169)</f>
        <v>6293</v>
      </c>
      <c r="AC222" s="2">
        <f t="array" ref="AC222" xml:space="preserve"> AC125 - SUMPRODUCT((baseLongTermConservation!$C$2:$C$169 = 'To Code In Python'!AC$205) * (baseLongTermConservation!$D$1:$H$1 = 'To Code In Python'!$B$2) * baseLongTermConservation!$D$2:$H$169)</f>
        <v>409233</v>
      </c>
      <c r="AD222" s="2">
        <f t="array" ref="AD222" xml:space="preserve"> AD125 - SUMPRODUCT((baseLongTermConservation!$C$2:$C$169 = 'To Code In Python'!AD$205) * (baseLongTermConservation!$D$1:$H$1 = 'To Code In Python'!$B$2) * baseLongTermConservation!$D$2:$H$169)</f>
        <v>8588</v>
      </c>
      <c r="AE222" s="2">
        <f t="array" ref="AE222" xml:space="preserve"> AE125 - SUMPRODUCT((baseLongTermConservation!$C$2:$C$169 = 'To Code In Python'!AE$205) * (baseLongTermConservation!$D$1:$H$1 = 'To Code In Python'!$B$2) * baseLongTermConservation!$D$2:$H$169)</f>
        <v>76317</v>
      </c>
      <c r="AF222" s="2">
        <f t="array" ref="AF222" xml:space="preserve"> AF125 - SUMPRODUCT((baseLongTermConservation!$C$2:$C$169 = 'To Code In Python'!AF$205) * (baseLongTermConservation!$D$1:$H$1 = 'To Code In Python'!$B$2) * baseLongTermConservation!$D$2:$H$169)</f>
        <v>85788</v>
      </c>
      <c r="AG222" s="2">
        <f t="array" ref="AG222" xml:space="preserve"> AG125 - SUMPRODUCT((baseLongTermConservation!$C$2:$C$169 = 'To Code In Python'!AG$205) * (baseLongTermConservation!$D$1:$H$1 = 'To Code In Python'!$B$2) * baseLongTermConservation!$D$2:$H$169)</f>
        <v>105156</v>
      </c>
      <c r="AH222" s="2">
        <f t="array" ref="AH222" xml:space="preserve"> AH125 - SUMPRODUCT((baseLongTermConservation!$C$2:$C$169 = 'To Code In Python'!AH$205) * (baseLongTermConservation!$D$1:$H$1 = 'To Code In Python'!$B$2) * baseLongTermConservation!$D$2:$H$169)</f>
        <v>188338</v>
      </c>
      <c r="AI222" s="2">
        <f t="array" ref="AI222" xml:space="preserve"> AI125 - SUMPRODUCT((baseLongTermConservation!$C$2:$C$169 = 'To Code In Python'!AI$205) * (baseLongTermConservation!$D$1:$H$1 = 'To Code In Python'!$B$2) * baseLongTermConservation!$D$2:$H$169)</f>
        <v>2083</v>
      </c>
      <c r="AJ222" s="2">
        <f t="array" ref="AJ222" xml:space="preserve"> AJ125 - SUMPRODUCT((baseLongTermConservation!$C$2:$C$169 = 'To Code In Python'!AJ$205) * (baseLongTermConservation!$D$1:$H$1 = 'To Code In Python'!$B$2) * baseLongTermConservation!$D$2:$H$169)</f>
        <v>47096</v>
      </c>
      <c r="AK222" s="2">
        <f t="array" ref="AK222" xml:space="preserve"> AK125 - SUMPRODUCT((baseLongTermConservation!$C$2:$C$169 = 'To Code In Python'!AK$205) * (baseLongTermConservation!$D$1:$H$1 = 'To Code In Python'!$B$2) * baseLongTermConservation!$D$2:$H$169)</f>
        <v>4454823</v>
      </c>
      <c r="AL222" s="2">
        <f t="array" ref="AL222" xml:space="preserve"> AL125 - SUMPRODUCT((baseLongTermConservation!$C$2:$C$169 = 'To Code In Python'!AL$205) * (baseLongTermConservation!$D$1:$H$1 = 'To Code In Python'!$B$2) * baseLongTermConservation!$D$2:$H$169)</f>
        <v>158897</v>
      </c>
      <c r="AM222" s="2">
        <f t="array" ref="AM222" xml:space="preserve"> AM125 - SUMPRODUCT((baseLongTermConservation!$C$2:$C$169 = 'To Code In Python'!AM$205) * (baseLongTermConservation!$D$1:$H$1 = 'To Code In Python'!$B$2) * baseLongTermConservation!$D$2:$H$169)</f>
        <v>29999</v>
      </c>
      <c r="AN222" s="2">
        <f t="array" ref="AN222" xml:space="preserve"> AN125 - SUMPRODUCT((baseLongTermConservation!$C$2:$C$169 = 'To Code In Python'!AN$205) * (baseLongTermConservation!$D$1:$H$1 = 'To Code In Python'!$B$2) * baseLongTermConservation!$D$2:$H$169)</f>
        <v>305255</v>
      </c>
      <c r="AO222" s="2">
        <f t="array" ref="AO222" xml:space="preserve"> AO125 - SUMPRODUCT((baseLongTermConservation!$C$2:$C$169 = 'To Code In Python'!AO$205) * (baseLongTermConservation!$D$1:$H$1 = 'To Code In Python'!$B$2) * baseLongTermConservation!$D$2:$H$169)</f>
        <v>50753</v>
      </c>
      <c r="AP222" s="2">
        <f t="array" ref="AP222" xml:space="preserve"> AP125 - SUMPRODUCT((baseLongTermConservation!$C$2:$C$169 = 'To Code In Python'!AP$205) * (baseLongTermConservation!$D$1:$H$1 = 'To Code In Python'!$B$2) * baseLongTermConservation!$D$2:$H$169)</f>
        <v>66218</v>
      </c>
      <c r="AQ222" s="2">
        <f t="array" ref="AQ222" xml:space="preserve"> AQ125 - SUMPRODUCT((baseLongTermConservation!$C$2:$C$169 = 'To Code In Python'!AQ$205) * (baseLongTermConservation!$D$1:$H$1 = 'To Code In Python'!$B$2) * baseLongTermConservation!$D$2:$H$169)</f>
        <v>4793</v>
      </c>
    </row>
    <row r="223" spans="1:43" hidden="1" outlineLevel="1" x14ac:dyDescent="0.35">
      <c r="A223" s="2">
        <v>1939</v>
      </c>
      <c r="B223" s="2">
        <f t="array" ref="B223" xml:space="preserve"> B126 - SUMPRODUCT((baseLongTermConservation!$C$2:$C$169 = 'To Code In Python'!B$205) * (baseLongTermConservation!$D$1:$H$1 = 'To Code In Python'!$B$2) * baseLongTermConservation!$D$2:$H$169)</f>
        <v>29525</v>
      </c>
      <c r="C223" s="2">
        <f t="array" ref="C223" xml:space="preserve"> C126 - SUMPRODUCT((baseLongTermConservation!$C$2:$C$169 = 'To Code In Python'!C$205) * (baseLongTermConservation!$D$1:$H$1 = 'To Code In Python'!$B$2) * baseLongTermConservation!$D$2:$H$169)</f>
        <v>25234</v>
      </c>
      <c r="D223" s="2">
        <f t="array" ref="D223" xml:space="preserve"> D126 - SUMPRODUCT((baseLongTermConservation!$C$2:$C$169 = 'To Code In Python'!D$205) * (baseLongTermConservation!$D$1:$H$1 = 'To Code In Python'!$B$2) * baseLongTermConservation!$D$2:$H$169)</f>
        <v>52321</v>
      </c>
      <c r="E223" s="2">
        <f t="array" ref="E223" xml:space="preserve"> E126 - SUMPRODUCT((baseLongTermConservation!$C$2:$C$169 = 'To Code In Python'!E$205) * (baseLongTermConservation!$D$1:$H$1 = 'To Code In Python'!$B$2) * baseLongTermConservation!$D$2:$H$169)</f>
        <v>20380</v>
      </c>
      <c r="F223" s="2">
        <f t="array" ref="F223" xml:space="preserve"> F126 - SUMPRODUCT((baseLongTermConservation!$C$2:$C$169 = 'To Code In Python'!F$205) * (baseLongTermConservation!$D$1:$H$1 = 'To Code In Python'!$B$2) * baseLongTermConservation!$D$2:$H$169)</f>
        <v>25155</v>
      </c>
      <c r="G223" s="2">
        <f t="array" ref="G223" xml:space="preserve"> G126 - SUMPRODUCT((baseLongTermConservation!$C$2:$C$169 = 'To Code In Python'!G$205) * (baseLongTermConservation!$D$1:$H$1 = 'To Code In Python'!$B$2) * baseLongTermConservation!$D$2:$H$169)</f>
        <v>51670</v>
      </c>
      <c r="H223" s="2">
        <f t="array" ref="H223" xml:space="preserve"> H126 - SUMPRODUCT((baseLongTermConservation!$C$2:$C$169 = 'To Code In Python'!H$205) * (baseLongTermConservation!$D$1:$H$1 = 'To Code In Python'!$B$2) * baseLongTermConservation!$D$2:$H$169)</f>
        <v>22368</v>
      </c>
      <c r="I223" s="2">
        <f t="array" ref="I223" xml:space="preserve"> I126 - SUMPRODUCT((baseLongTermConservation!$C$2:$C$169 = 'To Code In Python'!I$205) * (baseLongTermConservation!$D$1:$H$1 = 'To Code In Python'!$B$2) * baseLongTermConservation!$D$2:$H$169)</f>
        <v>155917</v>
      </c>
      <c r="J223" s="2">
        <f t="array" ref="J223" xml:space="preserve"> J126 - SUMPRODUCT((baseLongTermConservation!$C$2:$C$169 = 'To Code In Python'!J$205) * (baseLongTermConservation!$D$1:$H$1 = 'To Code In Python'!$B$2) * baseLongTermConservation!$D$2:$H$169)</f>
        <v>64246</v>
      </c>
      <c r="K223" s="2">
        <f t="array" ref="K223" xml:space="preserve"> K126 - SUMPRODUCT((baseLongTermConservation!$C$2:$C$169 = 'To Code In Python'!K$205) * (baseLongTermConservation!$D$1:$H$1 = 'To Code In Python'!$B$2) * baseLongTermConservation!$D$2:$H$169)</f>
        <v>71267</v>
      </c>
      <c r="L223" s="2">
        <f t="array" ref="L223" xml:space="preserve"> L126 - SUMPRODUCT((baseLongTermConservation!$C$2:$C$169 = 'To Code In Python'!L$205) * (baseLongTermConservation!$D$1:$H$1 = 'To Code In Python'!$B$2) * baseLongTermConservation!$D$2:$H$169)</f>
        <v>11890</v>
      </c>
      <c r="M223" s="2">
        <f t="array" ref="M223" xml:space="preserve"> M126 - SUMPRODUCT((baseLongTermConservation!$C$2:$C$169 = 'To Code In Python'!M$205) * (baseLongTermConservation!$D$1:$H$1 = 'To Code In Python'!$B$2) * baseLongTermConservation!$D$2:$H$169)</f>
        <v>230236</v>
      </c>
      <c r="N223" s="2">
        <f t="array" ref="N223" xml:space="preserve"> N126 - SUMPRODUCT((baseLongTermConservation!$C$2:$C$169 = 'To Code In Python'!N$205) * (baseLongTermConservation!$D$1:$H$1 = 'To Code In Python'!$B$2) * baseLongTermConservation!$D$2:$H$169)</f>
        <v>4438</v>
      </c>
      <c r="O223" s="2">
        <f t="array" ref="O223" xml:space="preserve"> O126 - SUMPRODUCT((baseLongTermConservation!$C$2:$C$169 = 'To Code In Python'!O$205) * (baseLongTermConservation!$D$1:$H$1 = 'To Code In Python'!$B$2) * baseLongTermConservation!$D$2:$H$169)</f>
        <v>10933</v>
      </c>
      <c r="P223" s="2">
        <f t="array" ref="P223" xml:space="preserve"> P126 - SUMPRODUCT((baseLongTermConservation!$C$2:$C$169 = 'To Code In Python'!P$205) * (baseLongTermConservation!$D$1:$H$1 = 'To Code In Python'!$B$2) * baseLongTermConservation!$D$2:$H$169)</f>
        <v>275028</v>
      </c>
      <c r="Q223" s="2">
        <f t="array" ref="Q223" xml:space="preserve"> Q126 - SUMPRODUCT((baseLongTermConservation!$C$2:$C$169 = 'To Code In Python'!Q$205) * (baseLongTermConservation!$D$1:$H$1 = 'To Code In Python'!$B$2) * baseLongTermConservation!$D$2:$H$169)</f>
        <v>3923</v>
      </c>
      <c r="R223" s="2">
        <f t="array" ref="R223" xml:space="preserve"> R126 - SUMPRODUCT((baseLongTermConservation!$C$2:$C$169 = 'To Code In Python'!R$205) * (baseLongTermConservation!$D$1:$H$1 = 'To Code In Python'!$B$2) * baseLongTermConservation!$D$2:$H$169)</f>
        <v>3607</v>
      </c>
      <c r="S223" s="2">
        <f t="array" ref="S223" xml:space="preserve"> S126 - SUMPRODUCT((baseLongTermConservation!$C$2:$C$169 = 'To Code In Python'!S$205) * (baseLongTermConservation!$D$1:$H$1 = 'To Code In Python'!$B$2) * baseLongTermConservation!$D$2:$H$169)</f>
        <v>3703</v>
      </c>
      <c r="T223" s="2">
        <f t="array" ref="T223" xml:space="preserve"> T126 - SUMPRODUCT((baseLongTermConservation!$C$2:$C$169 = 'To Code In Python'!T$205) * (baseLongTermConservation!$D$1:$H$1 = 'To Code In Python'!$B$2) * baseLongTermConservation!$D$2:$H$169)</f>
        <v>27658</v>
      </c>
      <c r="U223" s="2">
        <f t="array" ref="U223" xml:space="preserve"> U126 - SUMPRODUCT((baseLongTermConservation!$C$2:$C$169 = 'To Code In Python'!U$205) * (baseLongTermConservation!$D$1:$H$1 = 'To Code In Python'!$B$2) * baseLongTermConservation!$D$2:$H$169)</f>
        <v>64978</v>
      </c>
      <c r="V223" s="2">
        <f t="array" ref="V223" xml:space="preserve"> V126 - SUMPRODUCT((baseLongTermConservation!$C$2:$C$169 = 'To Code In Python'!V$205) * (baseLongTermConservation!$D$1:$H$1 = 'To Code In Python'!$B$2) * baseLongTermConservation!$D$2:$H$169)</f>
        <v>6898</v>
      </c>
      <c r="W223" s="2">
        <f t="array" ref="W223" xml:space="preserve"> W126 - SUMPRODUCT((baseLongTermConservation!$C$2:$C$169 = 'To Code In Python'!W$205) * (baseLongTermConservation!$D$1:$H$1 = 'To Code In Python'!$B$2) * baseLongTermConservation!$D$2:$H$169)</f>
        <v>74150</v>
      </c>
      <c r="X223" s="2">
        <f t="array" ref="X223" xml:space="preserve"> X126 - SUMPRODUCT((baseLongTermConservation!$C$2:$C$169 = 'To Code In Python'!X$205) * (baseLongTermConservation!$D$1:$H$1 = 'To Code In Python'!$B$2) * baseLongTermConservation!$D$2:$H$169)</f>
        <v>76388</v>
      </c>
      <c r="Y223" s="2">
        <f t="array" ref="Y223" xml:space="preserve"> Y126 - SUMPRODUCT((baseLongTermConservation!$C$2:$C$169 = 'To Code In Python'!Y$205) * (baseLongTermConservation!$D$1:$H$1 = 'To Code In Python'!$B$2) * baseLongTermConservation!$D$2:$H$169)</f>
        <v>72683</v>
      </c>
      <c r="Z223" s="2">
        <f t="array" ref="Z223" xml:space="preserve"> Z126 - SUMPRODUCT((baseLongTermConservation!$C$2:$C$169 = 'To Code In Python'!Z$205) * (baseLongTermConservation!$D$1:$H$1 = 'To Code In Python'!$B$2) * baseLongTermConservation!$D$2:$H$169)</f>
        <v>216349</v>
      </c>
      <c r="AA223" s="2">
        <f t="array" ref="AA223" xml:space="preserve"> AA126 - SUMPRODUCT((baseLongTermConservation!$C$2:$C$169 = 'To Code In Python'!AA$205) * (baseLongTermConservation!$D$1:$H$1 = 'To Code In Python'!$B$2) * baseLongTermConservation!$D$2:$H$169)</f>
        <v>248873</v>
      </c>
      <c r="AB223" s="2">
        <f t="array" ref="AB223" xml:space="preserve"> AB126 - SUMPRODUCT((baseLongTermConservation!$C$2:$C$169 = 'To Code In Python'!AB$205) * (baseLongTermConservation!$D$1:$H$1 = 'To Code In Python'!$B$2) * baseLongTermConservation!$D$2:$H$169)</f>
        <v>7293</v>
      </c>
      <c r="AC223" s="2">
        <f t="array" ref="AC223" xml:space="preserve"> AC126 - SUMPRODUCT((baseLongTermConservation!$C$2:$C$169 = 'To Code In Python'!AC$205) * (baseLongTermConservation!$D$1:$H$1 = 'To Code In Python'!$B$2) * baseLongTermConservation!$D$2:$H$169)</f>
        <v>410233</v>
      </c>
      <c r="AD223" s="2">
        <f t="array" ref="AD223" xml:space="preserve"> AD126 - SUMPRODUCT((baseLongTermConservation!$C$2:$C$169 = 'To Code In Python'!AD$205) * (baseLongTermConservation!$D$1:$H$1 = 'To Code In Python'!$B$2) * baseLongTermConservation!$D$2:$H$169)</f>
        <v>9588</v>
      </c>
      <c r="AE223" s="2">
        <f t="array" ref="AE223" xml:space="preserve"> AE126 - SUMPRODUCT((baseLongTermConservation!$C$2:$C$169 = 'To Code In Python'!AE$205) * (baseLongTermConservation!$D$1:$H$1 = 'To Code In Python'!$B$2) * baseLongTermConservation!$D$2:$H$169)</f>
        <v>77317</v>
      </c>
      <c r="AF223" s="2">
        <f t="array" ref="AF223" xml:space="preserve"> AF126 - SUMPRODUCT((baseLongTermConservation!$C$2:$C$169 = 'To Code In Python'!AF$205) * (baseLongTermConservation!$D$1:$H$1 = 'To Code In Python'!$B$2) * baseLongTermConservation!$D$2:$H$169)</f>
        <v>86788</v>
      </c>
      <c r="AG223" s="2">
        <f t="array" ref="AG223" xml:space="preserve"> AG126 - SUMPRODUCT((baseLongTermConservation!$C$2:$C$169 = 'To Code In Python'!AG$205) * (baseLongTermConservation!$D$1:$H$1 = 'To Code In Python'!$B$2) * baseLongTermConservation!$D$2:$H$169)</f>
        <v>106156</v>
      </c>
      <c r="AH223" s="2">
        <f t="array" ref="AH223" xml:space="preserve"> AH126 - SUMPRODUCT((baseLongTermConservation!$C$2:$C$169 = 'To Code In Python'!AH$205) * (baseLongTermConservation!$D$1:$H$1 = 'To Code In Python'!$B$2) * baseLongTermConservation!$D$2:$H$169)</f>
        <v>189338</v>
      </c>
      <c r="AI223" s="2">
        <f t="array" ref="AI223" xml:space="preserve"> AI126 - SUMPRODUCT((baseLongTermConservation!$C$2:$C$169 = 'To Code In Python'!AI$205) * (baseLongTermConservation!$D$1:$H$1 = 'To Code In Python'!$B$2) * baseLongTermConservation!$D$2:$H$169)</f>
        <v>3083</v>
      </c>
      <c r="AJ223" s="2">
        <f t="array" ref="AJ223" xml:space="preserve"> AJ126 - SUMPRODUCT((baseLongTermConservation!$C$2:$C$169 = 'To Code In Python'!AJ$205) * (baseLongTermConservation!$D$1:$H$1 = 'To Code In Python'!$B$2) * baseLongTermConservation!$D$2:$H$169)</f>
        <v>48096</v>
      </c>
      <c r="AK223" s="2">
        <f t="array" ref="AK223" xml:space="preserve"> AK126 - SUMPRODUCT((baseLongTermConservation!$C$2:$C$169 = 'To Code In Python'!AK$205) * (baseLongTermConservation!$D$1:$H$1 = 'To Code In Python'!$B$2) * baseLongTermConservation!$D$2:$H$169)</f>
        <v>4455823</v>
      </c>
      <c r="AL223" s="2">
        <f t="array" ref="AL223" xml:space="preserve"> AL126 - SUMPRODUCT((baseLongTermConservation!$C$2:$C$169 = 'To Code In Python'!AL$205) * (baseLongTermConservation!$D$1:$H$1 = 'To Code In Python'!$B$2) * baseLongTermConservation!$D$2:$H$169)</f>
        <v>159897</v>
      </c>
      <c r="AM223" s="2">
        <f t="array" ref="AM223" xml:space="preserve"> AM126 - SUMPRODUCT((baseLongTermConservation!$C$2:$C$169 = 'To Code In Python'!AM$205) * (baseLongTermConservation!$D$1:$H$1 = 'To Code In Python'!$B$2) * baseLongTermConservation!$D$2:$H$169)</f>
        <v>30999</v>
      </c>
      <c r="AN223" s="2">
        <f t="array" ref="AN223" xml:space="preserve"> AN126 - SUMPRODUCT((baseLongTermConservation!$C$2:$C$169 = 'To Code In Python'!AN$205) * (baseLongTermConservation!$D$1:$H$1 = 'To Code In Python'!$B$2) * baseLongTermConservation!$D$2:$H$169)</f>
        <v>306255</v>
      </c>
      <c r="AO223" s="2">
        <f t="array" ref="AO223" xml:space="preserve"> AO126 - SUMPRODUCT((baseLongTermConservation!$C$2:$C$169 = 'To Code In Python'!AO$205) * (baseLongTermConservation!$D$1:$H$1 = 'To Code In Python'!$B$2) * baseLongTermConservation!$D$2:$H$169)</f>
        <v>51753</v>
      </c>
      <c r="AP223" s="2">
        <f t="array" ref="AP223" xml:space="preserve"> AP126 - SUMPRODUCT((baseLongTermConservation!$C$2:$C$169 = 'To Code In Python'!AP$205) * (baseLongTermConservation!$D$1:$H$1 = 'To Code In Python'!$B$2) * baseLongTermConservation!$D$2:$H$169)</f>
        <v>67218</v>
      </c>
      <c r="AQ223" s="2">
        <f t="array" ref="AQ223" xml:space="preserve"> AQ126 - SUMPRODUCT((baseLongTermConservation!$C$2:$C$169 = 'To Code In Python'!AQ$205) * (baseLongTermConservation!$D$1:$H$1 = 'To Code In Python'!$B$2) * baseLongTermConservation!$D$2:$H$169)</f>
        <v>5793</v>
      </c>
    </row>
    <row r="224" spans="1:43" hidden="1" outlineLevel="1" x14ac:dyDescent="0.35">
      <c r="A224" s="2">
        <v>1940</v>
      </c>
      <c r="B224" s="2">
        <f t="array" ref="B224" xml:space="preserve"> B127 - SUMPRODUCT((baseLongTermConservation!$C$2:$C$169 = 'To Code In Python'!B$205) * (baseLongTermConservation!$D$1:$H$1 = 'To Code In Python'!$B$2) * baseLongTermConservation!$D$2:$H$169)</f>
        <v>28525</v>
      </c>
      <c r="C224" s="2">
        <f t="array" ref="C224" xml:space="preserve"> C127 - SUMPRODUCT((baseLongTermConservation!$C$2:$C$169 = 'To Code In Python'!C$205) * (baseLongTermConservation!$D$1:$H$1 = 'To Code In Python'!$B$2) * baseLongTermConservation!$D$2:$H$169)</f>
        <v>24234</v>
      </c>
      <c r="D224" s="2">
        <f t="array" ref="D224" xml:space="preserve"> D127 - SUMPRODUCT((baseLongTermConservation!$C$2:$C$169 = 'To Code In Python'!D$205) * (baseLongTermConservation!$D$1:$H$1 = 'To Code In Python'!$B$2) * baseLongTermConservation!$D$2:$H$169)</f>
        <v>51321</v>
      </c>
      <c r="E224" s="2">
        <f t="array" ref="E224" xml:space="preserve"> E127 - SUMPRODUCT((baseLongTermConservation!$C$2:$C$169 = 'To Code In Python'!E$205) * (baseLongTermConservation!$D$1:$H$1 = 'To Code In Python'!$B$2) * baseLongTermConservation!$D$2:$H$169)</f>
        <v>19380</v>
      </c>
      <c r="F224" s="2">
        <f t="array" ref="F224" xml:space="preserve"> F127 - SUMPRODUCT((baseLongTermConservation!$C$2:$C$169 = 'To Code In Python'!F$205) * (baseLongTermConservation!$D$1:$H$1 = 'To Code In Python'!$B$2) * baseLongTermConservation!$D$2:$H$169)</f>
        <v>24155</v>
      </c>
      <c r="G224" s="2">
        <f t="array" ref="G224" xml:space="preserve"> G127 - SUMPRODUCT((baseLongTermConservation!$C$2:$C$169 = 'To Code In Python'!G$205) * (baseLongTermConservation!$D$1:$H$1 = 'To Code In Python'!$B$2) * baseLongTermConservation!$D$2:$H$169)</f>
        <v>50670</v>
      </c>
      <c r="H224" s="2">
        <f t="array" ref="H224" xml:space="preserve"> H127 - SUMPRODUCT((baseLongTermConservation!$C$2:$C$169 = 'To Code In Python'!H$205) * (baseLongTermConservation!$D$1:$H$1 = 'To Code In Python'!$B$2) * baseLongTermConservation!$D$2:$H$169)</f>
        <v>21368</v>
      </c>
      <c r="I224" s="2">
        <f t="array" ref="I224" xml:space="preserve"> I127 - SUMPRODUCT((baseLongTermConservation!$C$2:$C$169 = 'To Code In Python'!I$205) * (baseLongTermConservation!$D$1:$H$1 = 'To Code In Python'!$B$2) * baseLongTermConservation!$D$2:$H$169)</f>
        <v>154917</v>
      </c>
      <c r="J224" s="2">
        <f t="array" ref="J224" xml:space="preserve"> J127 - SUMPRODUCT((baseLongTermConservation!$C$2:$C$169 = 'To Code In Python'!J$205) * (baseLongTermConservation!$D$1:$H$1 = 'To Code In Python'!$B$2) * baseLongTermConservation!$D$2:$H$169)</f>
        <v>63246</v>
      </c>
      <c r="K224" s="2">
        <f t="array" ref="K224" xml:space="preserve"> K127 - SUMPRODUCT((baseLongTermConservation!$C$2:$C$169 = 'To Code In Python'!K$205) * (baseLongTermConservation!$D$1:$H$1 = 'To Code In Python'!$B$2) * baseLongTermConservation!$D$2:$H$169)</f>
        <v>70267</v>
      </c>
      <c r="L224" s="2">
        <f t="array" ref="L224" xml:space="preserve"> L127 - SUMPRODUCT((baseLongTermConservation!$C$2:$C$169 = 'To Code In Python'!L$205) * (baseLongTermConservation!$D$1:$H$1 = 'To Code In Python'!$B$2) * baseLongTermConservation!$D$2:$H$169)</f>
        <v>10890</v>
      </c>
      <c r="M224" s="2">
        <f t="array" ref="M224" xml:space="preserve"> M127 - SUMPRODUCT((baseLongTermConservation!$C$2:$C$169 = 'To Code In Python'!M$205) * (baseLongTermConservation!$D$1:$H$1 = 'To Code In Python'!$B$2) * baseLongTermConservation!$D$2:$H$169)</f>
        <v>229236</v>
      </c>
      <c r="N224" s="2">
        <f t="array" ref="N224" xml:space="preserve"> N127 - SUMPRODUCT((baseLongTermConservation!$C$2:$C$169 = 'To Code In Python'!N$205) * (baseLongTermConservation!$D$1:$H$1 = 'To Code In Python'!$B$2) * baseLongTermConservation!$D$2:$H$169)</f>
        <v>3438</v>
      </c>
      <c r="O224" s="2">
        <f t="array" ref="O224" xml:space="preserve"> O127 - SUMPRODUCT((baseLongTermConservation!$C$2:$C$169 = 'To Code In Python'!O$205) * (baseLongTermConservation!$D$1:$H$1 = 'To Code In Python'!$B$2) * baseLongTermConservation!$D$2:$H$169)</f>
        <v>9933</v>
      </c>
      <c r="P224" s="2">
        <f t="array" ref="P224" xml:space="preserve"> P127 - SUMPRODUCT((baseLongTermConservation!$C$2:$C$169 = 'To Code In Python'!P$205) * (baseLongTermConservation!$D$1:$H$1 = 'To Code In Python'!$B$2) * baseLongTermConservation!$D$2:$H$169)</f>
        <v>274028</v>
      </c>
      <c r="Q224" s="2">
        <f t="array" ref="Q224" xml:space="preserve"> Q127 - SUMPRODUCT((baseLongTermConservation!$C$2:$C$169 = 'To Code In Python'!Q$205) * (baseLongTermConservation!$D$1:$H$1 = 'To Code In Python'!$B$2) * baseLongTermConservation!$D$2:$H$169)</f>
        <v>2923</v>
      </c>
      <c r="R224" s="2">
        <f t="array" ref="R224" xml:space="preserve"> R127 - SUMPRODUCT((baseLongTermConservation!$C$2:$C$169 = 'To Code In Python'!R$205) * (baseLongTermConservation!$D$1:$H$1 = 'To Code In Python'!$B$2) * baseLongTermConservation!$D$2:$H$169)</f>
        <v>2607</v>
      </c>
      <c r="S224" s="2">
        <f t="array" ref="S224" xml:space="preserve"> S127 - SUMPRODUCT((baseLongTermConservation!$C$2:$C$169 = 'To Code In Python'!S$205) * (baseLongTermConservation!$D$1:$H$1 = 'To Code In Python'!$B$2) * baseLongTermConservation!$D$2:$H$169)</f>
        <v>2703</v>
      </c>
      <c r="T224" s="2">
        <f t="array" ref="T224" xml:space="preserve"> T127 - SUMPRODUCT((baseLongTermConservation!$C$2:$C$169 = 'To Code In Python'!T$205) * (baseLongTermConservation!$D$1:$H$1 = 'To Code In Python'!$B$2) * baseLongTermConservation!$D$2:$H$169)</f>
        <v>26658</v>
      </c>
      <c r="U224" s="2">
        <f t="array" ref="U224" xml:space="preserve"> U127 - SUMPRODUCT((baseLongTermConservation!$C$2:$C$169 = 'To Code In Python'!U$205) * (baseLongTermConservation!$D$1:$H$1 = 'To Code In Python'!$B$2) * baseLongTermConservation!$D$2:$H$169)</f>
        <v>63978</v>
      </c>
      <c r="V224" s="2">
        <f t="array" ref="V224" xml:space="preserve"> V127 - SUMPRODUCT((baseLongTermConservation!$C$2:$C$169 = 'To Code In Python'!V$205) * (baseLongTermConservation!$D$1:$H$1 = 'To Code In Python'!$B$2) * baseLongTermConservation!$D$2:$H$169)</f>
        <v>5898</v>
      </c>
      <c r="W224" s="2">
        <f t="array" ref="W224" xml:space="preserve"> W127 - SUMPRODUCT((baseLongTermConservation!$C$2:$C$169 = 'To Code In Python'!W$205) * (baseLongTermConservation!$D$1:$H$1 = 'To Code In Python'!$B$2) * baseLongTermConservation!$D$2:$H$169)</f>
        <v>73150</v>
      </c>
      <c r="X224" s="2">
        <f t="array" ref="X224" xml:space="preserve"> X127 - SUMPRODUCT((baseLongTermConservation!$C$2:$C$169 = 'To Code In Python'!X$205) * (baseLongTermConservation!$D$1:$H$1 = 'To Code In Python'!$B$2) * baseLongTermConservation!$D$2:$H$169)</f>
        <v>75388</v>
      </c>
      <c r="Y224" s="2">
        <f t="array" ref="Y224" xml:space="preserve"> Y127 - SUMPRODUCT((baseLongTermConservation!$C$2:$C$169 = 'To Code In Python'!Y$205) * (baseLongTermConservation!$D$1:$H$1 = 'To Code In Python'!$B$2) * baseLongTermConservation!$D$2:$H$169)</f>
        <v>71683</v>
      </c>
      <c r="Z224" s="2">
        <f t="array" ref="Z224" xml:space="preserve"> Z127 - SUMPRODUCT((baseLongTermConservation!$C$2:$C$169 = 'To Code In Python'!Z$205) * (baseLongTermConservation!$D$1:$H$1 = 'To Code In Python'!$B$2) * baseLongTermConservation!$D$2:$H$169)</f>
        <v>215349</v>
      </c>
      <c r="AA224" s="2">
        <f t="array" ref="AA224" xml:space="preserve"> AA127 - SUMPRODUCT((baseLongTermConservation!$C$2:$C$169 = 'To Code In Python'!AA$205) * (baseLongTermConservation!$D$1:$H$1 = 'To Code In Python'!$B$2) * baseLongTermConservation!$D$2:$H$169)</f>
        <v>247873</v>
      </c>
      <c r="AB224" s="2">
        <f t="array" ref="AB224" xml:space="preserve"> AB127 - SUMPRODUCT((baseLongTermConservation!$C$2:$C$169 = 'To Code In Python'!AB$205) * (baseLongTermConservation!$D$1:$H$1 = 'To Code In Python'!$B$2) * baseLongTermConservation!$D$2:$H$169)</f>
        <v>6293</v>
      </c>
      <c r="AC224" s="2">
        <f t="array" ref="AC224" xml:space="preserve"> AC127 - SUMPRODUCT((baseLongTermConservation!$C$2:$C$169 = 'To Code In Python'!AC$205) * (baseLongTermConservation!$D$1:$H$1 = 'To Code In Python'!$B$2) * baseLongTermConservation!$D$2:$H$169)</f>
        <v>409233</v>
      </c>
      <c r="AD224" s="2">
        <f t="array" ref="AD224" xml:space="preserve"> AD127 - SUMPRODUCT((baseLongTermConservation!$C$2:$C$169 = 'To Code In Python'!AD$205) * (baseLongTermConservation!$D$1:$H$1 = 'To Code In Python'!$B$2) * baseLongTermConservation!$D$2:$H$169)</f>
        <v>8588</v>
      </c>
      <c r="AE224" s="2">
        <f t="array" ref="AE224" xml:space="preserve"> AE127 - SUMPRODUCT((baseLongTermConservation!$C$2:$C$169 = 'To Code In Python'!AE$205) * (baseLongTermConservation!$D$1:$H$1 = 'To Code In Python'!$B$2) * baseLongTermConservation!$D$2:$H$169)</f>
        <v>76317</v>
      </c>
      <c r="AF224" s="2">
        <f t="array" ref="AF224" xml:space="preserve"> AF127 - SUMPRODUCT((baseLongTermConservation!$C$2:$C$169 = 'To Code In Python'!AF$205) * (baseLongTermConservation!$D$1:$H$1 = 'To Code In Python'!$B$2) * baseLongTermConservation!$D$2:$H$169)</f>
        <v>85788</v>
      </c>
      <c r="AG224" s="2">
        <f t="array" ref="AG224" xml:space="preserve"> AG127 - SUMPRODUCT((baseLongTermConservation!$C$2:$C$169 = 'To Code In Python'!AG$205) * (baseLongTermConservation!$D$1:$H$1 = 'To Code In Python'!$B$2) * baseLongTermConservation!$D$2:$H$169)</f>
        <v>105156</v>
      </c>
      <c r="AH224" s="2">
        <f t="array" ref="AH224" xml:space="preserve"> AH127 - SUMPRODUCT((baseLongTermConservation!$C$2:$C$169 = 'To Code In Python'!AH$205) * (baseLongTermConservation!$D$1:$H$1 = 'To Code In Python'!$B$2) * baseLongTermConservation!$D$2:$H$169)</f>
        <v>188338</v>
      </c>
      <c r="AI224" s="2">
        <f t="array" ref="AI224" xml:space="preserve"> AI127 - SUMPRODUCT((baseLongTermConservation!$C$2:$C$169 = 'To Code In Python'!AI$205) * (baseLongTermConservation!$D$1:$H$1 = 'To Code In Python'!$B$2) * baseLongTermConservation!$D$2:$H$169)</f>
        <v>2083</v>
      </c>
      <c r="AJ224" s="2">
        <f t="array" ref="AJ224" xml:space="preserve"> AJ127 - SUMPRODUCT((baseLongTermConservation!$C$2:$C$169 = 'To Code In Python'!AJ$205) * (baseLongTermConservation!$D$1:$H$1 = 'To Code In Python'!$B$2) * baseLongTermConservation!$D$2:$H$169)</f>
        <v>47096</v>
      </c>
      <c r="AK224" s="2">
        <f t="array" ref="AK224" xml:space="preserve"> AK127 - SUMPRODUCT((baseLongTermConservation!$C$2:$C$169 = 'To Code In Python'!AK$205) * (baseLongTermConservation!$D$1:$H$1 = 'To Code In Python'!$B$2) * baseLongTermConservation!$D$2:$H$169)</f>
        <v>4454823</v>
      </c>
      <c r="AL224" s="2">
        <f t="array" ref="AL224" xml:space="preserve"> AL127 - SUMPRODUCT((baseLongTermConservation!$C$2:$C$169 = 'To Code In Python'!AL$205) * (baseLongTermConservation!$D$1:$H$1 = 'To Code In Python'!$B$2) * baseLongTermConservation!$D$2:$H$169)</f>
        <v>158897</v>
      </c>
      <c r="AM224" s="2">
        <f t="array" ref="AM224" xml:space="preserve"> AM127 - SUMPRODUCT((baseLongTermConservation!$C$2:$C$169 = 'To Code In Python'!AM$205) * (baseLongTermConservation!$D$1:$H$1 = 'To Code In Python'!$B$2) * baseLongTermConservation!$D$2:$H$169)</f>
        <v>29999</v>
      </c>
      <c r="AN224" s="2">
        <f t="array" ref="AN224" xml:space="preserve"> AN127 - SUMPRODUCT((baseLongTermConservation!$C$2:$C$169 = 'To Code In Python'!AN$205) * (baseLongTermConservation!$D$1:$H$1 = 'To Code In Python'!$B$2) * baseLongTermConservation!$D$2:$H$169)</f>
        <v>305255</v>
      </c>
      <c r="AO224" s="2">
        <f t="array" ref="AO224" xml:space="preserve"> AO127 - SUMPRODUCT((baseLongTermConservation!$C$2:$C$169 = 'To Code In Python'!AO$205) * (baseLongTermConservation!$D$1:$H$1 = 'To Code In Python'!$B$2) * baseLongTermConservation!$D$2:$H$169)</f>
        <v>50753</v>
      </c>
      <c r="AP224" s="2">
        <f t="array" ref="AP224" xml:space="preserve"> AP127 - SUMPRODUCT((baseLongTermConservation!$C$2:$C$169 = 'To Code In Python'!AP$205) * (baseLongTermConservation!$D$1:$H$1 = 'To Code In Python'!$B$2) * baseLongTermConservation!$D$2:$H$169)</f>
        <v>66218</v>
      </c>
      <c r="AQ224" s="2">
        <f t="array" ref="AQ224" xml:space="preserve"> AQ127 - SUMPRODUCT((baseLongTermConservation!$C$2:$C$169 = 'To Code In Python'!AQ$205) * (baseLongTermConservation!$D$1:$H$1 = 'To Code In Python'!$B$2) * baseLongTermConservation!$D$2:$H$169)</f>
        <v>4793</v>
      </c>
    </row>
    <row r="225" spans="1:43" hidden="1" outlineLevel="1" x14ac:dyDescent="0.35">
      <c r="A225" s="2">
        <v>1941</v>
      </c>
      <c r="B225" s="2">
        <f t="array" ref="B225" xml:space="preserve"> B128 - SUMPRODUCT((baseLongTermConservation!$C$2:$C$169 = 'To Code In Python'!B$205) * (baseLongTermConservation!$D$1:$H$1 = 'To Code In Python'!$B$2) * baseLongTermConservation!$D$2:$H$169)</f>
        <v>28525</v>
      </c>
      <c r="C225" s="2">
        <f t="array" ref="C225" xml:space="preserve"> C128 - SUMPRODUCT((baseLongTermConservation!$C$2:$C$169 = 'To Code In Python'!C$205) * (baseLongTermConservation!$D$1:$H$1 = 'To Code In Python'!$B$2) * baseLongTermConservation!$D$2:$H$169)</f>
        <v>24234</v>
      </c>
      <c r="D225" s="2">
        <f t="array" ref="D225" xml:space="preserve"> D128 - SUMPRODUCT((baseLongTermConservation!$C$2:$C$169 = 'To Code In Python'!D$205) * (baseLongTermConservation!$D$1:$H$1 = 'To Code In Python'!$B$2) * baseLongTermConservation!$D$2:$H$169)</f>
        <v>51321</v>
      </c>
      <c r="E225" s="2">
        <f t="array" ref="E225" xml:space="preserve"> E128 - SUMPRODUCT((baseLongTermConservation!$C$2:$C$169 = 'To Code In Python'!E$205) * (baseLongTermConservation!$D$1:$H$1 = 'To Code In Python'!$B$2) * baseLongTermConservation!$D$2:$H$169)</f>
        <v>19380</v>
      </c>
      <c r="F225" s="2">
        <f t="array" ref="F225" xml:space="preserve"> F128 - SUMPRODUCT((baseLongTermConservation!$C$2:$C$169 = 'To Code In Python'!F$205) * (baseLongTermConservation!$D$1:$H$1 = 'To Code In Python'!$B$2) * baseLongTermConservation!$D$2:$H$169)</f>
        <v>24155</v>
      </c>
      <c r="G225" s="2">
        <f t="array" ref="G225" xml:space="preserve"> G128 - SUMPRODUCT((baseLongTermConservation!$C$2:$C$169 = 'To Code In Python'!G$205) * (baseLongTermConservation!$D$1:$H$1 = 'To Code In Python'!$B$2) * baseLongTermConservation!$D$2:$H$169)</f>
        <v>50670</v>
      </c>
      <c r="H225" s="2">
        <f t="array" ref="H225" xml:space="preserve"> H128 - SUMPRODUCT((baseLongTermConservation!$C$2:$C$169 = 'To Code In Python'!H$205) * (baseLongTermConservation!$D$1:$H$1 = 'To Code In Python'!$B$2) * baseLongTermConservation!$D$2:$H$169)</f>
        <v>21368</v>
      </c>
      <c r="I225" s="2">
        <f t="array" ref="I225" xml:space="preserve"> I128 - SUMPRODUCT((baseLongTermConservation!$C$2:$C$169 = 'To Code In Python'!I$205) * (baseLongTermConservation!$D$1:$H$1 = 'To Code In Python'!$B$2) * baseLongTermConservation!$D$2:$H$169)</f>
        <v>154917</v>
      </c>
      <c r="J225" s="2">
        <f t="array" ref="J225" xml:space="preserve"> J128 - SUMPRODUCT((baseLongTermConservation!$C$2:$C$169 = 'To Code In Python'!J$205) * (baseLongTermConservation!$D$1:$H$1 = 'To Code In Python'!$B$2) * baseLongTermConservation!$D$2:$H$169)</f>
        <v>63246</v>
      </c>
      <c r="K225" s="2">
        <f t="array" ref="K225" xml:space="preserve"> K128 - SUMPRODUCT((baseLongTermConservation!$C$2:$C$169 = 'To Code In Python'!K$205) * (baseLongTermConservation!$D$1:$H$1 = 'To Code In Python'!$B$2) * baseLongTermConservation!$D$2:$H$169)</f>
        <v>70267</v>
      </c>
      <c r="L225" s="2">
        <f t="array" ref="L225" xml:space="preserve"> L128 - SUMPRODUCT((baseLongTermConservation!$C$2:$C$169 = 'To Code In Python'!L$205) * (baseLongTermConservation!$D$1:$H$1 = 'To Code In Python'!$B$2) * baseLongTermConservation!$D$2:$H$169)</f>
        <v>10890</v>
      </c>
      <c r="M225" s="2">
        <f t="array" ref="M225" xml:space="preserve"> M128 - SUMPRODUCT((baseLongTermConservation!$C$2:$C$169 = 'To Code In Python'!M$205) * (baseLongTermConservation!$D$1:$H$1 = 'To Code In Python'!$B$2) * baseLongTermConservation!$D$2:$H$169)</f>
        <v>229236</v>
      </c>
      <c r="N225" s="2">
        <f t="array" ref="N225" xml:space="preserve"> N128 - SUMPRODUCT((baseLongTermConservation!$C$2:$C$169 = 'To Code In Python'!N$205) * (baseLongTermConservation!$D$1:$H$1 = 'To Code In Python'!$B$2) * baseLongTermConservation!$D$2:$H$169)</f>
        <v>3438</v>
      </c>
      <c r="O225" s="2">
        <f t="array" ref="O225" xml:space="preserve"> O128 - SUMPRODUCT((baseLongTermConservation!$C$2:$C$169 = 'To Code In Python'!O$205) * (baseLongTermConservation!$D$1:$H$1 = 'To Code In Python'!$B$2) * baseLongTermConservation!$D$2:$H$169)</f>
        <v>9933</v>
      </c>
      <c r="P225" s="2">
        <f t="array" ref="P225" xml:space="preserve"> P128 - SUMPRODUCT((baseLongTermConservation!$C$2:$C$169 = 'To Code In Python'!P$205) * (baseLongTermConservation!$D$1:$H$1 = 'To Code In Python'!$B$2) * baseLongTermConservation!$D$2:$H$169)</f>
        <v>274028</v>
      </c>
      <c r="Q225" s="2">
        <f t="array" ref="Q225" xml:space="preserve"> Q128 - SUMPRODUCT((baseLongTermConservation!$C$2:$C$169 = 'To Code In Python'!Q$205) * (baseLongTermConservation!$D$1:$H$1 = 'To Code In Python'!$B$2) * baseLongTermConservation!$D$2:$H$169)</f>
        <v>2923</v>
      </c>
      <c r="R225" s="2">
        <f t="array" ref="R225" xml:space="preserve"> R128 - SUMPRODUCT((baseLongTermConservation!$C$2:$C$169 = 'To Code In Python'!R$205) * (baseLongTermConservation!$D$1:$H$1 = 'To Code In Python'!$B$2) * baseLongTermConservation!$D$2:$H$169)</f>
        <v>2607</v>
      </c>
      <c r="S225" s="2">
        <f t="array" ref="S225" xml:space="preserve"> S128 - SUMPRODUCT((baseLongTermConservation!$C$2:$C$169 = 'To Code In Python'!S$205) * (baseLongTermConservation!$D$1:$H$1 = 'To Code In Python'!$B$2) * baseLongTermConservation!$D$2:$H$169)</f>
        <v>2703</v>
      </c>
      <c r="T225" s="2">
        <f t="array" ref="T225" xml:space="preserve"> T128 - SUMPRODUCT((baseLongTermConservation!$C$2:$C$169 = 'To Code In Python'!T$205) * (baseLongTermConservation!$D$1:$H$1 = 'To Code In Python'!$B$2) * baseLongTermConservation!$D$2:$H$169)</f>
        <v>26658</v>
      </c>
      <c r="U225" s="2">
        <f t="array" ref="U225" xml:space="preserve"> U128 - SUMPRODUCT((baseLongTermConservation!$C$2:$C$169 = 'To Code In Python'!U$205) * (baseLongTermConservation!$D$1:$H$1 = 'To Code In Python'!$B$2) * baseLongTermConservation!$D$2:$H$169)</f>
        <v>63978</v>
      </c>
      <c r="V225" s="2">
        <f t="array" ref="V225" xml:space="preserve"> V128 - SUMPRODUCT((baseLongTermConservation!$C$2:$C$169 = 'To Code In Python'!V$205) * (baseLongTermConservation!$D$1:$H$1 = 'To Code In Python'!$B$2) * baseLongTermConservation!$D$2:$H$169)</f>
        <v>5898</v>
      </c>
      <c r="W225" s="2">
        <f t="array" ref="W225" xml:space="preserve"> W128 - SUMPRODUCT((baseLongTermConservation!$C$2:$C$169 = 'To Code In Python'!W$205) * (baseLongTermConservation!$D$1:$H$1 = 'To Code In Python'!$B$2) * baseLongTermConservation!$D$2:$H$169)</f>
        <v>73150</v>
      </c>
      <c r="X225" s="2">
        <f t="array" ref="X225" xml:space="preserve"> X128 - SUMPRODUCT((baseLongTermConservation!$C$2:$C$169 = 'To Code In Python'!X$205) * (baseLongTermConservation!$D$1:$H$1 = 'To Code In Python'!$B$2) * baseLongTermConservation!$D$2:$H$169)</f>
        <v>75388</v>
      </c>
      <c r="Y225" s="2">
        <f t="array" ref="Y225" xml:space="preserve"> Y128 - SUMPRODUCT((baseLongTermConservation!$C$2:$C$169 = 'To Code In Python'!Y$205) * (baseLongTermConservation!$D$1:$H$1 = 'To Code In Python'!$B$2) * baseLongTermConservation!$D$2:$H$169)</f>
        <v>71683</v>
      </c>
      <c r="Z225" s="2">
        <f t="array" ref="Z225" xml:space="preserve"> Z128 - SUMPRODUCT((baseLongTermConservation!$C$2:$C$169 = 'To Code In Python'!Z$205) * (baseLongTermConservation!$D$1:$H$1 = 'To Code In Python'!$B$2) * baseLongTermConservation!$D$2:$H$169)</f>
        <v>215349</v>
      </c>
      <c r="AA225" s="2">
        <f t="array" ref="AA225" xml:space="preserve"> AA128 - SUMPRODUCT((baseLongTermConservation!$C$2:$C$169 = 'To Code In Python'!AA$205) * (baseLongTermConservation!$D$1:$H$1 = 'To Code In Python'!$B$2) * baseLongTermConservation!$D$2:$H$169)</f>
        <v>247873</v>
      </c>
      <c r="AB225" s="2">
        <f t="array" ref="AB225" xml:space="preserve"> AB128 - SUMPRODUCT((baseLongTermConservation!$C$2:$C$169 = 'To Code In Python'!AB$205) * (baseLongTermConservation!$D$1:$H$1 = 'To Code In Python'!$B$2) * baseLongTermConservation!$D$2:$H$169)</f>
        <v>6293</v>
      </c>
      <c r="AC225" s="2">
        <f t="array" ref="AC225" xml:space="preserve"> AC128 - SUMPRODUCT((baseLongTermConservation!$C$2:$C$169 = 'To Code In Python'!AC$205) * (baseLongTermConservation!$D$1:$H$1 = 'To Code In Python'!$B$2) * baseLongTermConservation!$D$2:$H$169)</f>
        <v>409233</v>
      </c>
      <c r="AD225" s="2">
        <f t="array" ref="AD225" xml:space="preserve"> AD128 - SUMPRODUCT((baseLongTermConservation!$C$2:$C$169 = 'To Code In Python'!AD$205) * (baseLongTermConservation!$D$1:$H$1 = 'To Code In Python'!$B$2) * baseLongTermConservation!$D$2:$H$169)</f>
        <v>8588</v>
      </c>
      <c r="AE225" s="2">
        <f t="array" ref="AE225" xml:space="preserve"> AE128 - SUMPRODUCT((baseLongTermConservation!$C$2:$C$169 = 'To Code In Python'!AE$205) * (baseLongTermConservation!$D$1:$H$1 = 'To Code In Python'!$B$2) * baseLongTermConservation!$D$2:$H$169)</f>
        <v>76317</v>
      </c>
      <c r="AF225" s="2">
        <f t="array" ref="AF225" xml:space="preserve"> AF128 - SUMPRODUCT((baseLongTermConservation!$C$2:$C$169 = 'To Code In Python'!AF$205) * (baseLongTermConservation!$D$1:$H$1 = 'To Code In Python'!$B$2) * baseLongTermConservation!$D$2:$H$169)</f>
        <v>85788</v>
      </c>
      <c r="AG225" s="2">
        <f t="array" ref="AG225" xml:space="preserve"> AG128 - SUMPRODUCT((baseLongTermConservation!$C$2:$C$169 = 'To Code In Python'!AG$205) * (baseLongTermConservation!$D$1:$H$1 = 'To Code In Python'!$B$2) * baseLongTermConservation!$D$2:$H$169)</f>
        <v>105156</v>
      </c>
      <c r="AH225" s="2">
        <f t="array" ref="AH225" xml:space="preserve"> AH128 - SUMPRODUCT((baseLongTermConservation!$C$2:$C$169 = 'To Code In Python'!AH$205) * (baseLongTermConservation!$D$1:$H$1 = 'To Code In Python'!$B$2) * baseLongTermConservation!$D$2:$H$169)</f>
        <v>188338</v>
      </c>
      <c r="AI225" s="2">
        <f t="array" ref="AI225" xml:space="preserve"> AI128 - SUMPRODUCT((baseLongTermConservation!$C$2:$C$169 = 'To Code In Python'!AI$205) * (baseLongTermConservation!$D$1:$H$1 = 'To Code In Python'!$B$2) * baseLongTermConservation!$D$2:$H$169)</f>
        <v>2083</v>
      </c>
      <c r="AJ225" s="2">
        <f t="array" ref="AJ225" xml:space="preserve"> AJ128 - SUMPRODUCT((baseLongTermConservation!$C$2:$C$169 = 'To Code In Python'!AJ$205) * (baseLongTermConservation!$D$1:$H$1 = 'To Code In Python'!$B$2) * baseLongTermConservation!$D$2:$H$169)</f>
        <v>47096</v>
      </c>
      <c r="AK225" s="2">
        <f t="array" ref="AK225" xml:space="preserve"> AK128 - SUMPRODUCT((baseLongTermConservation!$C$2:$C$169 = 'To Code In Python'!AK$205) * (baseLongTermConservation!$D$1:$H$1 = 'To Code In Python'!$B$2) * baseLongTermConservation!$D$2:$H$169)</f>
        <v>4454823</v>
      </c>
      <c r="AL225" s="2">
        <f t="array" ref="AL225" xml:space="preserve"> AL128 - SUMPRODUCT((baseLongTermConservation!$C$2:$C$169 = 'To Code In Python'!AL$205) * (baseLongTermConservation!$D$1:$H$1 = 'To Code In Python'!$B$2) * baseLongTermConservation!$D$2:$H$169)</f>
        <v>158897</v>
      </c>
      <c r="AM225" s="2">
        <f t="array" ref="AM225" xml:space="preserve"> AM128 - SUMPRODUCT((baseLongTermConservation!$C$2:$C$169 = 'To Code In Python'!AM$205) * (baseLongTermConservation!$D$1:$H$1 = 'To Code In Python'!$B$2) * baseLongTermConservation!$D$2:$H$169)</f>
        <v>29999</v>
      </c>
      <c r="AN225" s="2">
        <f t="array" ref="AN225" xml:space="preserve"> AN128 - SUMPRODUCT((baseLongTermConservation!$C$2:$C$169 = 'To Code In Python'!AN$205) * (baseLongTermConservation!$D$1:$H$1 = 'To Code In Python'!$B$2) * baseLongTermConservation!$D$2:$H$169)</f>
        <v>305255</v>
      </c>
      <c r="AO225" s="2">
        <f t="array" ref="AO225" xml:space="preserve"> AO128 - SUMPRODUCT((baseLongTermConservation!$C$2:$C$169 = 'To Code In Python'!AO$205) * (baseLongTermConservation!$D$1:$H$1 = 'To Code In Python'!$B$2) * baseLongTermConservation!$D$2:$H$169)</f>
        <v>50753</v>
      </c>
      <c r="AP225" s="2">
        <f t="array" ref="AP225" xml:space="preserve"> AP128 - SUMPRODUCT((baseLongTermConservation!$C$2:$C$169 = 'To Code In Python'!AP$205) * (baseLongTermConservation!$D$1:$H$1 = 'To Code In Python'!$B$2) * baseLongTermConservation!$D$2:$H$169)</f>
        <v>66218</v>
      </c>
      <c r="AQ225" s="2">
        <f t="array" ref="AQ225" xml:space="preserve"> AQ128 - SUMPRODUCT((baseLongTermConservation!$C$2:$C$169 = 'To Code In Python'!AQ$205) * (baseLongTermConservation!$D$1:$H$1 = 'To Code In Python'!$B$2) * baseLongTermConservation!$D$2:$H$169)</f>
        <v>4793</v>
      </c>
    </row>
    <row r="226" spans="1:43" hidden="1" outlineLevel="1" x14ac:dyDescent="0.35">
      <c r="A226" s="2">
        <v>1942</v>
      </c>
      <c r="B226" s="2">
        <f t="array" ref="B226" xml:space="preserve"> B129 - SUMPRODUCT((baseLongTermConservation!$C$2:$C$169 = 'To Code In Python'!B$205) * (baseLongTermConservation!$D$1:$H$1 = 'To Code In Python'!$B$2) * baseLongTermConservation!$D$2:$H$169)</f>
        <v>28525</v>
      </c>
      <c r="C226" s="2">
        <f t="array" ref="C226" xml:space="preserve"> C129 - SUMPRODUCT((baseLongTermConservation!$C$2:$C$169 = 'To Code In Python'!C$205) * (baseLongTermConservation!$D$1:$H$1 = 'To Code In Python'!$B$2) * baseLongTermConservation!$D$2:$H$169)</f>
        <v>24234</v>
      </c>
      <c r="D226" s="2">
        <f t="array" ref="D226" xml:space="preserve"> D129 - SUMPRODUCT((baseLongTermConservation!$C$2:$C$169 = 'To Code In Python'!D$205) * (baseLongTermConservation!$D$1:$H$1 = 'To Code In Python'!$B$2) * baseLongTermConservation!$D$2:$H$169)</f>
        <v>51321</v>
      </c>
      <c r="E226" s="2">
        <f t="array" ref="E226" xml:space="preserve"> E129 - SUMPRODUCT((baseLongTermConservation!$C$2:$C$169 = 'To Code In Python'!E$205) * (baseLongTermConservation!$D$1:$H$1 = 'To Code In Python'!$B$2) * baseLongTermConservation!$D$2:$H$169)</f>
        <v>19380</v>
      </c>
      <c r="F226" s="2">
        <f t="array" ref="F226" xml:space="preserve"> F129 - SUMPRODUCT((baseLongTermConservation!$C$2:$C$169 = 'To Code In Python'!F$205) * (baseLongTermConservation!$D$1:$H$1 = 'To Code In Python'!$B$2) * baseLongTermConservation!$D$2:$H$169)</f>
        <v>24155</v>
      </c>
      <c r="G226" s="2">
        <f t="array" ref="G226" xml:space="preserve"> G129 - SUMPRODUCT((baseLongTermConservation!$C$2:$C$169 = 'To Code In Python'!G$205) * (baseLongTermConservation!$D$1:$H$1 = 'To Code In Python'!$B$2) * baseLongTermConservation!$D$2:$H$169)</f>
        <v>50670</v>
      </c>
      <c r="H226" s="2">
        <f t="array" ref="H226" xml:space="preserve"> H129 - SUMPRODUCT((baseLongTermConservation!$C$2:$C$169 = 'To Code In Python'!H$205) * (baseLongTermConservation!$D$1:$H$1 = 'To Code In Python'!$B$2) * baseLongTermConservation!$D$2:$H$169)</f>
        <v>21368</v>
      </c>
      <c r="I226" s="2">
        <f t="array" ref="I226" xml:space="preserve"> I129 - SUMPRODUCT((baseLongTermConservation!$C$2:$C$169 = 'To Code In Python'!I$205) * (baseLongTermConservation!$D$1:$H$1 = 'To Code In Python'!$B$2) * baseLongTermConservation!$D$2:$H$169)</f>
        <v>154917</v>
      </c>
      <c r="J226" s="2">
        <f t="array" ref="J226" xml:space="preserve"> J129 - SUMPRODUCT((baseLongTermConservation!$C$2:$C$169 = 'To Code In Python'!J$205) * (baseLongTermConservation!$D$1:$H$1 = 'To Code In Python'!$B$2) * baseLongTermConservation!$D$2:$H$169)</f>
        <v>63246</v>
      </c>
      <c r="K226" s="2">
        <f t="array" ref="K226" xml:space="preserve"> K129 - SUMPRODUCT((baseLongTermConservation!$C$2:$C$169 = 'To Code In Python'!K$205) * (baseLongTermConservation!$D$1:$H$1 = 'To Code In Python'!$B$2) * baseLongTermConservation!$D$2:$H$169)</f>
        <v>70267</v>
      </c>
      <c r="L226" s="2">
        <f t="array" ref="L226" xml:space="preserve"> L129 - SUMPRODUCT((baseLongTermConservation!$C$2:$C$169 = 'To Code In Python'!L$205) * (baseLongTermConservation!$D$1:$H$1 = 'To Code In Python'!$B$2) * baseLongTermConservation!$D$2:$H$169)</f>
        <v>10890</v>
      </c>
      <c r="M226" s="2">
        <f t="array" ref="M226" xml:space="preserve"> M129 - SUMPRODUCT((baseLongTermConservation!$C$2:$C$169 = 'To Code In Python'!M$205) * (baseLongTermConservation!$D$1:$H$1 = 'To Code In Python'!$B$2) * baseLongTermConservation!$D$2:$H$169)</f>
        <v>229236</v>
      </c>
      <c r="N226" s="2">
        <f t="array" ref="N226" xml:space="preserve"> N129 - SUMPRODUCT((baseLongTermConservation!$C$2:$C$169 = 'To Code In Python'!N$205) * (baseLongTermConservation!$D$1:$H$1 = 'To Code In Python'!$B$2) * baseLongTermConservation!$D$2:$H$169)</f>
        <v>3438</v>
      </c>
      <c r="O226" s="2">
        <f t="array" ref="O226" xml:space="preserve"> O129 - SUMPRODUCT((baseLongTermConservation!$C$2:$C$169 = 'To Code In Python'!O$205) * (baseLongTermConservation!$D$1:$H$1 = 'To Code In Python'!$B$2) * baseLongTermConservation!$D$2:$H$169)</f>
        <v>9933</v>
      </c>
      <c r="P226" s="2">
        <f t="array" ref="P226" xml:space="preserve"> P129 - SUMPRODUCT((baseLongTermConservation!$C$2:$C$169 = 'To Code In Python'!P$205) * (baseLongTermConservation!$D$1:$H$1 = 'To Code In Python'!$B$2) * baseLongTermConservation!$D$2:$H$169)</f>
        <v>274028</v>
      </c>
      <c r="Q226" s="2">
        <f t="array" ref="Q226" xml:space="preserve"> Q129 - SUMPRODUCT((baseLongTermConservation!$C$2:$C$169 = 'To Code In Python'!Q$205) * (baseLongTermConservation!$D$1:$H$1 = 'To Code In Python'!$B$2) * baseLongTermConservation!$D$2:$H$169)</f>
        <v>2923</v>
      </c>
      <c r="R226" s="2">
        <f t="array" ref="R226" xml:space="preserve"> R129 - SUMPRODUCT((baseLongTermConservation!$C$2:$C$169 = 'To Code In Python'!R$205) * (baseLongTermConservation!$D$1:$H$1 = 'To Code In Python'!$B$2) * baseLongTermConservation!$D$2:$H$169)</f>
        <v>2607</v>
      </c>
      <c r="S226" s="2">
        <f t="array" ref="S226" xml:space="preserve"> S129 - SUMPRODUCT((baseLongTermConservation!$C$2:$C$169 = 'To Code In Python'!S$205) * (baseLongTermConservation!$D$1:$H$1 = 'To Code In Python'!$B$2) * baseLongTermConservation!$D$2:$H$169)</f>
        <v>2703</v>
      </c>
      <c r="T226" s="2">
        <f t="array" ref="T226" xml:space="preserve"> T129 - SUMPRODUCT((baseLongTermConservation!$C$2:$C$169 = 'To Code In Python'!T$205) * (baseLongTermConservation!$D$1:$H$1 = 'To Code In Python'!$B$2) * baseLongTermConservation!$D$2:$H$169)</f>
        <v>26658</v>
      </c>
      <c r="U226" s="2">
        <f t="array" ref="U226" xml:space="preserve"> U129 - SUMPRODUCT((baseLongTermConservation!$C$2:$C$169 = 'To Code In Python'!U$205) * (baseLongTermConservation!$D$1:$H$1 = 'To Code In Python'!$B$2) * baseLongTermConservation!$D$2:$H$169)</f>
        <v>63978</v>
      </c>
      <c r="V226" s="2">
        <f t="array" ref="V226" xml:space="preserve"> V129 - SUMPRODUCT((baseLongTermConservation!$C$2:$C$169 = 'To Code In Python'!V$205) * (baseLongTermConservation!$D$1:$H$1 = 'To Code In Python'!$B$2) * baseLongTermConservation!$D$2:$H$169)</f>
        <v>5898</v>
      </c>
      <c r="W226" s="2">
        <f t="array" ref="W226" xml:space="preserve"> W129 - SUMPRODUCT((baseLongTermConservation!$C$2:$C$169 = 'To Code In Python'!W$205) * (baseLongTermConservation!$D$1:$H$1 = 'To Code In Python'!$B$2) * baseLongTermConservation!$D$2:$H$169)</f>
        <v>73150</v>
      </c>
      <c r="X226" s="2">
        <f t="array" ref="X226" xml:space="preserve"> X129 - SUMPRODUCT((baseLongTermConservation!$C$2:$C$169 = 'To Code In Python'!X$205) * (baseLongTermConservation!$D$1:$H$1 = 'To Code In Python'!$B$2) * baseLongTermConservation!$D$2:$H$169)</f>
        <v>75388</v>
      </c>
      <c r="Y226" s="2">
        <f t="array" ref="Y226" xml:space="preserve"> Y129 - SUMPRODUCT((baseLongTermConservation!$C$2:$C$169 = 'To Code In Python'!Y$205) * (baseLongTermConservation!$D$1:$H$1 = 'To Code In Python'!$B$2) * baseLongTermConservation!$D$2:$H$169)</f>
        <v>71683</v>
      </c>
      <c r="Z226" s="2">
        <f t="array" ref="Z226" xml:space="preserve"> Z129 - SUMPRODUCT((baseLongTermConservation!$C$2:$C$169 = 'To Code In Python'!Z$205) * (baseLongTermConservation!$D$1:$H$1 = 'To Code In Python'!$B$2) * baseLongTermConservation!$D$2:$H$169)</f>
        <v>215349</v>
      </c>
      <c r="AA226" s="2">
        <f t="array" ref="AA226" xml:space="preserve"> AA129 - SUMPRODUCT((baseLongTermConservation!$C$2:$C$169 = 'To Code In Python'!AA$205) * (baseLongTermConservation!$D$1:$H$1 = 'To Code In Python'!$B$2) * baseLongTermConservation!$D$2:$H$169)</f>
        <v>247873</v>
      </c>
      <c r="AB226" s="2">
        <f t="array" ref="AB226" xml:space="preserve"> AB129 - SUMPRODUCT((baseLongTermConservation!$C$2:$C$169 = 'To Code In Python'!AB$205) * (baseLongTermConservation!$D$1:$H$1 = 'To Code In Python'!$B$2) * baseLongTermConservation!$D$2:$H$169)</f>
        <v>6293</v>
      </c>
      <c r="AC226" s="2">
        <f t="array" ref="AC226" xml:space="preserve"> AC129 - SUMPRODUCT((baseLongTermConservation!$C$2:$C$169 = 'To Code In Python'!AC$205) * (baseLongTermConservation!$D$1:$H$1 = 'To Code In Python'!$B$2) * baseLongTermConservation!$D$2:$H$169)</f>
        <v>409233</v>
      </c>
      <c r="AD226" s="2">
        <f t="array" ref="AD226" xml:space="preserve"> AD129 - SUMPRODUCT((baseLongTermConservation!$C$2:$C$169 = 'To Code In Python'!AD$205) * (baseLongTermConservation!$D$1:$H$1 = 'To Code In Python'!$B$2) * baseLongTermConservation!$D$2:$H$169)</f>
        <v>8588</v>
      </c>
      <c r="AE226" s="2">
        <f t="array" ref="AE226" xml:space="preserve"> AE129 - SUMPRODUCT((baseLongTermConservation!$C$2:$C$169 = 'To Code In Python'!AE$205) * (baseLongTermConservation!$D$1:$H$1 = 'To Code In Python'!$B$2) * baseLongTermConservation!$D$2:$H$169)</f>
        <v>76317</v>
      </c>
      <c r="AF226" s="2">
        <f t="array" ref="AF226" xml:space="preserve"> AF129 - SUMPRODUCT((baseLongTermConservation!$C$2:$C$169 = 'To Code In Python'!AF$205) * (baseLongTermConservation!$D$1:$H$1 = 'To Code In Python'!$B$2) * baseLongTermConservation!$D$2:$H$169)</f>
        <v>85788</v>
      </c>
      <c r="AG226" s="2">
        <f t="array" ref="AG226" xml:space="preserve"> AG129 - SUMPRODUCT((baseLongTermConservation!$C$2:$C$169 = 'To Code In Python'!AG$205) * (baseLongTermConservation!$D$1:$H$1 = 'To Code In Python'!$B$2) * baseLongTermConservation!$D$2:$H$169)</f>
        <v>105156</v>
      </c>
      <c r="AH226" s="2">
        <f t="array" ref="AH226" xml:space="preserve"> AH129 - SUMPRODUCT((baseLongTermConservation!$C$2:$C$169 = 'To Code In Python'!AH$205) * (baseLongTermConservation!$D$1:$H$1 = 'To Code In Python'!$B$2) * baseLongTermConservation!$D$2:$H$169)</f>
        <v>188338</v>
      </c>
      <c r="AI226" s="2">
        <f t="array" ref="AI226" xml:space="preserve"> AI129 - SUMPRODUCT((baseLongTermConservation!$C$2:$C$169 = 'To Code In Python'!AI$205) * (baseLongTermConservation!$D$1:$H$1 = 'To Code In Python'!$B$2) * baseLongTermConservation!$D$2:$H$169)</f>
        <v>2083</v>
      </c>
      <c r="AJ226" s="2">
        <f t="array" ref="AJ226" xml:space="preserve"> AJ129 - SUMPRODUCT((baseLongTermConservation!$C$2:$C$169 = 'To Code In Python'!AJ$205) * (baseLongTermConservation!$D$1:$H$1 = 'To Code In Python'!$B$2) * baseLongTermConservation!$D$2:$H$169)</f>
        <v>47096</v>
      </c>
      <c r="AK226" s="2">
        <f t="array" ref="AK226" xml:space="preserve"> AK129 - SUMPRODUCT((baseLongTermConservation!$C$2:$C$169 = 'To Code In Python'!AK$205) * (baseLongTermConservation!$D$1:$H$1 = 'To Code In Python'!$B$2) * baseLongTermConservation!$D$2:$H$169)</f>
        <v>4454823</v>
      </c>
      <c r="AL226" s="2">
        <f t="array" ref="AL226" xml:space="preserve"> AL129 - SUMPRODUCT((baseLongTermConservation!$C$2:$C$169 = 'To Code In Python'!AL$205) * (baseLongTermConservation!$D$1:$H$1 = 'To Code In Python'!$B$2) * baseLongTermConservation!$D$2:$H$169)</f>
        <v>158897</v>
      </c>
      <c r="AM226" s="2">
        <f t="array" ref="AM226" xml:space="preserve"> AM129 - SUMPRODUCT((baseLongTermConservation!$C$2:$C$169 = 'To Code In Python'!AM$205) * (baseLongTermConservation!$D$1:$H$1 = 'To Code In Python'!$B$2) * baseLongTermConservation!$D$2:$H$169)</f>
        <v>29999</v>
      </c>
      <c r="AN226" s="2">
        <f t="array" ref="AN226" xml:space="preserve"> AN129 - SUMPRODUCT((baseLongTermConservation!$C$2:$C$169 = 'To Code In Python'!AN$205) * (baseLongTermConservation!$D$1:$H$1 = 'To Code In Python'!$B$2) * baseLongTermConservation!$D$2:$H$169)</f>
        <v>305255</v>
      </c>
      <c r="AO226" s="2">
        <f t="array" ref="AO226" xml:space="preserve"> AO129 - SUMPRODUCT((baseLongTermConservation!$C$2:$C$169 = 'To Code In Python'!AO$205) * (baseLongTermConservation!$D$1:$H$1 = 'To Code In Python'!$B$2) * baseLongTermConservation!$D$2:$H$169)</f>
        <v>50753</v>
      </c>
      <c r="AP226" s="2">
        <f t="array" ref="AP226" xml:space="preserve"> AP129 - SUMPRODUCT((baseLongTermConservation!$C$2:$C$169 = 'To Code In Python'!AP$205) * (baseLongTermConservation!$D$1:$H$1 = 'To Code In Python'!$B$2) * baseLongTermConservation!$D$2:$H$169)</f>
        <v>66218</v>
      </c>
      <c r="AQ226" s="2">
        <f t="array" ref="AQ226" xml:space="preserve"> AQ129 - SUMPRODUCT((baseLongTermConservation!$C$2:$C$169 = 'To Code In Python'!AQ$205) * (baseLongTermConservation!$D$1:$H$1 = 'To Code In Python'!$B$2) * baseLongTermConservation!$D$2:$H$169)</f>
        <v>4793</v>
      </c>
    </row>
    <row r="227" spans="1:43" hidden="1" outlineLevel="1" x14ac:dyDescent="0.35">
      <c r="A227" s="2">
        <v>1943</v>
      </c>
      <c r="B227" s="2">
        <f t="array" ref="B227" xml:space="preserve"> B130 - SUMPRODUCT((baseLongTermConservation!$C$2:$C$169 = 'To Code In Python'!B$205) * (baseLongTermConservation!$D$1:$H$1 = 'To Code In Python'!$B$2) * baseLongTermConservation!$D$2:$H$169)</f>
        <v>28525</v>
      </c>
      <c r="C227" s="2">
        <f t="array" ref="C227" xml:space="preserve"> C130 - SUMPRODUCT((baseLongTermConservation!$C$2:$C$169 = 'To Code In Python'!C$205) * (baseLongTermConservation!$D$1:$H$1 = 'To Code In Python'!$B$2) * baseLongTermConservation!$D$2:$H$169)</f>
        <v>24234</v>
      </c>
      <c r="D227" s="2">
        <f t="array" ref="D227" xml:space="preserve"> D130 - SUMPRODUCT((baseLongTermConservation!$C$2:$C$169 = 'To Code In Python'!D$205) * (baseLongTermConservation!$D$1:$H$1 = 'To Code In Python'!$B$2) * baseLongTermConservation!$D$2:$H$169)</f>
        <v>51321</v>
      </c>
      <c r="E227" s="2">
        <f t="array" ref="E227" xml:space="preserve"> E130 - SUMPRODUCT((baseLongTermConservation!$C$2:$C$169 = 'To Code In Python'!E$205) * (baseLongTermConservation!$D$1:$H$1 = 'To Code In Python'!$B$2) * baseLongTermConservation!$D$2:$H$169)</f>
        <v>19380</v>
      </c>
      <c r="F227" s="2">
        <f t="array" ref="F227" xml:space="preserve"> F130 - SUMPRODUCT((baseLongTermConservation!$C$2:$C$169 = 'To Code In Python'!F$205) * (baseLongTermConservation!$D$1:$H$1 = 'To Code In Python'!$B$2) * baseLongTermConservation!$D$2:$H$169)</f>
        <v>24155</v>
      </c>
      <c r="G227" s="2">
        <f t="array" ref="G227" xml:space="preserve"> G130 - SUMPRODUCT((baseLongTermConservation!$C$2:$C$169 = 'To Code In Python'!G$205) * (baseLongTermConservation!$D$1:$H$1 = 'To Code In Python'!$B$2) * baseLongTermConservation!$D$2:$H$169)</f>
        <v>50670</v>
      </c>
      <c r="H227" s="2">
        <f t="array" ref="H227" xml:space="preserve"> H130 - SUMPRODUCT((baseLongTermConservation!$C$2:$C$169 = 'To Code In Python'!H$205) * (baseLongTermConservation!$D$1:$H$1 = 'To Code In Python'!$B$2) * baseLongTermConservation!$D$2:$H$169)</f>
        <v>21368</v>
      </c>
      <c r="I227" s="2">
        <f t="array" ref="I227" xml:space="preserve"> I130 - SUMPRODUCT((baseLongTermConservation!$C$2:$C$169 = 'To Code In Python'!I$205) * (baseLongTermConservation!$D$1:$H$1 = 'To Code In Python'!$B$2) * baseLongTermConservation!$D$2:$H$169)</f>
        <v>154917</v>
      </c>
      <c r="J227" s="2">
        <f t="array" ref="J227" xml:space="preserve"> J130 - SUMPRODUCT((baseLongTermConservation!$C$2:$C$169 = 'To Code In Python'!J$205) * (baseLongTermConservation!$D$1:$H$1 = 'To Code In Python'!$B$2) * baseLongTermConservation!$D$2:$H$169)</f>
        <v>63246</v>
      </c>
      <c r="K227" s="2">
        <f t="array" ref="K227" xml:space="preserve"> K130 - SUMPRODUCT((baseLongTermConservation!$C$2:$C$169 = 'To Code In Python'!K$205) * (baseLongTermConservation!$D$1:$H$1 = 'To Code In Python'!$B$2) * baseLongTermConservation!$D$2:$H$169)</f>
        <v>70267</v>
      </c>
      <c r="L227" s="2">
        <f t="array" ref="L227" xml:space="preserve"> L130 - SUMPRODUCT((baseLongTermConservation!$C$2:$C$169 = 'To Code In Python'!L$205) * (baseLongTermConservation!$D$1:$H$1 = 'To Code In Python'!$B$2) * baseLongTermConservation!$D$2:$H$169)</f>
        <v>10890</v>
      </c>
      <c r="M227" s="2">
        <f t="array" ref="M227" xml:space="preserve"> M130 - SUMPRODUCT((baseLongTermConservation!$C$2:$C$169 = 'To Code In Python'!M$205) * (baseLongTermConservation!$D$1:$H$1 = 'To Code In Python'!$B$2) * baseLongTermConservation!$D$2:$H$169)</f>
        <v>229236</v>
      </c>
      <c r="N227" s="2">
        <f t="array" ref="N227" xml:space="preserve"> N130 - SUMPRODUCT((baseLongTermConservation!$C$2:$C$169 = 'To Code In Python'!N$205) * (baseLongTermConservation!$D$1:$H$1 = 'To Code In Python'!$B$2) * baseLongTermConservation!$D$2:$H$169)</f>
        <v>3438</v>
      </c>
      <c r="O227" s="2">
        <f t="array" ref="O227" xml:space="preserve"> O130 - SUMPRODUCT((baseLongTermConservation!$C$2:$C$169 = 'To Code In Python'!O$205) * (baseLongTermConservation!$D$1:$H$1 = 'To Code In Python'!$B$2) * baseLongTermConservation!$D$2:$H$169)</f>
        <v>9933</v>
      </c>
      <c r="P227" s="2">
        <f t="array" ref="P227" xml:space="preserve"> P130 - SUMPRODUCT((baseLongTermConservation!$C$2:$C$169 = 'To Code In Python'!P$205) * (baseLongTermConservation!$D$1:$H$1 = 'To Code In Python'!$B$2) * baseLongTermConservation!$D$2:$H$169)</f>
        <v>274028</v>
      </c>
      <c r="Q227" s="2">
        <f t="array" ref="Q227" xml:space="preserve"> Q130 - SUMPRODUCT((baseLongTermConservation!$C$2:$C$169 = 'To Code In Python'!Q$205) * (baseLongTermConservation!$D$1:$H$1 = 'To Code In Python'!$B$2) * baseLongTermConservation!$D$2:$H$169)</f>
        <v>2923</v>
      </c>
      <c r="R227" s="2">
        <f t="array" ref="R227" xml:space="preserve"> R130 - SUMPRODUCT((baseLongTermConservation!$C$2:$C$169 = 'To Code In Python'!R$205) * (baseLongTermConservation!$D$1:$H$1 = 'To Code In Python'!$B$2) * baseLongTermConservation!$D$2:$H$169)</f>
        <v>2607</v>
      </c>
      <c r="S227" s="2">
        <f t="array" ref="S227" xml:space="preserve"> S130 - SUMPRODUCT((baseLongTermConservation!$C$2:$C$169 = 'To Code In Python'!S$205) * (baseLongTermConservation!$D$1:$H$1 = 'To Code In Python'!$B$2) * baseLongTermConservation!$D$2:$H$169)</f>
        <v>2703</v>
      </c>
      <c r="T227" s="2">
        <f t="array" ref="T227" xml:space="preserve"> T130 - SUMPRODUCT((baseLongTermConservation!$C$2:$C$169 = 'To Code In Python'!T$205) * (baseLongTermConservation!$D$1:$H$1 = 'To Code In Python'!$B$2) * baseLongTermConservation!$D$2:$H$169)</f>
        <v>26658</v>
      </c>
      <c r="U227" s="2">
        <f t="array" ref="U227" xml:space="preserve"> U130 - SUMPRODUCT((baseLongTermConservation!$C$2:$C$169 = 'To Code In Python'!U$205) * (baseLongTermConservation!$D$1:$H$1 = 'To Code In Python'!$B$2) * baseLongTermConservation!$D$2:$H$169)</f>
        <v>63978</v>
      </c>
      <c r="V227" s="2">
        <f t="array" ref="V227" xml:space="preserve"> V130 - SUMPRODUCT((baseLongTermConservation!$C$2:$C$169 = 'To Code In Python'!V$205) * (baseLongTermConservation!$D$1:$H$1 = 'To Code In Python'!$B$2) * baseLongTermConservation!$D$2:$H$169)</f>
        <v>5898</v>
      </c>
      <c r="W227" s="2">
        <f t="array" ref="W227" xml:space="preserve"> W130 - SUMPRODUCT((baseLongTermConservation!$C$2:$C$169 = 'To Code In Python'!W$205) * (baseLongTermConservation!$D$1:$H$1 = 'To Code In Python'!$B$2) * baseLongTermConservation!$D$2:$H$169)</f>
        <v>73150</v>
      </c>
      <c r="X227" s="2">
        <f t="array" ref="X227" xml:space="preserve"> X130 - SUMPRODUCT((baseLongTermConservation!$C$2:$C$169 = 'To Code In Python'!X$205) * (baseLongTermConservation!$D$1:$H$1 = 'To Code In Python'!$B$2) * baseLongTermConservation!$D$2:$H$169)</f>
        <v>75388</v>
      </c>
      <c r="Y227" s="2">
        <f t="array" ref="Y227" xml:space="preserve"> Y130 - SUMPRODUCT((baseLongTermConservation!$C$2:$C$169 = 'To Code In Python'!Y$205) * (baseLongTermConservation!$D$1:$H$1 = 'To Code In Python'!$B$2) * baseLongTermConservation!$D$2:$H$169)</f>
        <v>71683</v>
      </c>
      <c r="Z227" s="2">
        <f t="array" ref="Z227" xml:space="preserve"> Z130 - SUMPRODUCT((baseLongTermConservation!$C$2:$C$169 = 'To Code In Python'!Z$205) * (baseLongTermConservation!$D$1:$H$1 = 'To Code In Python'!$B$2) * baseLongTermConservation!$D$2:$H$169)</f>
        <v>215349</v>
      </c>
      <c r="AA227" s="2">
        <f t="array" ref="AA227" xml:space="preserve"> AA130 - SUMPRODUCT((baseLongTermConservation!$C$2:$C$169 = 'To Code In Python'!AA$205) * (baseLongTermConservation!$D$1:$H$1 = 'To Code In Python'!$B$2) * baseLongTermConservation!$D$2:$H$169)</f>
        <v>247873</v>
      </c>
      <c r="AB227" s="2">
        <f t="array" ref="AB227" xml:space="preserve"> AB130 - SUMPRODUCT((baseLongTermConservation!$C$2:$C$169 = 'To Code In Python'!AB$205) * (baseLongTermConservation!$D$1:$H$1 = 'To Code In Python'!$B$2) * baseLongTermConservation!$D$2:$H$169)</f>
        <v>6293</v>
      </c>
      <c r="AC227" s="2">
        <f t="array" ref="AC227" xml:space="preserve"> AC130 - SUMPRODUCT((baseLongTermConservation!$C$2:$C$169 = 'To Code In Python'!AC$205) * (baseLongTermConservation!$D$1:$H$1 = 'To Code In Python'!$B$2) * baseLongTermConservation!$D$2:$H$169)</f>
        <v>409233</v>
      </c>
      <c r="AD227" s="2">
        <f t="array" ref="AD227" xml:space="preserve"> AD130 - SUMPRODUCT((baseLongTermConservation!$C$2:$C$169 = 'To Code In Python'!AD$205) * (baseLongTermConservation!$D$1:$H$1 = 'To Code In Python'!$B$2) * baseLongTermConservation!$D$2:$H$169)</f>
        <v>8588</v>
      </c>
      <c r="AE227" s="2">
        <f t="array" ref="AE227" xml:space="preserve"> AE130 - SUMPRODUCT((baseLongTermConservation!$C$2:$C$169 = 'To Code In Python'!AE$205) * (baseLongTermConservation!$D$1:$H$1 = 'To Code In Python'!$B$2) * baseLongTermConservation!$D$2:$H$169)</f>
        <v>76317</v>
      </c>
      <c r="AF227" s="2">
        <f t="array" ref="AF227" xml:space="preserve"> AF130 - SUMPRODUCT((baseLongTermConservation!$C$2:$C$169 = 'To Code In Python'!AF$205) * (baseLongTermConservation!$D$1:$H$1 = 'To Code In Python'!$B$2) * baseLongTermConservation!$D$2:$H$169)</f>
        <v>85788</v>
      </c>
      <c r="AG227" s="2">
        <f t="array" ref="AG227" xml:space="preserve"> AG130 - SUMPRODUCT((baseLongTermConservation!$C$2:$C$169 = 'To Code In Python'!AG$205) * (baseLongTermConservation!$D$1:$H$1 = 'To Code In Python'!$B$2) * baseLongTermConservation!$D$2:$H$169)</f>
        <v>105156</v>
      </c>
      <c r="AH227" s="2">
        <f t="array" ref="AH227" xml:space="preserve"> AH130 - SUMPRODUCT((baseLongTermConservation!$C$2:$C$169 = 'To Code In Python'!AH$205) * (baseLongTermConservation!$D$1:$H$1 = 'To Code In Python'!$B$2) * baseLongTermConservation!$D$2:$H$169)</f>
        <v>188338</v>
      </c>
      <c r="AI227" s="2">
        <f t="array" ref="AI227" xml:space="preserve"> AI130 - SUMPRODUCT((baseLongTermConservation!$C$2:$C$169 = 'To Code In Python'!AI$205) * (baseLongTermConservation!$D$1:$H$1 = 'To Code In Python'!$B$2) * baseLongTermConservation!$D$2:$H$169)</f>
        <v>2083</v>
      </c>
      <c r="AJ227" s="2">
        <f t="array" ref="AJ227" xml:space="preserve"> AJ130 - SUMPRODUCT((baseLongTermConservation!$C$2:$C$169 = 'To Code In Python'!AJ$205) * (baseLongTermConservation!$D$1:$H$1 = 'To Code In Python'!$B$2) * baseLongTermConservation!$D$2:$H$169)</f>
        <v>47096</v>
      </c>
      <c r="AK227" s="2">
        <f t="array" ref="AK227" xml:space="preserve"> AK130 - SUMPRODUCT((baseLongTermConservation!$C$2:$C$169 = 'To Code In Python'!AK$205) * (baseLongTermConservation!$D$1:$H$1 = 'To Code In Python'!$B$2) * baseLongTermConservation!$D$2:$H$169)</f>
        <v>4454823</v>
      </c>
      <c r="AL227" s="2">
        <f t="array" ref="AL227" xml:space="preserve"> AL130 - SUMPRODUCT((baseLongTermConservation!$C$2:$C$169 = 'To Code In Python'!AL$205) * (baseLongTermConservation!$D$1:$H$1 = 'To Code In Python'!$B$2) * baseLongTermConservation!$D$2:$H$169)</f>
        <v>158897</v>
      </c>
      <c r="AM227" s="2">
        <f t="array" ref="AM227" xml:space="preserve"> AM130 - SUMPRODUCT((baseLongTermConservation!$C$2:$C$169 = 'To Code In Python'!AM$205) * (baseLongTermConservation!$D$1:$H$1 = 'To Code In Python'!$B$2) * baseLongTermConservation!$D$2:$H$169)</f>
        <v>29999</v>
      </c>
      <c r="AN227" s="2">
        <f t="array" ref="AN227" xml:space="preserve"> AN130 - SUMPRODUCT((baseLongTermConservation!$C$2:$C$169 = 'To Code In Python'!AN$205) * (baseLongTermConservation!$D$1:$H$1 = 'To Code In Python'!$B$2) * baseLongTermConservation!$D$2:$H$169)</f>
        <v>305255</v>
      </c>
      <c r="AO227" s="2">
        <f t="array" ref="AO227" xml:space="preserve"> AO130 - SUMPRODUCT((baseLongTermConservation!$C$2:$C$169 = 'To Code In Python'!AO$205) * (baseLongTermConservation!$D$1:$H$1 = 'To Code In Python'!$B$2) * baseLongTermConservation!$D$2:$H$169)</f>
        <v>50753</v>
      </c>
      <c r="AP227" s="2">
        <f t="array" ref="AP227" xml:space="preserve"> AP130 - SUMPRODUCT((baseLongTermConservation!$C$2:$C$169 = 'To Code In Python'!AP$205) * (baseLongTermConservation!$D$1:$H$1 = 'To Code In Python'!$B$2) * baseLongTermConservation!$D$2:$H$169)</f>
        <v>66218</v>
      </c>
      <c r="AQ227" s="2">
        <f t="array" ref="AQ227" xml:space="preserve"> AQ130 - SUMPRODUCT((baseLongTermConservation!$C$2:$C$169 = 'To Code In Python'!AQ$205) * (baseLongTermConservation!$D$1:$H$1 = 'To Code In Python'!$B$2) * baseLongTermConservation!$D$2:$H$169)</f>
        <v>4793</v>
      </c>
    </row>
    <row r="228" spans="1:43" hidden="1" outlineLevel="1" x14ac:dyDescent="0.35">
      <c r="A228" s="2">
        <v>1944</v>
      </c>
      <c r="B228" s="2">
        <f t="array" ref="B228" xml:space="preserve"> B131 - SUMPRODUCT((baseLongTermConservation!$C$2:$C$169 = 'To Code In Python'!B$205) * (baseLongTermConservation!$D$1:$H$1 = 'To Code In Python'!$B$2) * baseLongTermConservation!$D$2:$H$169)</f>
        <v>29525</v>
      </c>
      <c r="C228" s="2">
        <f t="array" ref="C228" xml:space="preserve"> C131 - SUMPRODUCT((baseLongTermConservation!$C$2:$C$169 = 'To Code In Python'!C$205) * (baseLongTermConservation!$D$1:$H$1 = 'To Code In Python'!$B$2) * baseLongTermConservation!$D$2:$H$169)</f>
        <v>25234</v>
      </c>
      <c r="D228" s="2">
        <f t="array" ref="D228" xml:space="preserve"> D131 - SUMPRODUCT((baseLongTermConservation!$C$2:$C$169 = 'To Code In Python'!D$205) * (baseLongTermConservation!$D$1:$H$1 = 'To Code In Python'!$B$2) * baseLongTermConservation!$D$2:$H$169)</f>
        <v>52321</v>
      </c>
      <c r="E228" s="2">
        <f t="array" ref="E228" xml:space="preserve"> E131 - SUMPRODUCT((baseLongTermConservation!$C$2:$C$169 = 'To Code In Python'!E$205) * (baseLongTermConservation!$D$1:$H$1 = 'To Code In Python'!$B$2) * baseLongTermConservation!$D$2:$H$169)</f>
        <v>20380</v>
      </c>
      <c r="F228" s="2">
        <f t="array" ref="F228" xml:space="preserve"> F131 - SUMPRODUCT((baseLongTermConservation!$C$2:$C$169 = 'To Code In Python'!F$205) * (baseLongTermConservation!$D$1:$H$1 = 'To Code In Python'!$B$2) * baseLongTermConservation!$D$2:$H$169)</f>
        <v>25155</v>
      </c>
      <c r="G228" s="2">
        <f t="array" ref="G228" xml:space="preserve"> G131 - SUMPRODUCT((baseLongTermConservation!$C$2:$C$169 = 'To Code In Python'!G$205) * (baseLongTermConservation!$D$1:$H$1 = 'To Code In Python'!$B$2) * baseLongTermConservation!$D$2:$H$169)</f>
        <v>51670</v>
      </c>
      <c r="H228" s="2">
        <f t="array" ref="H228" xml:space="preserve"> H131 - SUMPRODUCT((baseLongTermConservation!$C$2:$C$169 = 'To Code In Python'!H$205) * (baseLongTermConservation!$D$1:$H$1 = 'To Code In Python'!$B$2) * baseLongTermConservation!$D$2:$H$169)</f>
        <v>22368</v>
      </c>
      <c r="I228" s="2">
        <f t="array" ref="I228" xml:space="preserve"> I131 - SUMPRODUCT((baseLongTermConservation!$C$2:$C$169 = 'To Code In Python'!I$205) * (baseLongTermConservation!$D$1:$H$1 = 'To Code In Python'!$B$2) * baseLongTermConservation!$D$2:$H$169)</f>
        <v>155917</v>
      </c>
      <c r="J228" s="2">
        <f t="array" ref="J228" xml:space="preserve"> J131 - SUMPRODUCT((baseLongTermConservation!$C$2:$C$169 = 'To Code In Python'!J$205) * (baseLongTermConservation!$D$1:$H$1 = 'To Code In Python'!$B$2) * baseLongTermConservation!$D$2:$H$169)</f>
        <v>64246</v>
      </c>
      <c r="K228" s="2">
        <f t="array" ref="K228" xml:space="preserve"> K131 - SUMPRODUCT((baseLongTermConservation!$C$2:$C$169 = 'To Code In Python'!K$205) * (baseLongTermConservation!$D$1:$H$1 = 'To Code In Python'!$B$2) * baseLongTermConservation!$D$2:$H$169)</f>
        <v>71267</v>
      </c>
      <c r="L228" s="2">
        <f t="array" ref="L228" xml:space="preserve"> L131 - SUMPRODUCT((baseLongTermConservation!$C$2:$C$169 = 'To Code In Python'!L$205) * (baseLongTermConservation!$D$1:$H$1 = 'To Code In Python'!$B$2) * baseLongTermConservation!$D$2:$H$169)</f>
        <v>11890</v>
      </c>
      <c r="M228" s="2">
        <f t="array" ref="M228" xml:space="preserve"> M131 - SUMPRODUCT((baseLongTermConservation!$C$2:$C$169 = 'To Code In Python'!M$205) * (baseLongTermConservation!$D$1:$H$1 = 'To Code In Python'!$B$2) * baseLongTermConservation!$D$2:$H$169)</f>
        <v>230236</v>
      </c>
      <c r="N228" s="2">
        <f t="array" ref="N228" xml:space="preserve"> N131 - SUMPRODUCT((baseLongTermConservation!$C$2:$C$169 = 'To Code In Python'!N$205) * (baseLongTermConservation!$D$1:$H$1 = 'To Code In Python'!$B$2) * baseLongTermConservation!$D$2:$H$169)</f>
        <v>4438</v>
      </c>
      <c r="O228" s="2">
        <f t="array" ref="O228" xml:space="preserve"> O131 - SUMPRODUCT((baseLongTermConservation!$C$2:$C$169 = 'To Code In Python'!O$205) * (baseLongTermConservation!$D$1:$H$1 = 'To Code In Python'!$B$2) * baseLongTermConservation!$D$2:$H$169)</f>
        <v>10933</v>
      </c>
      <c r="P228" s="2">
        <f t="array" ref="P228" xml:space="preserve"> P131 - SUMPRODUCT((baseLongTermConservation!$C$2:$C$169 = 'To Code In Python'!P$205) * (baseLongTermConservation!$D$1:$H$1 = 'To Code In Python'!$B$2) * baseLongTermConservation!$D$2:$H$169)</f>
        <v>275028</v>
      </c>
      <c r="Q228" s="2">
        <f t="array" ref="Q228" xml:space="preserve"> Q131 - SUMPRODUCT((baseLongTermConservation!$C$2:$C$169 = 'To Code In Python'!Q$205) * (baseLongTermConservation!$D$1:$H$1 = 'To Code In Python'!$B$2) * baseLongTermConservation!$D$2:$H$169)</f>
        <v>3923</v>
      </c>
      <c r="R228" s="2">
        <f t="array" ref="R228" xml:space="preserve"> R131 - SUMPRODUCT((baseLongTermConservation!$C$2:$C$169 = 'To Code In Python'!R$205) * (baseLongTermConservation!$D$1:$H$1 = 'To Code In Python'!$B$2) * baseLongTermConservation!$D$2:$H$169)</f>
        <v>3607</v>
      </c>
      <c r="S228" s="2">
        <f t="array" ref="S228" xml:space="preserve"> S131 - SUMPRODUCT((baseLongTermConservation!$C$2:$C$169 = 'To Code In Python'!S$205) * (baseLongTermConservation!$D$1:$H$1 = 'To Code In Python'!$B$2) * baseLongTermConservation!$D$2:$H$169)</f>
        <v>3703</v>
      </c>
      <c r="T228" s="2">
        <f t="array" ref="T228" xml:space="preserve"> T131 - SUMPRODUCT((baseLongTermConservation!$C$2:$C$169 = 'To Code In Python'!T$205) * (baseLongTermConservation!$D$1:$H$1 = 'To Code In Python'!$B$2) * baseLongTermConservation!$D$2:$H$169)</f>
        <v>27658</v>
      </c>
      <c r="U228" s="2">
        <f t="array" ref="U228" xml:space="preserve"> U131 - SUMPRODUCT((baseLongTermConservation!$C$2:$C$169 = 'To Code In Python'!U$205) * (baseLongTermConservation!$D$1:$H$1 = 'To Code In Python'!$B$2) * baseLongTermConservation!$D$2:$H$169)</f>
        <v>64978</v>
      </c>
      <c r="V228" s="2">
        <f t="array" ref="V228" xml:space="preserve"> V131 - SUMPRODUCT((baseLongTermConservation!$C$2:$C$169 = 'To Code In Python'!V$205) * (baseLongTermConservation!$D$1:$H$1 = 'To Code In Python'!$B$2) * baseLongTermConservation!$D$2:$H$169)</f>
        <v>6898</v>
      </c>
      <c r="W228" s="2">
        <f t="array" ref="W228" xml:space="preserve"> W131 - SUMPRODUCT((baseLongTermConservation!$C$2:$C$169 = 'To Code In Python'!W$205) * (baseLongTermConservation!$D$1:$H$1 = 'To Code In Python'!$B$2) * baseLongTermConservation!$D$2:$H$169)</f>
        <v>74150</v>
      </c>
      <c r="X228" s="2">
        <f t="array" ref="X228" xml:space="preserve"> X131 - SUMPRODUCT((baseLongTermConservation!$C$2:$C$169 = 'To Code In Python'!X$205) * (baseLongTermConservation!$D$1:$H$1 = 'To Code In Python'!$B$2) * baseLongTermConservation!$D$2:$H$169)</f>
        <v>76388</v>
      </c>
      <c r="Y228" s="2">
        <f t="array" ref="Y228" xml:space="preserve"> Y131 - SUMPRODUCT((baseLongTermConservation!$C$2:$C$169 = 'To Code In Python'!Y$205) * (baseLongTermConservation!$D$1:$H$1 = 'To Code In Python'!$B$2) * baseLongTermConservation!$D$2:$H$169)</f>
        <v>72683</v>
      </c>
      <c r="Z228" s="2">
        <f t="array" ref="Z228" xml:space="preserve"> Z131 - SUMPRODUCT((baseLongTermConservation!$C$2:$C$169 = 'To Code In Python'!Z$205) * (baseLongTermConservation!$D$1:$H$1 = 'To Code In Python'!$B$2) * baseLongTermConservation!$D$2:$H$169)</f>
        <v>216349</v>
      </c>
      <c r="AA228" s="2">
        <f t="array" ref="AA228" xml:space="preserve"> AA131 - SUMPRODUCT((baseLongTermConservation!$C$2:$C$169 = 'To Code In Python'!AA$205) * (baseLongTermConservation!$D$1:$H$1 = 'To Code In Python'!$B$2) * baseLongTermConservation!$D$2:$H$169)</f>
        <v>248873</v>
      </c>
      <c r="AB228" s="2">
        <f t="array" ref="AB228" xml:space="preserve"> AB131 - SUMPRODUCT((baseLongTermConservation!$C$2:$C$169 = 'To Code In Python'!AB$205) * (baseLongTermConservation!$D$1:$H$1 = 'To Code In Python'!$B$2) * baseLongTermConservation!$D$2:$H$169)</f>
        <v>7293</v>
      </c>
      <c r="AC228" s="2">
        <f t="array" ref="AC228" xml:space="preserve"> AC131 - SUMPRODUCT((baseLongTermConservation!$C$2:$C$169 = 'To Code In Python'!AC$205) * (baseLongTermConservation!$D$1:$H$1 = 'To Code In Python'!$B$2) * baseLongTermConservation!$D$2:$H$169)</f>
        <v>410233</v>
      </c>
      <c r="AD228" s="2">
        <f t="array" ref="AD228" xml:space="preserve"> AD131 - SUMPRODUCT((baseLongTermConservation!$C$2:$C$169 = 'To Code In Python'!AD$205) * (baseLongTermConservation!$D$1:$H$1 = 'To Code In Python'!$B$2) * baseLongTermConservation!$D$2:$H$169)</f>
        <v>9588</v>
      </c>
      <c r="AE228" s="2">
        <f t="array" ref="AE228" xml:space="preserve"> AE131 - SUMPRODUCT((baseLongTermConservation!$C$2:$C$169 = 'To Code In Python'!AE$205) * (baseLongTermConservation!$D$1:$H$1 = 'To Code In Python'!$B$2) * baseLongTermConservation!$D$2:$H$169)</f>
        <v>77317</v>
      </c>
      <c r="AF228" s="2">
        <f t="array" ref="AF228" xml:space="preserve"> AF131 - SUMPRODUCT((baseLongTermConservation!$C$2:$C$169 = 'To Code In Python'!AF$205) * (baseLongTermConservation!$D$1:$H$1 = 'To Code In Python'!$B$2) * baseLongTermConservation!$D$2:$H$169)</f>
        <v>86788</v>
      </c>
      <c r="AG228" s="2">
        <f t="array" ref="AG228" xml:space="preserve"> AG131 - SUMPRODUCT((baseLongTermConservation!$C$2:$C$169 = 'To Code In Python'!AG$205) * (baseLongTermConservation!$D$1:$H$1 = 'To Code In Python'!$B$2) * baseLongTermConservation!$D$2:$H$169)</f>
        <v>106156</v>
      </c>
      <c r="AH228" s="2">
        <f t="array" ref="AH228" xml:space="preserve"> AH131 - SUMPRODUCT((baseLongTermConservation!$C$2:$C$169 = 'To Code In Python'!AH$205) * (baseLongTermConservation!$D$1:$H$1 = 'To Code In Python'!$B$2) * baseLongTermConservation!$D$2:$H$169)</f>
        <v>189338</v>
      </c>
      <c r="AI228" s="2">
        <f t="array" ref="AI228" xml:space="preserve"> AI131 - SUMPRODUCT((baseLongTermConservation!$C$2:$C$169 = 'To Code In Python'!AI$205) * (baseLongTermConservation!$D$1:$H$1 = 'To Code In Python'!$B$2) * baseLongTermConservation!$D$2:$H$169)</f>
        <v>3083</v>
      </c>
      <c r="AJ228" s="2">
        <f t="array" ref="AJ228" xml:space="preserve"> AJ131 - SUMPRODUCT((baseLongTermConservation!$C$2:$C$169 = 'To Code In Python'!AJ$205) * (baseLongTermConservation!$D$1:$H$1 = 'To Code In Python'!$B$2) * baseLongTermConservation!$D$2:$H$169)</f>
        <v>48096</v>
      </c>
      <c r="AK228" s="2">
        <f t="array" ref="AK228" xml:space="preserve"> AK131 - SUMPRODUCT((baseLongTermConservation!$C$2:$C$169 = 'To Code In Python'!AK$205) * (baseLongTermConservation!$D$1:$H$1 = 'To Code In Python'!$B$2) * baseLongTermConservation!$D$2:$H$169)</f>
        <v>4455823</v>
      </c>
      <c r="AL228" s="2">
        <f t="array" ref="AL228" xml:space="preserve"> AL131 - SUMPRODUCT((baseLongTermConservation!$C$2:$C$169 = 'To Code In Python'!AL$205) * (baseLongTermConservation!$D$1:$H$1 = 'To Code In Python'!$B$2) * baseLongTermConservation!$D$2:$H$169)</f>
        <v>159897</v>
      </c>
      <c r="AM228" s="2">
        <f t="array" ref="AM228" xml:space="preserve"> AM131 - SUMPRODUCT((baseLongTermConservation!$C$2:$C$169 = 'To Code In Python'!AM$205) * (baseLongTermConservation!$D$1:$H$1 = 'To Code In Python'!$B$2) * baseLongTermConservation!$D$2:$H$169)</f>
        <v>30999</v>
      </c>
      <c r="AN228" s="2">
        <f t="array" ref="AN228" xml:space="preserve"> AN131 - SUMPRODUCT((baseLongTermConservation!$C$2:$C$169 = 'To Code In Python'!AN$205) * (baseLongTermConservation!$D$1:$H$1 = 'To Code In Python'!$B$2) * baseLongTermConservation!$D$2:$H$169)</f>
        <v>306255</v>
      </c>
      <c r="AO228" s="2">
        <f t="array" ref="AO228" xml:space="preserve"> AO131 - SUMPRODUCT((baseLongTermConservation!$C$2:$C$169 = 'To Code In Python'!AO$205) * (baseLongTermConservation!$D$1:$H$1 = 'To Code In Python'!$B$2) * baseLongTermConservation!$D$2:$H$169)</f>
        <v>51753</v>
      </c>
      <c r="AP228" s="2">
        <f t="array" ref="AP228" xml:space="preserve"> AP131 - SUMPRODUCT((baseLongTermConservation!$C$2:$C$169 = 'To Code In Python'!AP$205) * (baseLongTermConservation!$D$1:$H$1 = 'To Code In Python'!$B$2) * baseLongTermConservation!$D$2:$H$169)</f>
        <v>67218</v>
      </c>
      <c r="AQ228" s="2">
        <f t="array" ref="AQ228" xml:space="preserve"> AQ131 - SUMPRODUCT((baseLongTermConservation!$C$2:$C$169 = 'To Code In Python'!AQ$205) * (baseLongTermConservation!$D$1:$H$1 = 'To Code In Python'!$B$2) * baseLongTermConservation!$D$2:$H$169)</f>
        <v>5793</v>
      </c>
    </row>
    <row r="229" spans="1:43" hidden="1" outlineLevel="1" x14ac:dyDescent="0.35">
      <c r="A229" s="2">
        <v>1945</v>
      </c>
      <c r="B229" s="2">
        <f t="array" ref="B229" xml:space="preserve"> B132 - SUMPRODUCT((baseLongTermConservation!$C$2:$C$169 = 'To Code In Python'!B$205) * (baseLongTermConservation!$D$1:$H$1 = 'To Code In Python'!$B$2) * baseLongTermConservation!$D$2:$H$169)</f>
        <v>30525</v>
      </c>
      <c r="C229" s="2">
        <f t="array" ref="C229" xml:space="preserve"> C132 - SUMPRODUCT((baseLongTermConservation!$C$2:$C$169 = 'To Code In Python'!C$205) * (baseLongTermConservation!$D$1:$H$1 = 'To Code In Python'!$B$2) * baseLongTermConservation!$D$2:$H$169)</f>
        <v>26234</v>
      </c>
      <c r="D229" s="2">
        <f t="array" ref="D229" xml:space="preserve"> D132 - SUMPRODUCT((baseLongTermConservation!$C$2:$C$169 = 'To Code In Python'!D$205) * (baseLongTermConservation!$D$1:$H$1 = 'To Code In Python'!$B$2) * baseLongTermConservation!$D$2:$H$169)</f>
        <v>53321</v>
      </c>
      <c r="E229" s="2">
        <f t="array" ref="E229" xml:space="preserve"> E132 - SUMPRODUCT((baseLongTermConservation!$C$2:$C$169 = 'To Code In Python'!E$205) * (baseLongTermConservation!$D$1:$H$1 = 'To Code In Python'!$B$2) * baseLongTermConservation!$D$2:$H$169)</f>
        <v>21380</v>
      </c>
      <c r="F229" s="2">
        <f t="array" ref="F229" xml:space="preserve"> F132 - SUMPRODUCT((baseLongTermConservation!$C$2:$C$169 = 'To Code In Python'!F$205) * (baseLongTermConservation!$D$1:$H$1 = 'To Code In Python'!$B$2) * baseLongTermConservation!$D$2:$H$169)</f>
        <v>26155</v>
      </c>
      <c r="G229" s="2">
        <f t="array" ref="G229" xml:space="preserve"> G132 - SUMPRODUCT((baseLongTermConservation!$C$2:$C$169 = 'To Code In Python'!G$205) * (baseLongTermConservation!$D$1:$H$1 = 'To Code In Python'!$B$2) * baseLongTermConservation!$D$2:$H$169)</f>
        <v>52670</v>
      </c>
      <c r="H229" s="2">
        <f t="array" ref="H229" xml:space="preserve"> H132 - SUMPRODUCT((baseLongTermConservation!$C$2:$C$169 = 'To Code In Python'!H$205) * (baseLongTermConservation!$D$1:$H$1 = 'To Code In Python'!$B$2) * baseLongTermConservation!$D$2:$H$169)</f>
        <v>23368</v>
      </c>
      <c r="I229" s="2">
        <f t="array" ref="I229" xml:space="preserve"> I132 - SUMPRODUCT((baseLongTermConservation!$C$2:$C$169 = 'To Code In Python'!I$205) * (baseLongTermConservation!$D$1:$H$1 = 'To Code In Python'!$B$2) * baseLongTermConservation!$D$2:$H$169)</f>
        <v>156917</v>
      </c>
      <c r="J229" s="2">
        <f t="array" ref="J229" xml:space="preserve"> J132 - SUMPRODUCT((baseLongTermConservation!$C$2:$C$169 = 'To Code In Python'!J$205) * (baseLongTermConservation!$D$1:$H$1 = 'To Code In Python'!$B$2) * baseLongTermConservation!$D$2:$H$169)</f>
        <v>65246</v>
      </c>
      <c r="K229" s="2">
        <f t="array" ref="K229" xml:space="preserve"> K132 - SUMPRODUCT((baseLongTermConservation!$C$2:$C$169 = 'To Code In Python'!K$205) * (baseLongTermConservation!$D$1:$H$1 = 'To Code In Python'!$B$2) * baseLongTermConservation!$D$2:$H$169)</f>
        <v>72267</v>
      </c>
      <c r="L229" s="2">
        <f t="array" ref="L229" xml:space="preserve"> L132 - SUMPRODUCT((baseLongTermConservation!$C$2:$C$169 = 'To Code In Python'!L$205) * (baseLongTermConservation!$D$1:$H$1 = 'To Code In Python'!$B$2) * baseLongTermConservation!$D$2:$H$169)</f>
        <v>12890</v>
      </c>
      <c r="M229" s="2">
        <f t="array" ref="M229" xml:space="preserve"> M132 - SUMPRODUCT((baseLongTermConservation!$C$2:$C$169 = 'To Code In Python'!M$205) * (baseLongTermConservation!$D$1:$H$1 = 'To Code In Python'!$B$2) * baseLongTermConservation!$D$2:$H$169)</f>
        <v>231236</v>
      </c>
      <c r="N229" s="2">
        <f t="array" ref="N229" xml:space="preserve"> N132 - SUMPRODUCT((baseLongTermConservation!$C$2:$C$169 = 'To Code In Python'!N$205) * (baseLongTermConservation!$D$1:$H$1 = 'To Code In Python'!$B$2) * baseLongTermConservation!$D$2:$H$169)</f>
        <v>3438</v>
      </c>
      <c r="O229" s="2">
        <f t="array" ref="O229" xml:space="preserve"> O132 - SUMPRODUCT((baseLongTermConservation!$C$2:$C$169 = 'To Code In Python'!O$205) * (baseLongTermConservation!$D$1:$H$1 = 'To Code In Python'!$B$2) * baseLongTermConservation!$D$2:$H$169)</f>
        <v>9933</v>
      </c>
      <c r="P229" s="2">
        <f t="array" ref="P229" xml:space="preserve"> P132 - SUMPRODUCT((baseLongTermConservation!$C$2:$C$169 = 'To Code In Python'!P$205) * (baseLongTermConservation!$D$1:$H$1 = 'To Code In Python'!$B$2) * baseLongTermConservation!$D$2:$H$169)</f>
        <v>274028</v>
      </c>
      <c r="Q229" s="2">
        <f t="array" ref="Q229" xml:space="preserve"> Q132 - SUMPRODUCT((baseLongTermConservation!$C$2:$C$169 = 'To Code In Python'!Q$205) * (baseLongTermConservation!$D$1:$H$1 = 'To Code In Python'!$B$2) * baseLongTermConservation!$D$2:$H$169)</f>
        <v>2923</v>
      </c>
      <c r="R229" s="2">
        <f t="array" ref="R229" xml:space="preserve"> R132 - SUMPRODUCT((baseLongTermConservation!$C$2:$C$169 = 'To Code In Python'!R$205) * (baseLongTermConservation!$D$1:$H$1 = 'To Code In Python'!$B$2) * baseLongTermConservation!$D$2:$H$169)</f>
        <v>2607</v>
      </c>
      <c r="S229" s="2">
        <f t="array" ref="S229" xml:space="preserve"> S132 - SUMPRODUCT((baseLongTermConservation!$C$2:$C$169 = 'To Code In Python'!S$205) * (baseLongTermConservation!$D$1:$H$1 = 'To Code In Python'!$B$2) * baseLongTermConservation!$D$2:$H$169)</f>
        <v>2703</v>
      </c>
      <c r="T229" s="2">
        <f t="array" ref="T229" xml:space="preserve"> T132 - SUMPRODUCT((baseLongTermConservation!$C$2:$C$169 = 'To Code In Python'!T$205) * (baseLongTermConservation!$D$1:$H$1 = 'To Code In Python'!$B$2) * baseLongTermConservation!$D$2:$H$169)</f>
        <v>26658</v>
      </c>
      <c r="U229" s="2">
        <f t="array" ref="U229" xml:space="preserve"> U132 - SUMPRODUCT((baseLongTermConservation!$C$2:$C$169 = 'To Code In Python'!U$205) * (baseLongTermConservation!$D$1:$H$1 = 'To Code In Python'!$B$2) * baseLongTermConservation!$D$2:$H$169)</f>
        <v>63978</v>
      </c>
      <c r="V229" s="2">
        <f t="array" ref="V229" xml:space="preserve"> V132 - SUMPRODUCT((baseLongTermConservation!$C$2:$C$169 = 'To Code In Python'!V$205) * (baseLongTermConservation!$D$1:$H$1 = 'To Code In Python'!$B$2) * baseLongTermConservation!$D$2:$H$169)</f>
        <v>5898</v>
      </c>
      <c r="W229" s="2">
        <f t="array" ref="W229" xml:space="preserve"> W132 - SUMPRODUCT((baseLongTermConservation!$C$2:$C$169 = 'To Code In Python'!W$205) * (baseLongTermConservation!$D$1:$H$1 = 'To Code In Python'!$B$2) * baseLongTermConservation!$D$2:$H$169)</f>
        <v>73150</v>
      </c>
      <c r="X229" s="2">
        <f t="array" ref="X229" xml:space="preserve"> X132 - SUMPRODUCT((baseLongTermConservation!$C$2:$C$169 = 'To Code In Python'!X$205) * (baseLongTermConservation!$D$1:$H$1 = 'To Code In Python'!$B$2) * baseLongTermConservation!$D$2:$H$169)</f>
        <v>77388</v>
      </c>
      <c r="Y229" s="2">
        <f t="array" ref="Y229" xml:space="preserve"> Y132 - SUMPRODUCT((baseLongTermConservation!$C$2:$C$169 = 'To Code In Python'!Y$205) * (baseLongTermConservation!$D$1:$H$1 = 'To Code In Python'!$B$2) * baseLongTermConservation!$D$2:$H$169)</f>
        <v>73683</v>
      </c>
      <c r="Z229" s="2">
        <f t="array" ref="Z229" xml:space="preserve"> Z132 - SUMPRODUCT((baseLongTermConservation!$C$2:$C$169 = 'To Code In Python'!Z$205) * (baseLongTermConservation!$D$1:$H$1 = 'To Code In Python'!$B$2) * baseLongTermConservation!$D$2:$H$169)</f>
        <v>217349</v>
      </c>
      <c r="AA229" s="2">
        <f t="array" ref="AA229" xml:space="preserve"> AA132 - SUMPRODUCT((baseLongTermConservation!$C$2:$C$169 = 'To Code In Python'!AA$205) * (baseLongTermConservation!$D$1:$H$1 = 'To Code In Python'!$B$2) * baseLongTermConservation!$D$2:$H$169)</f>
        <v>249873</v>
      </c>
      <c r="AB229" s="2">
        <f t="array" ref="AB229" xml:space="preserve"> AB132 - SUMPRODUCT((baseLongTermConservation!$C$2:$C$169 = 'To Code In Python'!AB$205) * (baseLongTermConservation!$D$1:$H$1 = 'To Code In Python'!$B$2) * baseLongTermConservation!$D$2:$H$169)</f>
        <v>8293</v>
      </c>
      <c r="AC229" s="2">
        <f t="array" ref="AC229" xml:space="preserve"> AC132 - SUMPRODUCT((baseLongTermConservation!$C$2:$C$169 = 'To Code In Python'!AC$205) * (baseLongTermConservation!$D$1:$H$1 = 'To Code In Python'!$B$2) * baseLongTermConservation!$D$2:$H$169)</f>
        <v>411233</v>
      </c>
      <c r="AD229" s="2">
        <f t="array" ref="AD229" xml:space="preserve"> AD132 - SUMPRODUCT((baseLongTermConservation!$C$2:$C$169 = 'To Code In Python'!AD$205) * (baseLongTermConservation!$D$1:$H$1 = 'To Code In Python'!$B$2) * baseLongTermConservation!$D$2:$H$169)</f>
        <v>8588</v>
      </c>
      <c r="AE229" s="2">
        <f t="array" ref="AE229" xml:space="preserve"> AE132 - SUMPRODUCT((baseLongTermConservation!$C$2:$C$169 = 'To Code In Python'!AE$205) * (baseLongTermConservation!$D$1:$H$1 = 'To Code In Python'!$B$2) * baseLongTermConservation!$D$2:$H$169)</f>
        <v>76317</v>
      </c>
      <c r="AF229" s="2">
        <f t="array" ref="AF229" xml:space="preserve"> AF132 - SUMPRODUCT((baseLongTermConservation!$C$2:$C$169 = 'To Code In Python'!AF$205) * (baseLongTermConservation!$D$1:$H$1 = 'To Code In Python'!$B$2) * baseLongTermConservation!$D$2:$H$169)</f>
        <v>85788</v>
      </c>
      <c r="AG229" s="2">
        <f t="array" ref="AG229" xml:space="preserve"> AG132 - SUMPRODUCT((baseLongTermConservation!$C$2:$C$169 = 'To Code In Python'!AG$205) * (baseLongTermConservation!$D$1:$H$1 = 'To Code In Python'!$B$2) * baseLongTermConservation!$D$2:$H$169)</f>
        <v>105156</v>
      </c>
      <c r="AH229" s="2">
        <f t="array" ref="AH229" xml:space="preserve"> AH132 - SUMPRODUCT((baseLongTermConservation!$C$2:$C$169 = 'To Code In Python'!AH$205) * (baseLongTermConservation!$D$1:$H$1 = 'To Code In Python'!$B$2) * baseLongTermConservation!$D$2:$H$169)</f>
        <v>188338</v>
      </c>
      <c r="AI229" s="2">
        <f t="array" ref="AI229" xml:space="preserve"> AI132 - SUMPRODUCT((baseLongTermConservation!$C$2:$C$169 = 'To Code In Python'!AI$205) * (baseLongTermConservation!$D$1:$H$1 = 'To Code In Python'!$B$2) * baseLongTermConservation!$D$2:$H$169)</f>
        <v>2083</v>
      </c>
      <c r="AJ229" s="2">
        <f t="array" ref="AJ229" xml:space="preserve"> AJ132 - SUMPRODUCT((baseLongTermConservation!$C$2:$C$169 = 'To Code In Python'!AJ$205) * (baseLongTermConservation!$D$1:$H$1 = 'To Code In Python'!$B$2) * baseLongTermConservation!$D$2:$H$169)</f>
        <v>47096</v>
      </c>
      <c r="AK229" s="2">
        <f t="array" ref="AK229" xml:space="preserve"> AK132 - SUMPRODUCT((baseLongTermConservation!$C$2:$C$169 = 'To Code In Python'!AK$205) * (baseLongTermConservation!$D$1:$H$1 = 'To Code In Python'!$B$2) * baseLongTermConservation!$D$2:$H$169)</f>
        <v>4454823</v>
      </c>
      <c r="AL229" s="2">
        <f t="array" ref="AL229" xml:space="preserve"> AL132 - SUMPRODUCT((baseLongTermConservation!$C$2:$C$169 = 'To Code In Python'!AL$205) * (baseLongTermConservation!$D$1:$H$1 = 'To Code In Python'!$B$2) * baseLongTermConservation!$D$2:$H$169)</f>
        <v>158897</v>
      </c>
      <c r="AM229" s="2">
        <f t="array" ref="AM229" xml:space="preserve"> AM132 - SUMPRODUCT((baseLongTermConservation!$C$2:$C$169 = 'To Code In Python'!AM$205) * (baseLongTermConservation!$D$1:$H$1 = 'To Code In Python'!$B$2) * baseLongTermConservation!$D$2:$H$169)</f>
        <v>29999</v>
      </c>
      <c r="AN229" s="2">
        <f t="array" ref="AN229" xml:space="preserve"> AN132 - SUMPRODUCT((baseLongTermConservation!$C$2:$C$169 = 'To Code In Python'!AN$205) * (baseLongTermConservation!$D$1:$H$1 = 'To Code In Python'!$B$2) * baseLongTermConservation!$D$2:$H$169)</f>
        <v>305255</v>
      </c>
      <c r="AO229" s="2">
        <f t="array" ref="AO229" xml:space="preserve"> AO132 - SUMPRODUCT((baseLongTermConservation!$C$2:$C$169 = 'To Code In Python'!AO$205) * (baseLongTermConservation!$D$1:$H$1 = 'To Code In Python'!$B$2) * baseLongTermConservation!$D$2:$H$169)</f>
        <v>50753</v>
      </c>
      <c r="AP229" s="2">
        <f t="array" ref="AP229" xml:space="preserve"> AP132 - SUMPRODUCT((baseLongTermConservation!$C$2:$C$169 = 'To Code In Python'!AP$205) * (baseLongTermConservation!$D$1:$H$1 = 'To Code In Python'!$B$2) * baseLongTermConservation!$D$2:$H$169)</f>
        <v>66218</v>
      </c>
      <c r="AQ229" s="2">
        <f t="array" ref="AQ229" xml:space="preserve"> AQ132 - SUMPRODUCT((baseLongTermConservation!$C$2:$C$169 = 'To Code In Python'!AQ$205) * (baseLongTermConservation!$D$1:$H$1 = 'To Code In Python'!$B$2) * baseLongTermConservation!$D$2:$H$169)</f>
        <v>4793</v>
      </c>
    </row>
    <row r="230" spans="1:43" hidden="1" outlineLevel="1" x14ac:dyDescent="0.35">
      <c r="A230" s="2">
        <v>1946</v>
      </c>
      <c r="B230" s="2">
        <f t="array" ref="B230" xml:space="preserve"> B133 - SUMPRODUCT((baseLongTermConservation!$C$2:$C$169 = 'To Code In Python'!B$205) * (baseLongTermConservation!$D$1:$H$1 = 'To Code In Python'!$B$2) * baseLongTermConservation!$D$2:$H$169)</f>
        <v>30525</v>
      </c>
      <c r="C230" s="2">
        <f t="array" ref="C230" xml:space="preserve"> C133 - SUMPRODUCT((baseLongTermConservation!$C$2:$C$169 = 'To Code In Python'!C$205) * (baseLongTermConservation!$D$1:$H$1 = 'To Code In Python'!$B$2) * baseLongTermConservation!$D$2:$H$169)</f>
        <v>26234</v>
      </c>
      <c r="D230" s="2">
        <f t="array" ref="D230" xml:space="preserve"> D133 - SUMPRODUCT((baseLongTermConservation!$C$2:$C$169 = 'To Code In Python'!D$205) * (baseLongTermConservation!$D$1:$H$1 = 'To Code In Python'!$B$2) * baseLongTermConservation!$D$2:$H$169)</f>
        <v>53321</v>
      </c>
      <c r="E230" s="2">
        <f t="array" ref="E230" xml:space="preserve"> E133 - SUMPRODUCT((baseLongTermConservation!$C$2:$C$169 = 'To Code In Python'!E$205) * (baseLongTermConservation!$D$1:$H$1 = 'To Code In Python'!$B$2) * baseLongTermConservation!$D$2:$H$169)</f>
        <v>21380</v>
      </c>
      <c r="F230" s="2">
        <f t="array" ref="F230" xml:space="preserve"> F133 - SUMPRODUCT((baseLongTermConservation!$C$2:$C$169 = 'To Code In Python'!F$205) * (baseLongTermConservation!$D$1:$H$1 = 'To Code In Python'!$B$2) * baseLongTermConservation!$D$2:$H$169)</f>
        <v>26155</v>
      </c>
      <c r="G230" s="2">
        <f t="array" ref="G230" xml:space="preserve"> G133 - SUMPRODUCT((baseLongTermConservation!$C$2:$C$169 = 'To Code In Python'!G$205) * (baseLongTermConservation!$D$1:$H$1 = 'To Code In Python'!$B$2) * baseLongTermConservation!$D$2:$H$169)</f>
        <v>52670</v>
      </c>
      <c r="H230" s="2">
        <f t="array" ref="H230" xml:space="preserve"> H133 - SUMPRODUCT((baseLongTermConservation!$C$2:$C$169 = 'To Code In Python'!H$205) * (baseLongTermConservation!$D$1:$H$1 = 'To Code In Python'!$B$2) * baseLongTermConservation!$D$2:$H$169)</f>
        <v>23368</v>
      </c>
      <c r="I230" s="2">
        <f t="array" ref="I230" xml:space="preserve"> I133 - SUMPRODUCT((baseLongTermConservation!$C$2:$C$169 = 'To Code In Python'!I$205) * (baseLongTermConservation!$D$1:$H$1 = 'To Code In Python'!$B$2) * baseLongTermConservation!$D$2:$H$169)</f>
        <v>156917</v>
      </c>
      <c r="J230" s="2">
        <f t="array" ref="J230" xml:space="preserve"> J133 - SUMPRODUCT((baseLongTermConservation!$C$2:$C$169 = 'To Code In Python'!J$205) * (baseLongTermConservation!$D$1:$H$1 = 'To Code In Python'!$B$2) * baseLongTermConservation!$D$2:$H$169)</f>
        <v>65246</v>
      </c>
      <c r="K230" s="2">
        <f t="array" ref="K230" xml:space="preserve"> K133 - SUMPRODUCT((baseLongTermConservation!$C$2:$C$169 = 'To Code In Python'!K$205) * (baseLongTermConservation!$D$1:$H$1 = 'To Code In Python'!$B$2) * baseLongTermConservation!$D$2:$H$169)</f>
        <v>72267</v>
      </c>
      <c r="L230" s="2">
        <f t="array" ref="L230" xml:space="preserve"> L133 - SUMPRODUCT((baseLongTermConservation!$C$2:$C$169 = 'To Code In Python'!L$205) * (baseLongTermConservation!$D$1:$H$1 = 'To Code In Python'!$B$2) * baseLongTermConservation!$D$2:$H$169)</f>
        <v>12890</v>
      </c>
      <c r="M230" s="2">
        <f t="array" ref="M230" xml:space="preserve"> M133 - SUMPRODUCT((baseLongTermConservation!$C$2:$C$169 = 'To Code In Python'!M$205) * (baseLongTermConservation!$D$1:$H$1 = 'To Code In Python'!$B$2) * baseLongTermConservation!$D$2:$H$169)</f>
        <v>231236</v>
      </c>
      <c r="N230" s="2">
        <f t="array" ref="N230" xml:space="preserve"> N133 - SUMPRODUCT((baseLongTermConservation!$C$2:$C$169 = 'To Code In Python'!N$205) * (baseLongTermConservation!$D$1:$H$1 = 'To Code In Python'!$B$2) * baseLongTermConservation!$D$2:$H$169)</f>
        <v>3438</v>
      </c>
      <c r="O230" s="2">
        <f t="array" ref="O230" xml:space="preserve"> O133 - SUMPRODUCT((baseLongTermConservation!$C$2:$C$169 = 'To Code In Python'!O$205) * (baseLongTermConservation!$D$1:$H$1 = 'To Code In Python'!$B$2) * baseLongTermConservation!$D$2:$H$169)</f>
        <v>9933</v>
      </c>
      <c r="P230" s="2">
        <f t="array" ref="P230" xml:space="preserve"> P133 - SUMPRODUCT((baseLongTermConservation!$C$2:$C$169 = 'To Code In Python'!P$205) * (baseLongTermConservation!$D$1:$H$1 = 'To Code In Python'!$B$2) * baseLongTermConservation!$D$2:$H$169)</f>
        <v>274028</v>
      </c>
      <c r="Q230" s="2">
        <f t="array" ref="Q230" xml:space="preserve"> Q133 - SUMPRODUCT((baseLongTermConservation!$C$2:$C$169 = 'To Code In Python'!Q$205) * (baseLongTermConservation!$D$1:$H$1 = 'To Code In Python'!$B$2) * baseLongTermConservation!$D$2:$H$169)</f>
        <v>2923</v>
      </c>
      <c r="R230" s="2">
        <f t="array" ref="R230" xml:space="preserve"> R133 - SUMPRODUCT((baseLongTermConservation!$C$2:$C$169 = 'To Code In Python'!R$205) * (baseLongTermConservation!$D$1:$H$1 = 'To Code In Python'!$B$2) * baseLongTermConservation!$D$2:$H$169)</f>
        <v>2607</v>
      </c>
      <c r="S230" s="2">
        <f t="array" ref="S230" xml:space="preserve"> S133 - SUMPRODUCT((baseLongTermConservation!$C$2:$C$169 = 'To Code In Python'!S$205) * (baseLongTermConservation!$D$1:$H$1 = 'To Code In Python'!$B$2) * baseLongTermConservation!$D$2:$H$169)</f>
        <v>2703</v>
      </c>
      <c r="T230" s="2">
        <f t="array" ref="T230" xml:space="preserve"> T133 - SUMPRODUCT((baseLongTermConservation!$C$2:$C$169 = 'To Code In Python'!T$205) * (baseLongTermConservation!$D$1:$H$1 = 'To Code In Python'!$B$2) * baseLongTermConservation!$D$2:$H$169)</f>
        <v>26658</v>
      </c>
      <c r="U230" s="2">
        <f t="array" ref="U230" xml:space="preserve"> U133 - SUMPRODUCT((baseLongTermConservation!$C$2:$C$169 = 'To Code In Python'!U$205) * (baseLongTermConservation!$D$1:$H$1 = 'To Code In Python'!$B$2) * baseLongTermConservation!$D$2:$H$169)</f>
        <v>63978</v>
      </c>
      <c r="V230" s="2">
        <f t="array" ref="V230" xml:space="preserve"> V133 - SUMPRODUCT((baseLongTermConservation!$C$2:$C$169 = 'To Code In Python'!V$205) * (baseLongTermConservation!$D$1:$H$1 = 'To Code In Python'!$B$2) * baseLongTermConservation!$D$2:$H$169)</f>
        <v>5898</v>
      </c>
      <c r="W230" s="2">
        <f t="array" ref="W230" xml:space="preserve"> W133 - SUMPRODUCT((baseLongTermConservation!$C$2:$C$169 = 'To Code In Python'!W$205) * (baseLongTermConservation!$D$1:$H$1 = 'To Code In Python'!$B$2) * baseLongTermConservation!$D$2:$H$169)</f>
        <v>73150</v>
      </c>
      <c r="X230" s="2">
        <f t="array" ref="X230" xml:space="preserve"> X133 - SUMPRODUCT((baseLongTermConservation!$C$2:$C$169 = 'To Code In Python'!X$205) * (baseLongTermConservation!$D$1:$H$1 = 'To Code In Python'!$B$2) * baseLongTermConservation!$D$2:$H$169)</f>
        <v>77388</v>
      </c>
      <c r="Y230" s="2">
        <f t="array" ref="Y230" xml:space="preserve"> Y133 - SUMPRODUCT((baseLongTermConservation!$C$2:$C$169 = 'To Code In Python'!Y$205) * (baseLongTermConservation!$D$1:$H$1 = 'To Code In Python'!$B$2) * baseLongTermConservation!$D$2:$H$169)</f>
        <v>73683</v>
      </c>
      <c r="Z230" s="2">
        <f t="array" ref="Z230" xml:space="preserve"> Z133 - SUMPRODUCT((baseLongTermConservation!$C$2:$C$169 = 'To Code In Python'!Z$205) * (baseLongTermConservation!$D$1:$H$1 = 'To Code In Python'!$B$2) * baseLongTermConservation!$D$2:$H$169)</f>
        <v>217349</v>
      </c>
      <c r="AA230" s="2">
        <f t="array" ref="AA230" xml:space="preserve"> AA133 - SUMPRODUCT((baseLongTermConservation!$C$2:$C$169 = 'To Code In Python'!AA$205) * (baseLongTermConservation!$D$1:$H$1 = 'To Code In Python'!$B$2) * baseLongTermConservation!$D$2:$H$169)</f>
        <v>249873</v>
      </c>
      <c r="AB230" s="2">
        <f t="array" ref="AB230" xml:space="preserve"> AB133 - SUMPRODUCT((baseLongTermConservation!$C$2:$C$169 = 'To Code In Python'!AB$205) * (baseLongTermConservation!$D$1:$H$1 = 'To Code In Python'!$B$2) * baseLongTermConservation!$D$2:$H$169)</f>
        <v>8293</v>
      </c>
      <c r="AC230" s="2">
        <f t="array" ref="AC230" xml:space="preserve"> AC133 - SUMPRODUCT((baseLongTermConservation!$C$2:$C$169 = 'To Code In Python'!AC$205) * (baseLongTermConservation!$D$1:$H$1 = 'To Code In Python'!$B$2) * baseLongTermConservation!$D$2:$H$169)</f>
        <v>411233</v>
      </c>
      <c r="AD230" s="2">
        <f t="array" ref="AD230" xml:space="preserve"> AD133 - SUMPRODUCT((baseLongTermConservation!$C$2:$C$169 = 'To Code In Python'!AD$205) * (baseLongTermConservation!$D$1:$H$1 = 'To Code In Python'!$B$2) * baseLongTermConservation!$D$2:$H$169)</f>
        <v>8588</v>
      </c>
      <c r="AE230" s="2">
        <f t="array" ref="AE230" xml:space="preserve"> AE133 - SUMPRODUCT((baseLongTermConservation!$C$2:$C$169 = 'To Code In Python'!AE$205) * (baseLongTermConservation!$D$1:$H$1 = 'To Code In Python'!$B$2) * baseLongTermConservation!$D$2:$H$169)</f>
        <v>76317</v>
      </c>
      <c r="AF230" s="2">
        <f t="array" ref="AF230" xml:space="preserve"> AF133 - SUMPRODUCT((baseLongTermConservation!$C$2:$C$169 = 'To Code In Python'!AF$205) * (baseLongTermConservation!$D$1:$H$1 = 'To Code In Python'!$B$2) * baseLongTermConservation!$D$2:$H$169)</f>
        <v>85788</v>
      </c>
      <c r="AG230" s="2">
        <f t="array" ref="AG230" xml:space="preserve"> AG133 - SUMPRODUCT((baseLongTermConservation!$C$2:$C$169 = 'To Code In Python'!AG$205) * (baseLongTermConservation!$D$1:$H$1 = 'To Code In Python'!$B$2) * baseLongTermConservation!$D$2:$H$169)</f>
        <v>105156</v>
      </c>
      <c r="AH230" s="2">
        <f t="array" ref="AH230" xml:space="preserve"> AH133 - SUMPRODUCT((baseLongTermConservation!$C$2:$C$169 = 'To Code In Python'!AH$205) * (baseLongTermConservation!$D$1:$H$1 = 'To Code In Python'!$B$2) * baseLongTermConservation!$D$2:$H$169)</f>
        <v>188338</v>
      </c>
      <c r="AI230" s="2">
        <f t="array" ref="AI230" xml:space="preserve"> AI133 - SUMPRODUCT((baseLongTermConservation!$C$2:$C$169 = 'To Code In Python'!AI$205) * (baseLongTermConservation!$D$1:$H$1 = 'To Code In Python'!$B$2) * baseLongTermConservation!$D$2:$H$169)</f>
        <v>2083</v>
      </c>
      <c r="AJ230" s="2">
        <f t="array" ref="AJ230" xml:space="preserve"> AJ133 - SUMPRODUCT((baseLongTermConservation!$C$2:$C$169 = 'To Code In Python'!AJ$205) * (baseLongTermConservation!$D$1:$H$1 = 'To Code In Python'!$B$2) * baseLongTermConservation!$D$2:$H$169)</f>
        <v>47096</v>
      </c>
      <c r="AK230" s="2">
        <f t="array" ref="AK230" xml:space="preserve"> AK133 - SUMPRODUCT((baseLongTermConservation!$C$2:$C$169 = 'To Code In Python'!AK$205) * (baseLongTermConservation!$D$1:$H$1 = 'To Code In Python'!$B$2) * baseLongTermConservation!$D$2:$H$169)</f>
        <v>4454823</v>
      </c>
      <c r="AL230" s="2">
        <f t="array" ref="AL230" xml:space="preserve"> AL133 - SUMPRODUCT((baseLongTermConservation!$C$2:$C$169 = 'To Code In Python'!AL$205) * (baseLongTermConservation!$D$1:$H$1 = 'To Code In Python'!$B$2) * baseLongTermConservation!$D$2:$H$169)</f>
        <v>158897</v>
      </c>
      <c r="AM230" s="2">
        <f t="array" ref="AM230" xml:space="preserve"> AM133 - SUMPRODUCT((baseLongTermConservation!$C$2:$C$169 = 'To Code In Python'!AM$205) * (baseLongTermConservation!$D$1:$H$1 = 'To Code In Python'!$B$2) * baseLongTermConservation!$D$2:$H$169)</f>
        <v>29999</v>
      </c>
      <c r="AN230" s="2">
        <f t="array" ref="AN230" xml:space="preserve"> AN133 - SUMPRODUCT((baseLongTermConservation!$C$2:$C$169 = 'To Code In Python'!AN$205) * (baseLongTermConservation!$D$1:$H$1 = 'To Code In Python'!$B$2) * baseLongTermConservation!$D$2:$H$169)</f>
        <v>305255</v>
      </c>
      <c r="AO230" s="2">
        <f t="array" ref="AO230" xml:space="preserve"> AO133 - SUMPRODUCT((baseLongTermConservation!$C$2:$C$169 = 'To Code In Python'!AO$205) * (baseLongTermConservation!$D$1:$H$1 = 'To Code In Python'!$B$2) * baseLongTermConservation!$D$2:$H$169)</f>
        <v>50753</v>
      </c>
      <c r="AP230" s="2">
        <f t="array" ref="AP230" xml:space="preserve"> AP133 - SUMPRODUCT((baseLongTermConservation!$C$2:$C$169 = 'To Code In Python'!AP$205) * (baseLongTermConservation!$D$1:$H$1 = 'To Code In Python'!$B$2) * baseLongTermConservation!$D$2:$H$169)</f>
        <v>66218</v>
      </c>
      <c r="AQ230" s="2">
        <f t="array" ref="AQ230" xml:space="preserve"> AQ133 - SUMPRODUCT((baseLongTermConservation!$C$2:$C$169 = 'To Code In Python'!AQ$205) * (baseLongTermConservation!$D$1:$H$1 = 'To Code In Python'!$B$2) * baseLongTermConservation!$D$2:$H$169)</f>
        <v>4793</v>
      </c>
    </row>
    <row r="231" spans="1:43" hidden="1" outlineLevel="1" x14ac:dyDescent="0.35">
      <c r="A231" s="2">
        <v>1947</v>
      </c>
      <c r="B231" s="2">
        <f t="array" ref="B231" xml:space="preserve"> B134 - SUMPRODUCT((baseLongTermConservation!$C$2:$C$169 = 'To Code In Python'!B$205) * (baseLongTermConservation!$D$1:$H$1 = 'To Code In Python'!$B$2) * baseLongTermConservation!$D$2:$H$169)</f>
        <v>30525</v>
      </c>
      <c r="C231" s="2">
        <f t="array" ref="C231" xml:space="preserve"> C134 - SUMPRODUCT((baseLongTermConservation!$C$2:$C$169 = 'To Code In Python'!C$205) * (baseLongTermConservation!$D$1:$H$1 = 'To Code In Python'!$B$2) * baseLongTermConservation!$D$2:$H$169)</f>
        <v>26234</v>
      </c>
      <c r="D231" s="2">
        <f t="array" ref="D231" xml:space="preserve"> D134 - SUMPRODUCT((baseLongTermConservation!$C$2:$C$169 = 'To Code In Python'!D$205) * (baseLongTermConservation!$D$1:$H$1 = 'To Code In Python'!$B$2) * baseLongTermConservation!$D$2:$H$169)</f>
        <v>53321</v>
      </c>
      <c r="E231" s="2">
        <f t="array" ref="E231" xml:space="preserve"> E134 - SUMPRODUCT((baseLongTermConservation!$C$2:$C$169 = 'To Code In Python'!E$205) * (baseLongTermConservation!$D$1:$H$1 = 'To Code In Python'!$B$2) * baseLongTermConservation!$D$2:$H$169)</f>
        <v>21380</v>
      </c>
      <c r="F231" s="2">
        <f t="array" ref="F231" xml:space="preserve"> F134 - SUMPRODUCT((baseLongTermConservation!$C$2:$C$169 = 'To Code In Python'!F$205) * (baseLongTermConservation!$D$1:$H$1 = 'To Code In Python'!$B$2) * baseLongTermConservation!$D$2:$H$169)</f>
        <v>26155</v>
      </c>
      <c r="G231" s="2">
        <f t="array" ref="G231" xml:space="preserve"> G134 - SUMPRODUCT((baseLongTermConservation!$C$2:$C$169 = 'To Code In Python'!G$205) * (baseLongTermConservation!$D$1:$H$1 = 'To Code In Python'!$B$2) * baseLongTermConservation!$D$2:$H$169)</f>
        <v>52670</v>
      </c>
      <c r="H231" s="2">
        <f t="array" ref="H231" xml:space="preserve"> H134 - SUMPRODUCT((baseLongTermConservation!$C$2:$C$169 = 'To Code In Python'!H$205) * (baseLongTermConservation!$D$1:$H$1 = 'To Code In Python'!$B$2) * baseLongTermConservation!$D$2:$H$169)</f>
        <v>23368</v>
      </c>
      <c r="I231" s="2">
        <f t="array" ref="I231" xml:space="preserve"> I134 - SUMPRODUCT((baseLongTermConservation!$C$2:$C$169 = 'To Code In Python'!I$205) * (baseLongTermConservation!$D$1:$H$1 = 'To Code In Python'!$B$2) * baseLongTermConservation!$D$2:$H$169)</f>
        <v>156917</v>
      </c>
      <c r="J231" s="2">
        <f t="array" ref="J231" xml:space="preserve"> J134 - SUMPRODUCT((baseLongTermConservation!$C$2:$C$169 = 'To Code In Python'!J$205) * (baseLongTermConservation!$D$1:$H$1 = 'To Code In Python'!$B$2) * baseLongTermConservation!$D$2:$H$169)</f>
        <v>65246</v>
      </c>
      <c r="K231" s="2">
        <f t="array" ref="K231" xml:space="preserve"> K134 - SUMPRODUCT((baseLongTermConservation!$C$2:$C$169 = 'To Code In Python'!K$205) * (baseLongTermConservation!$D$1:$H$1 = 'To Code In Python'!$B$2) * baseLongTermConservation!$D$2:$H$169)</f>
        <v>72267</v>
      </c>
      <c r="L231" s="2">
        <f t="array" ref="L231" xml:space="preserve"> L134 - SUMPRODUCT((baseLongTermConservation!$C$2:$C$169 = 'To Code In Python'!L$205) * (baseLongTermConservation!$D$1:$H$1 = 'To Code In Python'!$B$2) * baseLongTermConservation!$D$2:$H$169)</f>
        <v>12890</v>
      </c>
      <c r="M231" s="2">
        <f t="array" ref="M231" xml:space="preserve"> M134 - SUMPRODUCT((baseLongTermConservation!$C$2:$C$169 = 'To Code In Python'!M$205) * (baseLongTermConservation!$D$1:$H$1 = 'To Code In Python'!$B$2) * baseLongTermConservation!$D$2:$H$169)</f>
        <v>231236</v>
      </c>
      <c r="N231" s="2">
        <f t="array" ref="N231" xml:space="preserve"> N134 - SUMPRODUCT((baseLongTermConservation!$C$2:$C$169 = 'To Code In Python'!N$205) * (baseLongTermConservation!$D$1:$H$1 = 'To Code In Python'!$B$2) * baseLongTermConservation!$D$2:$H$169)</f>
        <v>4438</v>
      </c>
      <c r="O231" s="2">
        <f t="array" ref="O231" xml:space="preserve"> O134 - SUMPRODUCT((baseLongTermConservation!$C$2:$C$169 = 'To Code In Python'!O$205) * (baseLongTermConservation!$D$1:$H$1 = 'To Code In Python'!$B$2) * baseLongTermConservation!$D$2:$H$169)</f>
        <v>10933</v>
      </c>
      <c r="P231" s="2">
        <f t="array" ref="P231" xml:space="preserve"> P134 - SUMPRODUCT((baseLongTermConservation!$C$2:$C$169 = 'To Code In Python'!P$205) * (baseLongTermConservation!$D$1:$H$1 = 'To Code In Python'!$B$2) * baseLongTermConservation!$D$2:$H$169)</f>
        <v>275028</v>
      </c>
      <c r="Q231" s="2">
        <f t="array" ref="Q231" xml:space="preserve"> Q134 - SUMPRODUCT((baseLongTermConservation!$C$2:$C$169 = 'To Code In Python'!Q$205) * (baseLongTermConservation!$D$1:$H$1 = 'To Code In Python'!$B$2) * baseLongTermConservation!$D$2:$H$169)</f>
        <v>3923</v>
      </c>
      <c r="R231" s="2">
        <f t="array" ref="R231" xml:space="preserve"> R134 - SUMPRODUCT((baseLongTermConservation!$C$2:$C$169 = 'To Code In Python'!R$205) * (baseLongTermConservation!$D$1:$H$1 = 'To Code In Python'!$B$2) * baseLongTermConservation!$D$2:$H$169)</f>
        <v>3607</v>
      </c>
      <c r="S231" s="2">
        <f t="array" ref="S231" xml:space="preserve"> S134 - SUMPRODUCT((baseLongTermConservation!$C$2:$C$169 = 'To Code In Python'!S$205) * (baseLongTermConservation!$D$1:$H$1 = 'To Code In Python'!$B$2) * baseLongTermConservation!$D$2:$H$169)</f>
        <v>3703</v>
      </c>
      <c r="T231" s="2">
        <f t="array" ref="T231" xml:space="preserve"> T134 - SUMPRODUCT((baseLongTermConservation!$C$2:$C$169 = 'To Code In Python'!T$205) * (baseLongTermConservation!$D$1:$H$1 = 'To Code In Python'!$B$2) * baseLongTermConservation!$D$2:$H$169)</f>
        <v>27658</v>
      </c>
      <c r="U231" s="2">
        <f t="array" ref="U231" xml:space="preserve"> U134 - SUMPRODUCT((baseLongTermConservation!$C$2:$C$169 = 'To Code In Python'!U$205) * (baseLongTermConservation!$D$1:$H$1 = 'To Code In Python'!$B$2) * baseLongTermConservation!$D$2:$H$169)</f>
        <v>64978</v>
      </c>
      <c r="V231" s="2">
        <f t="array" ref="V231" xml:space="preserve"> V134 - SUMPRODUCT((baseLongTermConservation!$C$2:$C$169 = 'To Code In Python'!V$205) * (baseLongTermConservation!$D$1:$H$1 = 'To Code In Python'!$B$2) * baseLongTermConservation!$D$2:$H$169)</f>
        <v>6898</v>
      </c>
      <c r="W231" s="2">
        <f t="array" ref="W231" xml:space="preserve"> W134 - SUMPRODUCT((baseLongTermConservation!$C$2:$C$169 = 'To Code In Python'!W$205) * (baseLongTermConservation!$D$1:$H$1 = 'To Code In Python'!$B$2) * baseLongTermConservation!$D$2:$H$169)</f>
        <v>74150</v>
      </c>
      <c r="X231" s="2">
        <f t="array" ref="X231" xml:space="preserve"> X134 - SUMPRODUCT((baseLongTermConservation!$C$2:$C$169 = 'To Code In Python'!X$205) * (baseLongTermConservation!$D$1:$H$1 = 'To Code In Python'!$B$2) * baseLongTermConservation!$D$2:$H$169)</f>
        <v>77388</v>
      </c>
      <c r="Y231" s="2">
        <f t="array" ref="Y231" xml:space="preserve"> Y134 - SUMPRODUCT((baseLongTermConservation!$C$2:$C$169 = 'To Code In Python'!Y$205) * (baseLongTermConservation!$D$1:$H$1 = 'To Code In Python'!$B$2) * baseLongTermConservation!$D$2:$H$169)</f>
        <v>73683</v>
      </c>
      <c r="Z231" s="2">
        <f t="array" ref="Z231" xml:space="preserve"> Z134 - SUMPRODUCT((baseLongTermConservation!$C$2:$C$169 = 'To Code In Python'!Z$205) * (baseLongTermConservation!$D$1:$H$1 = 'To Code In Python'!$B$2) * baseLongTermConservation!$D$2:$H$169)</f>
        <v>217349</v>
      </c>
      <c r="AA231" s="2">
        <f t="array" ref="AA231" xml:space="preserve"> AA134 - SUMPRODUCT((baseLongTermConservation!$C$2:$C$169 = 'To Code In Python'!AA$205) * (baseLongTermConservation!$D$1:$H$1 = 'To Code In Python'!$B$2) * baseLongTermConservation!$D$2:$H$169)</f>
        <v>249873</v>
      </c>
      <c r="AB231" s="2">
        <f t="array" ref="AB231" xml:space="preserve"> AB134 - SUMPRODUCT((baseLongTermConservation!$C$2:$C$169 = 'To Code In Python'!AB$205) * (baseLongTermConservation!$D$1:$H$1 = 'To Code In Python'!$B$2) * baseLongTermConservation!$D$2:$H$169)</f>
        <v>8293</v>
      </c>
      <c r="AC231" s="2">
        <f t="array" ref="AC231" xml:space="preserve"> AC134 - SUMPRODUCT((baseLongTermConservation!$C$2:$C$169 = 'To Code In Python'!AC$205) * (baseLongTermConservation!$D$1:$H$1 = 'To Code In Python'!$B$2) * baseLongTermConservation!$D$2:$H$169)</f>
        <v>411233</v>
      </c>
      <c r="AD231" s="2">
        <f t="array" ref="AD231" xml:space="preserve"> AD134 - SUMPRODUCT((baseLongTermConservation!$C$2:$C$169 = 'To Code In Python'!AD$205) * (baseLongTermConservation!$D$1:$H$1 = 'To Code In Python'!$B$2) * baseLongTermConservation!$D$2:$H$169)</f>
        <v>9588</v>
      </c>
      <c r="AE231" s="2">
        <f t="array" ref="AE231" xml:space="preserve"> AE134 - SUMPRODUCT((baseLongTermConservation!$C$2:$C$169 = 'To Code In Python'!AE$205) * (baseLongTermConservation!$D$1:$H$1 = 'To Code In Python'!$B$2) * baseLongTermConservation!$D$2:$H$169)</f>
        <v>77317</v>
      </c>
      <c r="AF231" s="2">
        <f t="array" ref="AF231" xml:space="preserve"> AF134 - SUMPRODUCT((baseLongTermConservation!$C$2:$C$169 = 'To Code In Python'!AF$205) * (baseLongTermConservation!$D$1:$H$1 = 'To Code In Python'!$B$2) * baseLongTermConservation!$D$2:$H$169)</f>
        <v>86788</v>
      </c>
      <c r="AG231" s="2">
        <f t="array" ref="AG231" xml:space="preserve"> AG134 - SUMPRODUCT((baseLongTermConservation!$C$2:$C$169 = 'To Code In Python'!AG$205) * (baseLongTermConservation!$D$1:$H$1 = 'To Code In Python'!$B$2) * baseLongTermConservation!$D$2:$H$169)</f>
        <v>106156</v>
      </c>
      <c r="AH231" s="2">
        <f t="array" ref="AH231" xml:space="preserve"> AH134 - SUMPRODUCT((baseLongTermConservation!$C$2:$C$169 = 'To Code In Python'!AH$205) * (baseLongTermConservation!$D$1:$H$1 = 'To Code In Python'!$B$2) * baseLongTermConservation!$D$2:$H$169)</f>
        <v>189338</v>
      </c>
      <c r="AI231" s="2">
        <f t="array" ref="AI231" xml:space="preserve"> AI134 - SUMPRODUCT((baseLongTermConservation!$C$2:$C$169 = 'To Code In Python'!AI$205) * (baseLongTermConservation!$D$1:$H$1 = 'To Code In Python'!$B$2) * baseLongTermConservation!$D$2:$H$169)</f>
        <v>3083</v>
      </c>
      <c r="AJ231" s="2">
        <f t="array" ref="AJ231" xml:space="preserve"> AJ134 - SUMPRODUCT((baseLongTermConservation!$C$2:$C$169 = 'To Code In Python'!AJ$205) * (baseLongTermConservation!$D$1:$H$1 = 'To Code In Python'!$B$2) * baseLongTermConservation!$D$2:$H$169)</f>
        <v>48096</v>
      </c>
      <c r="AK231" s="2">
        <f t="array" ref="AK231" xml:space="preserve"> AK134 - SUMPRODUCT((baseLongTermConservation!$C$2:$C$169 = 'To Code In Python'!AK$205) * (baseLongTermConservation!$D$1:$H$1 = 'To Code In Python'!$B$2) * baseLongTermConservation!$D$2:$H$169)</f>
        <v>4455823</v>
      </c>
      <c r="AL231" s="2">
        <f t="array" ref="AL231" xml:space="preserve"> AL134 - SUMPRODUCT((baseLongTermConservation!$C$2:$C$169 = 'To Code In Python'!AL$205) * (baseLongTermConservation!$D$1:$H$1 = 'To Code In Python'!$B$2) * baseLongTermConservation!$D$2:$H$169)</f>
        <v>159897</v>
      </c>
      <c r="AM231" s="2">
        <f t="array" ref="AM231" xml:space="preserve"> AM134 - SUMPRODUCT((baseLongTermConservation!$C$2:$C$169 = 'To Code In Python'!AM$205) * (baseLongTermConservation!$D$1:$H$1 = 'To Code In Python'!$B$2) * baseLongTermConservation!$D$2:$H$169)</f>
        <v>30999</v>
      </c>
      <c r="AN231" s="2">
        <f t="array" ref="AN231" xml:space="preserve"> AN134 - SUMPRODUCT((baseLongTermConservation!$C$2:$C$169 = 'To Code In Python'!AN$205) * (baseLongTermConservation!$D$1:$H$1 = 'To Code In Python'!$B$2) * baseLongTermConservation!$D$2:$H$169)</f>
        <v>306255</v>
      </c>
      <c r="AO231" s="2">
        <f t="array" ref="AO231" xml:space="preserve"> AO134 - SUMPRODUCT((baseLongTermConservation!$C$2:$C$169 = 'To Code In Python'!AO$205) * (baseLongTermConservation!$D$1:$H$1 = 'To Code In Python'!$B$2) * baseLongTermConservation!$D$2:$H$169)</f>
        <v>51753</v>
      </c>
      <c r="AP231" s="2">
        <f t="array" ref="AP231" xml:space="preserve"> AP134 - SUMPRODUCT((baseLongTermConservation!$C$2:$C$169 = 'To Code In Python'!AP$205) * (baseLongTermConservation!$D$1:$H$1 = 'To Code In Python'!$B$2) * baseLongTermConservation!$D$2:$H$169)</f>
        <v>67218</v>
      </c>
      <c r="AQ231" s="2">
        <f t="array" ref="AQ231" xml:space="preserve"> AQ134 - SUMPRODUCT((baseLongTermConservation!$C$2:$C$169 = 'To Code In Python'!AQ$205) * (baseLongTermConservation!$D$1:$H$1 = 'To Code In Python'!$B$2) * baseLongTermConservation!$D$2:$H$169)</f>
        <v>5793</v>
      </c>
    </row>
    <row r="232" spans="1:43" hidden="1" outlineLevel="1" x14ac:dyDescent="0.35">
      <c r="A232" s="2">
        <v>1948</v>
      </c>
      <c r="B232" s="2">
        <f t="array" ref="B232" xml:space="preserve"> B135 - SUMPRODUCT((baseLongTermConservation!$C$2:$C$169 = 'To Code In Python'!B$205) * (baseLongTermConservation!$D$1:$H$1 = 'To Code In Python'!$B$2) * baseLongTermConservation!$D$2:$H$169)</f>
        <v>30525</v>
      </c>
      <c r="C232" s="2">
        <f t="array" ref="C232" xml:space="preserve"> C135 - SUMPRODUCT((baseLongTermConservation!$C$2:$C$169 = 'To Code In Python'!C$205) * (baseLongTermConservation!$D$1:$H$1 = 'To Code In Python'!$B$2) * baseLongTermConservation!$D$2:$H$169)</f>
        <v>26234</v>
      </c>
      <c r="D232" s="2">
        <f t="array" ref="D232" xml:space="preserve"> D135 - SUMPRODUCT((baseLongTermConservation!$C$2:$C$169 = 'To Code In Python'!D$205) * (baseLongTermConservation!$D$1:$H$1 = 'To Code In Python'!$B$2) * baseLongTermConservation!$D$2:$H$169)</f>
        <v>53321</v>
      </c>
      <c r="E232" s="2">
        <f t="array" ref="E232" xml:space="preserve"> E135 - SUMPRODUCT((baseLongTermConservation!$C$2:$C$169 = 'To Code In Python'!E$205) * (baseLongTermConservation!$D$1:$H$1 = 'To Code In Python'!$B$2) * baseLongTermConservation!$D$2:$H$169)</f>
        <v>21380</v>
      </c>
      <c r="F232" s="2">
        <f t="array" ref="F232" xml:space="preserve"> F135 - SUMPRODUCT((baseLongTermConservation!$C$2:$C$169 = 'To Code In Python'!F$205) * (baseLongTermConservation!$D$1:$H$1 = 'To Code In Python'!$B$2) * baseLongTermConservation!$D$2:$H$169)</f>
        <v>26155</v>
      </c>
      <c r="G232" s="2">
        <f t="array" ref="G232" xml:space="preserve"> G135 - SUMPRODUCT((baseLongTermConservation!$C$2:$C$169 = 'To Code In Python'!G$205) * (baseLongTermConservation!$D$1:$H$1 = 'To Code In Python'!$B$2) * baseLongTermConservation!$D$2:$H$169)</f>
        <v>52670</v>
      </c>
      <c r="H232" s="2">
        <f t="array" ref="H232" xml:space="preserve"> H135 - SUMPRODUCT((baseLongTermConservation!$C$2:$C$169 = 'To Code In Python'!H$205) * (baseLongTermConservation!$D$1:$H$1 = 'To Code In Python'!$B$2) * baseLongTermConservation!$D$2:$H$169)</f>
        <v>23368</v>
      </c>
      <c r="I232" s="2">
        <f t="array" ref="I232" xml:space="preserve"> I135 - SUMPRODUCT((baseLongTermConservation!$C$2:$C$169 = 'To Code In Python'!I$205) * (baseLongTermConservation!$D$1:$H$1 = 'To Code In Python'!$B$2) * baseLongTermConservation!$D$2:$H$169)</f>
        <v>156917</v>
      </c>
      <c r="J232" s="2">
        <f t="array" ref="J232" xml:space="preserve"> J135 - SUMPRODUCT((baseLongTermConservation!$C$2:$C$169 = 'To Code In Python'!J$205) * (baseLongTermConservation!$D$1:$H$1 = 'To Code In Python'!$B$2) * baseLongTermConservation!$D$2:$H$169)</f>
        <v>65246</v>
      </c>
      <c r="K232" s="2">
        <f t="array" ref="K232" xml:space="preserve"> K135 - SUMPRODUCT((baseLongTermConservation!$C$2:$C$169 = 'To Code In Python'!K$205) * (baseLongTermConservation!$D$1:$H$1 = 'To Code In Python'!$B$2) * baseLongTermConservation!$D$2:$H$169)</f>
        <v>72267</v>
      </c>
      <c r="L232" s="2">
        <f t="array" ref="L232" xml:space="preserve"> L135 - SUMPRODUCT((baseLongTermConservation!$C$2:$C$169 = 'To Code In Python'!L$205) * (baseLongTermConservation!$D$1:$H$1 = 'To Code In Python'!$B$2) * baseLongTermConservation!$D$2:$H$169)</f>
        <v>12890</v>
      </c>
      <c r="M232" s="2">
        <f t="array" ref="M232" xml:space="preserve"> M135 - SUMPRODUCT((baseLongTermConservation!$C$2:$C$169 = 'To Code In Python'!M$205) * (baseLongTermConservation!$D$1:$H$1 = 'To Code In Python'!$B$2) * baseLongTermConservation!$D$2:$H$169)</f>
        <v>231236</v>
      </c>
      <c r="N232" s="2">
        <f t="array" ref="N232" xml:space="preserve"> N135 - SUMPRODUCT((baseLongTermConservation!$C$2:$C$169 = 'To Code In Python'!N$205) * (baseLongTermConservation!$D$1:$H$1 = 'To Code In Python'!$B$2) * baseLongTermConservation!$D$2:$H$169)</f>
        <v>5438</v>
      </c>
      <c r="O232" s="2">
        <f t="array" ref="O232" xml:space="preserve"> O135 - SUMPRODUCT((baseLongTermConservation!$C$2:$C$169 = 'To Code In Python'!O$205) * (baseLongTermConservation!$D$1:$H$1 = 'To Code In Python'!$B$2) * baseLongTermConservation!$D$2:$H$169)</f>
        <v>11933</v>
      </c>
      <c r="P232" s="2">
        <f t="array" ref="P232" xml:space="preserve"> P135 - SUMPRODUCT((baseLongTermConservation!$C$2:$C$169 = 'To Code In Python'!P$205) * (baseLongTermConservation!$D$1:$H$1 = 'To Code In Python'!$B$2) * baseLongTermConservation!$D$2:$H$169)</f>
        <v>276028</v>
      </c>
      <c r="Q232" s="2">
        <f t="array" ref="Q232" xml:space="preserve"> Q135 - SUMPRODUCT((baseLongTermConservation!$C$2:$C$169 = 'To Code In Python'!Q$205) * (baseLongTermConservation!$D$1:$H$1 = 'To Code In Python'!$B$2) * baseLongTermConservation!$D$2:$H$169)</f>
        <v>4923</v>
      </c>
      <c r="R232" s="2">
        <f t="array" ref="R232" xml:space="preserve"> R135 - SUMPRODUCT((baseLongTermConservation!$C$2:$C$169 = 'To Code In Python'!R$205) * (baseLongTermConservation!$D$1:$H$1 = 'To Code In Python'!$B$2) * baseLongTermConservation!$D$2:$H$169)</f>
        <v>4607</v>
      </c>
      <c r="S232" s="2">
        <f t="array" ref="S232" xml:space="preserve"> S135 - SUMPRODUCT((baseLongTermConservation!$C$2:$C$169 = 'To Code In Python'!S$205) * (baseLongTermConservation!$D$1:$H$1 = 'To Code In Python'!$B$2) * baseLongTermConservation!$D$2:$H$169)</f>
        <v>4703</v>
      </c>
      <c r="T232" s="2">
        <f t="array" ref="T232" xml:space="preserve"> T135 - SUMPRODUCT((baseLongTermConservation!$C$2:$C$169 = 'To Code In Python'!T$205) * (baseLongTermConservation!$D$1:$H$1 = 'To Code In Python'!$B$2) * baseLongTermConservation!$D$2:$H$169)</f>
        <v>28658</v>
      </c>
      <c r="U232" s="2">
        <f t="array" ref="U232" xml:space="preserve"> U135 - SUMPRODUCT((baseLongTermConservation!$C$2:$C$169 = 'To Code In Python'!U$205) * (baseLongTermConservation!$D$1:$H$1 = 'To Code In Python'!$B$2) * baseLongTermConservation!$D$2:$H$169)</f>
        <v>65978</v>
      </c>
      <c r="V232" s="2">
        <f t="array" ref="V232" xml:space="preserve"> V135 - SUMPRODUCT((baseLongTermConservation!$C$2:$C$169 = 'To Code In Python'!V$205) * (baseLongTermConservation!$D$1:$H$1 = 'To Code In Python'!$B$2) * baseLongTermConservation!$D$2:$H$169)</f>
        <v>7898</v>
      </c>
      <c r="W232" s="2">
        <f t="array" ref="W232" xml:space="preserve"> W135 - SUMPRODUCT((baseLongTermConservation!$C$2:$C$169 = 'To Code In Python'!W$205) * (baseLongTermConservation!$D$1:$H$1 = 'To Code In Python'!$B$2) * baseLongTermConservation!$D$2:$H$169)</f>
        <v>75150</v>
      </c>
      <c r="X232" s="2">
        <f t="array" ref="X232" xml:space="preserve"> X135 - SUMPRODUCT((baseLongTermConservation!$C$2:$C$169 = 'To Code In Python'!X$205) * (baseLongTermConservation!$D$1:$H$1 = 'To Code In Python'!$B$2) * baseLongTermConservation!$D$2:$H$169)</f>
        <v>77388</v>
      </c>
      <c r="Y232" s="2">
        <f t="array" ref="Y232" xml:space="preserve"> Y135 - SUMPRODUCT((baseLongTermConservation!$C$2:$C$169 = 'To Code In Python'!Y$205) * (baseLongTermConservation!$D$1:$H$1 = 'To Code In Python'!$B$2) * baseLongTermConservation!$D$2:$H$169)</f>
        <v>73683</v>
      </c>
      <c r="Z232" s="2">
        <f t="array" ref="Z232" xml:space="preserve"> Z135 - SUMPRODUCT((baseLongTermConservation!$C$2:$C$169 = 'To Code In Python'!Z$205) * (baseLongTermConservation!$D$1:$H$1 = 'To Code In Python'!$B$2) * baseLongTermConservation!$D$2:$H$169)</f>
        <v>217349</v>
      </c>
      <c r="AA232" s="2">
        <f t="array" ref="AA232" xml:space="preserve"> AA135 - SUMPRODUCT((baseLongTermConservation!$C$2:$C$169 = 'To Code In Python'!AA$205) * (baseLongTermConservation!$D$1:$H$1 = 'To Code In Python'!$B$2) * baseLongTermConservation!$D$2:$H$169)</f>
        <v>249873</v>
      </c>
      <c r="AB232" s="2">
        <f t="array" ref="AB232" xml:space="preserve"> AB135 - SUMPRODUCT((baseLongTermConservation!$C$2:$C$169 = 'To Code In Python'!AB$205) * (baseLongTermConservation!$D$1:$H$1 = 'To Code In Python'!$B$2) * baseLongTermConservation!$D$2:$H$169)</f>
        <v>8293</v>
      </c>
      <c r="AC232" s="2">
        <f t="array" ref="AC232" xml:space="preserve"> AC135 - SUMPRODUCT((baseLongTermConservation!$C$2:$C$169 = 'To Code In Python'!AC$205) * (baseLongTermConservation!$D$1:$H$1 = 'To Code In Python'!$B$2) * baseLongTermConservation!$D$2:$H$169)</f>
        <v>411233</v>
      </c>
      <c r="AD232" s="2">
        <f t="array" ref="AD232" xml:space="preserve"> AD135 - SUMPRODUCT((baseLongTermConservation!$C$2:$C$169 = 'To Code In Python'!AD$205) * (baseLongTermConservation!$D$1:$H$1 = 'To Code In Python'!$B$2) * baseLongTermConservation!$D$2:$H$169)</f>
        <v>10588</v>
      </c>
      <c r="AE232" s="2">
        <f t="array" ref="AE232" xml:space="preserve"> AE135 - SUMPRODUCT((baseLongTermConservation!$C$2:$C$169 = 'To Code In Python'!AE$205) * (baseLongTermConservation!$D$1:$H$1 = 'To Code In Python'!$B$2) * baseLongTermConservation!$D$2:$H$169)</f>
        <v>78317</v>
      </c>
      <c r="AF232" s="2">
        <f t="array" ref="AF232" xml:space="preserve"> AF135 - SUMPRODUCT((baseLongTermConservation!$C$2:$C$169 = 'To Code In Python'!AF$205) * (baseLongTermConservation!$D$1:$H$1 = 'To Code In Python'!$B$2) * baseLongTermConservation!$D$2:$H$169)</f>
        <v>87788</v>
      </c>
      <c r="AG232" s="2">
        <f t="array" ref="AG232" xml:space="preserve"> AG135 - SUMPRODUCT((baseLongTermConservation!$C$2:$C$169 = 'To Code In Python'!AG$205) * (baseLongTermConservation!$D$1:$H$1 = 'To Code In Python'!$B$2) * baseLongTermConservation!$D$2:$H$169)</f>
        <v>107156</v>
      </c>
      <c r="AH232" s="2">
        <f t="array" ref="AH232" xml:space="preserve"> AH135 - SUMPRODUCT((baseLongTermConservation!$C$2:$C$169 = 'To Code In Python'!AH$205) * (baseLongTermConservation!$D$1:$H$1 = 'To Code In Python'!$B$2) * baseLongTermConservation!$D$2:$H$169)</f>
        <v>190338</v>
      </c>
      <c r="AI232" s="2">
        <f t="array" ref="AI232" xml:space="preserve"> AI135 - SUMPRODUCT((baseLongTermConservation!$C$2:$C$169 = 'To Code In Python'!AI$205) * (baseLongTermConservation!$D$1:$H$1 = 'To Code In Python'!$B$2) * baseLongTermConservation!$D$2:$H$169)</f>
        <v>4083</v>
      </c>
      <c r="AJ232" s="2">
        <f t="array" ref="AJ232" xml:space="preserve"> AJ135 - SUMPRODUCT((baseLongTermConservation!$C$2:$C$169 = 'To Code In Python'!AJ$205) * (baseLongTermConservation!$D$1:$H$1 = 'To Code In Python'!$B$2) * baseLongTermConservation!$D$2:$H$169)</f>
        <v>49096</v>
      </c>
      <c r="AK232" s="2">
        <f t="array" ref="AK232" xml:space="preserve"> AK135 - SUMPRODUCT((baseLongTermConservation!$C$2:$C$169 = 'To Code In Python'!AK$205) * (baseLongTermConservation!$D$1:$H$1 = 'To Code In Python'!$B$2) * baseLongTermConservation!$D$2:$H$169)</f>
        <v>4456823</v>
      </c>
      <c r="AL232" s="2">
        <f t="array" ref="AL232" xml:space="preserve"> AL135 - SUMPRODUCT((baseLongTermConservation!$C$2:$C$169 = 'To Code In Python'!AL$205) * (baseLongTermConservation!$D$1:$H$1 = 'To Code In Python'!$B$2) * baseLongTermConservation!$D$2:$H$169)</f>
        <v>160897</v>
      </c>
      <c r="AM232" s="2">
        <f t="array" ref="AM232" xml:space="preserve"> AM135 - SUMPRODUCT((baseLongTermConservation!$C$2:$C$169 = 'To Code In Python'!AM$205) * (baseLongTermConservation!$D$1:$H$1 = 'To Code In Python'!$B$2) * baseLongTermConservation!$D$2:$H$169)</f>
        <v>31999</v>
      </c>
      <c r="AN232" s="2">
        <f t="array" ref="AN232" xml:space="preserve"> AN135 - SUMPRODUCT((baseLongTermConservation!$C$2:$C$169 = 'To Code In Python'!AN$205) * (baseLongTermConservation!$D$1:$H$1 = 'To Code In Python'!$B$2) * baseLongTermConservation!$D$2:$H$169)</f>
        <v>307255</v>
      </c>
      <c r="AO232" s="2">
        <f t="array" ref="AO232" xml:space="preserve"> AO135 - SUMPRODUCT((baseLongTermConservation!$C$2:$C$169 = 'To Code In Python'!AO$205) * (baseLongTermConservation!$D$1:$H$1 = 'To Code In Python'!$B$2) * baseLongTermConservation!$D$2:$H$169)</f>
        <v>52753</v>
      </c>
      <c r="AP232" s="2">
        <f t="array" ref="AP232" xml:space="preserve"> AP135 - SUMPRODUCT((baseLongTermConservation!$C$2:$C$169 = 'To Code In Python'!AP$205) * (baseLongTermConservation!$D$1:$H$1 = 'To Code In Python'!$B$2) * baseLongTermConservation!$D$2:$H$169)</f>
        <v>68218</v>
      </c>
      <c r="AQ232" s="2">
        <f t="array" ref="AQ232" xml:space="preserve"> AQ135 - SUMPRODUCT((baseLongTermConservation!$C$2:$C$169 = 'To Code In Python'!AQ$205) * (baseLongTermConservation!$D$1:$H$1 = 'To Code In Python'!$B$2) * baseLongTermConservation!$D$2:$H$169)</f>
        <v>6793</v>
      </c>
    </row>
    <row r="233" spans="1:43" hidden="1" outlineLevel="1" x14ac:dyDescent="0.35">
      <c r="A233" s="2">
        <v>1949</v>
      </c>
      <c r="B233" s="2">
        <f t="array" ref="B233" xml:space="preserve"> B136 - SUMPRODUCT((baseLongTermConservation!$C$2:$C$169 = 'To Code In Python'!B$205) * (baseLongTermConservation!$D$1:$H$1 = 'To Code In Python'!$B$2) * baseLongTermConservation!$D$2:$H$169)</f>
        <v>30525</v>
      </c>
      <c r="C233" s="2">
        <f t="array" ref="C233" xml:space="preserve"> C136 - SUMPRODUCT((baseLongTermConservation!$C$2:$C$169 = 'To Code In Python'!C$205) * (baseLongTermConservation!$D$1:$H$1 = 'To Code In Python'!$B$2) * baseLongTermConservation!$D$2:$H$169)</f>
        <v>26234</v>
      </c>
      <c r="D233" s="2">
        <f t="array" ref="D233" xml:space="preserve"> D136 - SUMPRODUCT((baseLongTermConservation!$C$2:$C$169 = 'To Code In Python'!D$205) * (baseLongTermConservation!$D$1:$H$1 = 'To Code In Python'!$B$2) * baseLongTermConservation!$D$2:$H$169)</f>
        <v>53321</v>
      </c>
      <c r="E233" s="2">
        <f t="array" ref="E233" xml:space="preserve"> E136 - SUMPRODUCT((baseLongTermConservation!$C$2:$C$169 = 'To Code In Python'!E$205) * (baseLongTermConservation!$D$1:$H$1 = 'To Code In Python'!$B$2) * baseLongTermConservation!$D$2:$H$169)</f>
        <v>21380</v>
      </c>
      <c r="F233" s="2">
        <f t="array" ref="F233" xml:space="preserve"> F136 - SUMPRODUCT((baseLongTermConservation!$C$2:$C$169 = 'To Code In Python'!F$205) * (baseLongTermConservation!$D$1:$H$1 = 'To Code In Python'!$B$2) * baseLongTermConservation!$D$2:$H$169)</f>
        <v>26155</v>
      </c>
      <c r="G233" s="2">
        <f t="array" ref="G233" xml:space="preserve"> G136 - SUMPRODUCT((baseLongTermConservation!$C$2:$C$169 = 'To Code In Python'!G$205) * (baseLongTermConservation!$D$1:$H$1 = 'To Code In Python'!$B$2) * baseLongTermConservation!$D$2:$H$169)</f>
        <v>52670</v>
      </c>
      <c r="H233" s="2">
        <f t="array" ref="H233" xml:space="preserve"> H136 - SUMPRODUCT((baseLongTermConservation!$C$2:$C$169 = 'To Code In Python'!H$205) * (baseLongTermConservation!$D$1:$H$1 = 'To Code In Python'!$B$2) * baseLongTermConservation!$D$2:$H$169)</f>
        <v>23368</v>
      </c>
      <c r="I233" s="2">
        <f t="array" ref="I233" xml:space="preserve"> I136 - SUMPRODUCT((baseLongTermConservation!$C$2:$C$169 = 'To Code In Python'!I$205) * (baseLongTermConservation!$D$1:$H$1 = 'To Code In Python'!$B$2) * baseLongTermConservation!$D$2:$H$169)</f>
        <v>156917</v>
      </c>
      <c r="J233" s="2">
        <f t="array" ref="J233" xml:space="preserve"> J136 - SUMPRODUCT((baseLongTermConservation!$C$2:$C$169 = 'To Code In Python'!J$205) * (baseLongTermConservation!$D$1:$H$1 = 'To Code In Python'!$B$2) * baseLongTermConservation!$D$2:$H$169)</f>
        <v>65246</v>
      </c>
      <c r="K233" s="2">
        <f t="array" ref="K233" xml:space="preserve"> K136 - SUMPRODUCT((baseLongTermConservation!$C$2:$C$169 = 'To Code In Python'!K$205) * (baseLongTermConservation!$D$1:$H$1 = 'To Code In Python'!$B$2) * baseLongTermConservation!$D$2:$H$169)</f>
        <v>72267</v>
      </c>
      <c r="L233" s="2">
        <f t="array" ref="L233" xml:space="preserve"> L136 - SUMPRODUCT((baseLongTermConservation!$C$2:$C$169 = 'To Code In Python'!L$205) * (baseLongTermConservation!$D$1:$H$1 = 'To Code In Python'!$B$2) * baseLongTermConservation!$D$2:$H$169)</f>
        <v>12890</v>
      </c>
      <c r="M233" s="2">
        <f t="array" ref="M233" xml:space="preserve"> M136 - SUMPRODUCT((baseLongTermConservation!$C$2:$C$169 = 'To Code In Python'!M$205) * (baseLongTermConservation!$D$1:$H$1 = 'To Code In Python'!$B$2) * baseLongTermConservation!$D$2:$H$169)</f>
        <v>231236</v>
      </c>
      <c r="N233" s="2">
        <f t="array" ref="N233" xml:space="preserve"> N136 - SUMPRODUCT((baseLongTermConservation!$C$2:$C$169 = 'To Code In Python'!N$205) * (baseLongTermConservation!$D$1:$H$1 = 'To Code In Python'!$B$2) * baseLongTermConservation!$D$2:$H$169)</f>
        <v>5438</v>
      </c>
      <c r="O233" s="2">
        <f t="array" ref="O233" xml:space="preserve"> O136 - SUMPRODUCT((baseLongTermConservation!$C$2:$C$169 = 'To Code In Python'!O$205) * (baseLongTermConservation!$D$1:$H$1 = 'To Code In Python'!$B$2) * baseLongTermConservation!$D$2:$H$169)</f>
        <v>11933</v>
      </c>
      <c r="P233" s="2">
        <f t="array" ref="P233" xml:space="preserve"> P136 - SUMPRODUCT((baseLongTermConservation!$C$2:$C$169 = 'To Code In Python'!P$205) * (baseLongTermConservation!$D$1:$H$1 = 'To Code In Python'!$B$2) * baseLongTermConservation!$D$2:$H$169)</f>
        <v>276028</v>
      </c>
      <c r="Q233" s="2">
        <f t="array" ref="Q233" xml:space="preserve"> Q136 - SUMPRODUCT((baseLongTermConservation!$C$2:$C$169 = 'To Code In Python'!Q$205) * (baseLongTermConservation!$D$1:$H$1 = 'To Code In Python'!$B$2) * baseLongTermConservation!$D$2:$H$169)</f>
        <v>4923</v>
      </c>
      <c r="R233" s="2">
        <f t="array" ref="R233" xml:space="preserve"> R136 - SUMPRODUCT((baseLongTermConservation!$C$2:$C$169 = 'To Code In Python'!R$205) * (baseLongTermConservation!$D$1:$H$1 = 'To Code In Python'!$B$2) * baseLongTermConservation!$D$2:$H$169)</f>
        <v>4607</v>
      </c>
      <c r="S233" s="2">
        <f t="array" ref="S233" xml:space="preserve"> S136 - SUMPRODUCT((baseLongTermConservation!$C$2:$C$169 = 'To Code In Python'!S$205) * (baseLongTermConservation!$D$1:$H$1 = 'To Code In Python'!$B$2) * baseLongTermConservation!$D$2:$H$169)</f>
        <v>4703</v>
      </c>
      <c r="T233" s="2">
        <f t="array" ref="T233" xml:space="preserve"> T136 - SUMPRODUCT((baseLongTermConservation!$C$2:$C$169 = 'To Code In Python'!T$205) * (baseLongTermConservation!$D$1:$H$1 = 'To Code In Python'!$B$2) * baseLongTermConservation!$D$2:$H$169)</f>
        <v>28658</v>
      </c>
      <c r="U233" s="2">
        <f t="array" ref="U233" xml:space="preserve"> U136 - SUMPRODUCT((baseLongTermConservation!$C$2:$C$169 = 'To Code In Python'!U$205) * (baseLongTermConservation!$D$1:$H$1 = 'To Code In Python'!$B$2) * baseLongTermConservation!$D$2:$H$169)</f>
        <v>65978</v>
      </c>
      <c r="V233" s="2">
        <f t="array" ref="V233" xml:space="preserve"> V136 - SUMPRODUCT((baseLongTermConservation!$C$2:$C$169 = 'To Code In Python'!V$205) * (baseLongTermConservation!$D$1:$H$1 = 'To Code In Python'!$B$2) * baseLongTermConservation!$D$2:$H$169)</f>
        <v>7898</v>
      </c>
      <c r="W233" s="2">
        <f t="array" ref="W233" xml:space="preserve"> W136 - SUMPRODUCT((baseLongTermConservation!$C$2:$C$169 = 'To Code In Python'!W$205) * (baseLongTermConservation!$D$1:$H$1 = 'To Code In Python'!$B$2) * baseLongTermConservation!$D$2:$H$169)</f>
        <v>75150</v>
      </c>
      <c r="X233" s="2">
        <f t="array" ref="X233" xml:space="preserve"> X136 - SUMPRODUCT((baseLongTermConservation!$C$2:$C$169 = 'To Code In Python'!X$205) * (baseLongTermConservation!$D$1:$H$1 = 'To Code In Python'!$B$2) * baseLongTermConservation!$D$2:$H$169)</f>
        <v>77388</v>
      </c>
      <c r="Y233" s="2">
        <f t="array" ref="Y233" xml:space="preserve"> Y136 - SUMPRODUCT((baseLongTermConservation!$C$2:$C$169 = 'To Code In Python'!Y$205) * (baseLongTermConservation!$D$1:$H$1 = 'To Code In Python'!$B$2) * baseLongTermConservation!$D$2:$H$169)</f>
        <v>73683</v>
      </c>
      <c r="Z233" s="2">
        <f t="array" ref="Z233" xml:space="preserve"> Z136 - SUMPRODUCT((baseLongTermConservation!$C$2:$C$169 = 'To Code In Python'!Z$205) * (baseLongTermConservation!$D$1:$H$1 = 'To Code In Python'!$B$2) * baseLongTermConservation!$D$2:$H$169)</f>
        <v>217349</v>
      </c>
      <c r="AA233" s="2">
        <f t="array" ref="AA233" xml:space="preserve"> AA136 - SUMPRODUCT((baseLongTermConservation!$C$2:$C$169 = 'To Code In Python'!AA$205) * (baseLongTermConservation!$D$1:$H$1 = 'To Code In Python'!$B$2) * baseLongTermConservation!$D$2:$H$169)</f>
        <v>249873</v>
      </c>
      <c r="AB233" s="2">
        <f t="array" ref="AB233" xml:space="preserve"> AB136 - SUMPRODUCT((baseLongTermConservation!$C$2:$C$169 = 'To Code In Python'!AB$205) * (baseLongTermConservation!$D$1:$H$1 = 'To Code In Python'!$B$2) * baseLongTermConservation!$D$2:$H$169)</f>
        <v>8293</v>
      </c>
      <c r="AC233" s="2">
        <f t="array" ref="AC233" xml:space="preserve"> AC136 - SUMPRODUCT((baseLongTermConservation!$C$2:$C$169 = 'To Code In Python'!AC$205) * (baseLongTermConservation!$D$1:$H$1 = 'To Code In Python'!$B$2) * baseLongTermConservation!$D$2:$H$169)</f>
        <v>411233</v>
      </c>
      <c r="AD233" s="2">
        <f t="array" ref="AD233" xml:space="preserve"> AD136 - SUMPRODUCT((baseLongTermConservation!$C$2:$C$169 = 'To Code In Python'!AD$205) * (baseLongTermConservation!$D$1:$H$1 = 'To Code In Python'!$B$2) * baseLongTermConservation!$D$2:$H$169)</f>
        <v>10588</v>
      </c>
      <c r="AE233" s="2">
        <f t="array" ref="AE233" xml:space="preserve"> AE136 - SUMPRODUCT((baseLongTermConservation!$C$2:$C$169 = 'To Code In Python'!AE$205) * (baseLongTermConservation!$D$1:$H$1 = 'To Code In Python'!$B$2) * baseLongTermConservation!$D$2:$H$169)</f>
        <v>78317</v>
      </c>
      <c r="AF233" s="2">
        <f t="array" ref="AF233" xml:space="preserve"> AF136 - SUMPRODUCT((baseLongTermConservation!$C$2:$C$169 = 'To Code In Python'!AF$205) * (baseLongTermConservation!$D$1:$H$1 = 'To Code In Python'!$B$2) * baseLongTermConservation!$D$2:$H$169)</f>
        <v>87788</v>
      </c>
      <c r="AG233" s="2">
        <f t="array" ref="AG233" xml:space="preserve"> AG136 - SUMPRODUCT((baseLongTermConservation!$C$2:$C$169 = 'To Code In Python'!AG$205) * (baseLongTermConservation!$D$1:$H$1 = 'To Code In Python'!$B$2) * baseLongTermConservation!$D$2:$H$169)</f>
        <v>107156</v>
      </c>
      <c r="AH233" s="2">
        <f t="array" ref="AH233" xml:space="preserve"> AH136 - SUMPRODUCT((baseLongTermConservation!$C$2:$C$169 = 'To Code In Python'!AH$205) * (baseLongTermConservation!$D$1:$H$1 = 'To Code In Python'!$B$2) * baseLongTermConservation!$D$2:$H$169)</f>
        <v>190338</v>
      </c>
      <c r="AI233" s="2">
        <f t="array" ref="AI233" xml:space="preserve"> AI136 - SUMPRODUCT((baseLongTermConservation!$C$2:$C$169 = 'To Code In Python'!AI$205) * (baseLongTermConservation!$D$1:$H$1 = 'To Code In Python'!$B$2) * baseLongTermConservation!$D$2:$H$169)</f>
        <v>4083</v>
      </c>
      <c r="AJ233" s="2">
        <f t="array" ref="AJ233" xml:space="preserve"> AJ136 - SUMPRODUCT((baseLongTermConservation!$C$2:$C$169 = 'To Code In Python'!AJ$205) * (baseLongTermConservation!$D$1:$H$1 = 'To Code In Python'!$B$2) * baseLongTermConservation!$D$2:$H$169)</f>
        <v>49096</v>
      </c>
      <c r="AK233" s="2">
        <f t="array" ref="AK233" xml:space="preserve"> AK136 - SUMPRODUCT((baseLongTermConservation!$C$2:$C$169 = 'To Code In Python'!AK$205) * (baseLongTermConservation!$D$1:$H$1 = 'To Code In Python'!$B$2) * baseLongTermConservation!$D$2:$H$169)</f>
        <v>4456823</v>
      </c>
      <c r="AL233" s="2">
        <f t="array" ref="AL233" xml:space="preserve"> AL136 - SUMPRODUCT((baseLongTermConservation!$C$2:$C$169 = 'To Code In Python'!AL$205) * (baseLongTermConservation!$D$1:$H$1 = 'To Code In Python'!$B$2) * baseLongTermConservation!$D$2:$H$169)</f>
        <v>160897</v>
      </c>
      <c r="AM233" s="2">
        <f t="array" ref="AM233" xml:space="preserve"> AM136 - SUMPRODUCT((baseLongTermConservation!$C$2:$C$169 = 'To Code In Python'!AM$205) * (baseLongTermConservation!$D$1:$H$1 = 'To Code In Python'!$B$2) * baseLongTermConservation!$D$2:$H$169)</f>
        <v>31999</v>
      </c>
      <c r="AN233" s="2">
        <f t="array" ref="AN233" xml:space="preserve"> AN136 - SUMPRODUCT((baseLongTermConservation!$C$2:$C$169 = 'To Code In Python'!AN$205) * (baseLongTermConservation!$D$1:$H$1 = 'To Code In Python'!$B$2) * baseLongTermConservation!$D$2:$H$169)</f>
        <v>307255</v>
      </c>
      <c r="AO233" s="2">
        <f t="array" ref="AO233" xml:space="preserve"> AO136 - SUMPRODUCT((baseLongTermConservation!$C$2:$C$169 = 'To Code In Python'!AO$205) * (baseLongTermConservation!$D$1:$H$1 = 'To Code In Python'!$B$2) * baseLongTermConservation!$D$2:$H$169)</f>
        <v>52753</v>
      </c>
      <c r="AP233" s="2">
        <f t="array" ref="AP233" xml:space="preserve"> AP136 - SUMPRODUCT((baseLongTermConservation!$C$2:$C$169 = 'To Code In Python'!AP$205) * (baseLongTermConservation!$D$1:$H$1 = 'To Code In Python'!$B$2) * baseLongTermConservation!$D$2:$H$169)</f>
        <v>68218</v>
      </c>
      <c r="AQ233" s="2">
        <f t="array" ref="AQ233" xml:space="preserve"> AQ136 - SUMPRODUCT((baseLongTermConservation!$C$2:$C$169 = 'To Code In Python'!AQ$205) * (baseLongTermConservation!$D$1:$H$1 = 'To Code In Python'!$B$2) * baseLongTermConservation!$D$2:$H$169)</f>
        <v>6793</v>
      </c>
    </row>
    <row r="234" spans="1:43" hidden="1" outlineLevel="1" x14ac:dyDescent="0.35">
      <c r="A234" s="2">
        <v>1950</v>
      </c>
      <c r="B234" s="2">
        <f t="array" ref="B234" xml:space="preserve"> B137 - SUMPRODUCT((baseLongTermConservation!$C$2:$C$169 = 'To Code In Python'!B$205) * (baseLongTermConservation!$D$1:$H$1 = 'To Code In Python'!$B$2) * baseLongTermConservation!$D$2:$H$169)</f>
        <v>30525</v>
      </c>
      <c r="C234" s="2">
        <f t="array" ref="C234" xml:space="preserve"> C137 - SUMPRODUCT((baseLongTermConservation!$C$2:$C$169 = 'To Code In Python'!C$205) * (baseLongTermConservation!$D$1:$H$1 = 'To Code In Python'!$B$2) * baseLongTermConservation!$D$2:$H$169)</f>
        <v>26234</v>
      </c>
      <c r="D234" s="2">
        <f t="array" ref="D234" xml:space="preserve"> D137 - SUMPRODUCT((baseLongTermConservation!$C$2:$C$169 = 'To Code In Python'!D$205) * (baseLongTermConservation!$D$1:$H$1 = 'To Code In Python'!$B$2) * baseLongTermConservation!$D$2:$H$169)</f>
        <v>53321</v>
      </c>
      <c r="E234" s="2">
        <f t="array" ref="E234" xml:space="preserve"> E137 - SUMPRODUCT((baseLongTermConservation!$C$2:$C$169 = 'To Code In Python'!E$205) * (baseLongTermConservation!$D$1:$H$1 = 'To Code In Python'!$B$2) * baseLongTermConservation!$D$2:$H$169)</f>
        <v>21380</v>
      </c>
      <c r="F234" s="2">
        <f t="array" ref="F234" xml:space="preserve"> F137 - SUMPRODUCT((baseLongTermConservation!$C$2:$C$169 = 'To Code In Python'!F$205) * (baseLongTermConservation!$D$1:$H$1 = 'To Code In Python'!$B$2) * baseLongTermConservation!$D$2:$H$169)</f>
        <v>26155</v>
      </c>
      <c r="G234" s="2">
        <f t="array" ref="G234" xml:space="preserve"> G137 - SUMPRODUCT((baseLongTermConservation!$C$2:$C$169 = 'To Code In Python'!G$205) * (baseLongTermConservation!$D$1:$H$1 = 'To Code In Python'!$B$2) * baseLongTermConservation!$D$2:$H$169)</f>
        <v>52670</v>
      </c>
      <c r="H234" s="2">
        <f t="array" ref="H234" xml:space="preserve"> H137 - SUMPRODUCT((baseLongTermConservation!$C$2:$C$169 = 'To Code In Python'!H$205) * (baseLongTermConservation!$D$1:$H$1 = 'To Code In Python'!$B$2) * baseLongTermConservation!$D$2:$H$169)</f>
        <v>23368</v>
      </c>
      <c r="I234" s="2">
        <f t="array" ref="I234" xml:space="preserve"> I137 - SUMPRODUCT((baseLongTermConservation!$C$2:$C$169 = 'To Code In Python'!I$205) * (baseLongTermConservation!$D$1:$H$1 = 'To Code In Python'!$B$2) * baseLongTermConservation!$D$2:$H$169)</f>
        <v>156917</v>
      </c>
      <c r="J234" s="2">
        <f t="array" ref="J234" xml:space="preserve"> J137 - SUMPRODUCT((baseLongTermConservation!$C$2:$C$169 = 'To Code In Python'!J$205) * (baseLongTermConservation!$D$1:$H$1 = 'To Code In Python'!$B$2) * baseLongTermConservation!$D$2:$H$169)</f>
        <v>65246</v>
      </c>
      <c r="K234" s="2">
        <f t="array" ref="K234" xml:space="preserve"> K137 - SUMPRODUCT((baseLongTermConservation!$C$2:$C$169 = 'To Code In Python'!K$205) * (baseLongTermConservation!$D$1:$H$1 = 'To Code In Python'!$B$2) * baseLongTermConservation!$D$2:$H$169)</f>
        <v>72267</v>
      </c>
      <c r="L234" s="2">
        <f t="array" ref="L234" xml:space="preserve"> L137 - SUMPRODUCT((baseLongTermConservation!$C$2:$C$169 = 'To Code In Python'!L$205) * (baseLongTermConservation!$D$1:$H$1 = 'To Code In Python'!$B$2) * baseLongTermConservation!$D$2:$H$169)</f>
        <v>12890</v>
      </c>
      <c r="M234" s="2">
        <f t="array" ref="M234" xml:space="preserve"> M137 - SUMPRODUCT((baseLongTermConservation!$C$2:$C$169 = 'To Code In Python'!M$205) * (baseLongTermConservation!$D$1:$H$1 = 'To Code In Python'!$B$2) * baseLongTermConservation!$D$2:$H$169)</f>
        <v>231236</v>
      </c>
      <c r="N234" s="2">
        <f t="array" ref="N234" xml:space="preserve"> N137 - SUMPRODUCT((baseLongTermConservation!$C$2:$C$169 = 'To Code In Python'!N$205) * (baseLongTermConservation!$D$1:$H$1 = 'To Code In Python'!$B$2) * baseLongTermConservation!$D$2:$H$169)</f>
        <v>5438</v>
      </c>
      <c r="O234" s="2">
        <f t="array" ref="O234" xml:space="preserve"> O137 - SUMPRODUCT((baseLongTermConservation!$C$2:$C$169 = 'To Code In Python'!O$205) * (baseLongTermConservation!$D$1:$H$1 = 'To Code In Python'!$B$2) * baseLongTermConservation!$D$2:$H$169)</f>
        <v>11933</v>
      </c>
      <c r="P234" s="2">
        <f t="array" ref="P234" xml:space="preserve"> P137 - SUMPRODUCT((baseLongTermConservation!$C$2:$C$169 = 'To Code In Python'!P$205) * (baseLongTermConservation!$D$1:$H$1 = 'To Code In Python'!$B$2) * baseLongTermConservation!$D$2:$H$169)</f>
        <v>276028</v>
      </c>
      <c r="Q234" s="2">
        <f t="array" ref="Q234" xml:space="preserve"> Q137 - SUMPRODUCT((baseLongTermConservation!$C$2:$C$169 = 'To Code In Python'!Q$205) * (baseLongTermConservation!$D$1:$H$1 = 'To Code In Python'!$B$2) * baseLongTermConservation!$D$2:$H$169)</f>
        <v>4923</v>
      </c>
      <c r="R234" s="2">
        <f t="array" ref="R234" xml:space="preserve"> R137 - SUMPRODUCT((baseLongTermConservation!$C$2:$C$169 = 'To Code In Python'!R$205) * (baseLongTermConservation!$D$1:$H$1 = 'To Code In Python'!$B$2) * baseLongTermConservation!$D$2:$H$169)</f>
        <v>4607</v>
      </c>
      <c r="S234" s="2">
        <f t="array" ref="S234" xml:space="preserve"> S137 - SUMPRODUCT((baseLongTermConservation!$C$2:$C$169 = 'To Code In Python'!S$205) * (baseLongTermConservation!$D$1:$H$1 = 'To Code In Python'!$B$2) * baseLongTermConservation!$D$2:$H$169)</f>
        <v>4703</v>
      </c>
      <c r="T234" s="2">
        <f t="array" ref="T234" xml:space="preserve"> T137 - SUMPRODUCT((baseLongTermConservation!$C$2:$C$169 = 'To Code In Python'!T$205) * (baseLongTermConservation!$D$1:$H$1 = 'To Code In Python'!$B$2) * baseLongTermConservation!$D$2:$H$169)</f>
        <v>28658</v>
      </c>
      <c r="U234" s="2">
        <f t="array" ref="U234" xml:space="preserve"> U137 - SUMPRODUCT((baseLongTermConservation!$C$2:$C$169 = 'To Code In Python'!U$205) * (baseLongTermConservation!$D$1:$H$1 = 'To Code In Python'!$B$2) * baseLongTermConservation!$D$2:$H$169)</f>
        <v>65978</v>
      </c>
      <c r="V234" s="2">
        <f t="array" ref="V234" xml:space="preserve"> V137 - SUMPRODUCT((baseLongTermConservation!$C$2:$C$169 = 'To Code In Python'!V$205) * (baseLongTermConservation!$D$1:$H$1 = 'To Code In Python'!$B$2) * baseLongTermConservation!$D$2:$H$169)</f>
        <v>7898</v>
      </c>
      <c r="W234" s="2">
        <f t="array" ref="W234" xml:space="preserve"> W137 - SUMPRODUCT((baseLongTermConservation!$C$2:$C$169 = 'To Code In Python'!W$205) * (baseLongTermConservation!$D$1:$H$1 = 'To Code In Python'!$B$2) * baseLongTermConservation!$D$2:$H$169)</f>
        <v>75150</v>
      </c>
      <c r="X234" s="2">
        <f t="array" ref="X234" xml:space="preserve"> X137 - SUMPRODUCT((baseLongTermConservation!$C$2:$C$169 = 'To Code In Python'!X$205) * (baseLongTermConservation!$D$1:$H$1 = 'To Code In Python'!$B$2) * baseLongTermConservation!$D$2:$H$169)</f>
        <v>77388</v>
      </c>
      <c r="Y234" s="2">
        <f t="array" ref="Y234" xml:space="preserve"> Y137 - SUMPRODUCT((baseLongTermConservation!$C$2:$C$169 = 'To Code In Python'!Y$205) * (baseLongTermConservation!$D$1:$H$1 = 'To Code In Python'!$B$2) * baseLongTermConservation!$D$2:$H$169)</f>
        <v>73683</v>
      </c>
      <c r="Z234" s="2">
        <f t="array" ref="Z234" xml:space="preserve"> Z137 - SUMPRODUCT((baseLongTermConservation!$C$2:$C$169 = 'To Code In Python'!Z$205) * (baseLongTermConservation!$D$1:$H$1 = 'To Code In Python'!$B$2) * baseLongTermConservation!$D$2:$H$169)</f>
        <v>217349</v>
      </c>
      <c r="AA234" s="2">
        <f t="array" ref="AA234" xml:space="preserve"> AA137 - SUMPRODUCT((baseLongTermConservation!$C$2:$C$169 = 'To Code In Python'!AA$205) * (baseLongTermConservation!$D$1:$H$1 = 'To Code In Python'!$B$2) * baseLongTermConservation!$D$2:$H$169)</f>
        <v>249873</v>
      </c>
      <c r="AB234" s="2">
        <f t="array" ref="AB234" xml:space="preserve"> AB137 - SUMPRODUCT((baseLongTermConservation!$C$2:$C$169 = 'To Code In Python'!AB$205) * (baseLongTermConservation!$D$1:$H$1 = 'To Code In Python'!$B$2) * baseLongTermConservation!$D$2:$H$169)</f>
        <v>8293</v>
      </c>
      <c r="AC234" s="2">
        <f t="array" ref="AC234" xml:space="preserve"> AC137 - SUMPRODUCT((baseLongTermConservation!$C$2:$C$169 = 'To Code In Python'!AC$205) * (baseLongTermConservation!$D$1:$H$1 = 'To Code In Python'!$B$2) * baseLongTermConservation!$D$2:$H$169)</f>
        <v>411233</v>
      </c>
      <c r="AD234" s="2">
        <f t="array" ref="AD234" xml:space="preserve"> AD137 - SUMPRODUCT((baseLongTermConservation!$C$2:$C$169 = 'To Code In Python'!AD$205) * (baseLongTermConservation!$D$1:$H$1 = 'To Code In Python'!$B$2) * baseLongTermConservation!$D$2:$H$169)</f>
        <v>10588</v>
      </c>
      <c r="AE234" s="2">
        <f t="array" ref="AE234" xml:space="preserve"> AE137 - SUMPRODUCT((baseLongTermConservation!$C$2:$C$169 = 'To Code In Python'!AE$205) * (baseLongTermConservation!$D$1:$H$1 = 'To Code In Python'!$B$2) * baseLongTermConservation!$D$2:$H$169)</f>
        <v>78317</v>
      </c>
      <c r="AF234" s="2">
        <f t="array" ref="AF234" xml:space="preserve"> AF137 - SUMPRODUCT((baseLongTermConservation!$C$2:$C$169 = 'To Code In Python'!AF$205) * (baseLongTermConservation!$D$1:$H$1 = 'To Code In Python'!$B$2) * baseLongTermConservation!$D$2:$H$169)</f>
        <v>87788</v>
      </c>
      <c r="AG234" s="2">
        <f t="array" ref="AG234" xml:space="preserve"> AG137 - SUMPRODUCT((baseLongTermConservation!$C$2:$C$169 = 'To Code In Python'!AG$205) * (baseLongTermConservation!$D$1:$H$1 = 'To Code In Python'!$B$2) * baseLongTermConservation!$D$2:$H$169)</f>
        <v>107156</v>
      </c>
      <c r="AH234" s="2">
        <f t="array" ref="AH234" xml:space="preserve"> AH137 - SUMPRODUCT((baseLongTermConservation!$C$2:$C$169 = 'To Code In Python'!AH$205) * (baseLongTermConservation!$D$1:$H$1 = 'To Code In Python'!$B$2) * baseLongTermConservation!$D$2:$H$169)</f>
        <v>190338</v>
      </c>
      <c r="AI234" s="2">
        <f t="array" ref="AI234" xml:space="preserve"> AI137 - SUMPRODUCT((baseLongTermConservation!$C$2:$C$169 = 'To Code In Python'!AI$205) * (baseLongTermConservation!$D$1:$H$1 = 'To Code In Python'!$B$2) * baseLongTermConservation!$D$2:$H$169)</f>
        <v>4083</v>
      </c>
      <c r="AJ234" s="2">
        <f t="array" ref="AJ234" xml:space="preserve"> AJ137 - SUMPRODUCT((baseLongTermConservation!$C$2:$C$169 = 'To Code In Python'!AJ$205) * (baseLongTermConservation!$D$1:$H$1 = 'To Code In Python'!$B$2) * baseLongTermConservation!$D$2:$H$169)</f>
        <v>49096</v>
      </c>
      <c r="AK234" s="2">
        <f t="array" ref="AK234" xml:space="preserve"> AK137 - SUMPRODUCT((baseLongTermConservation!$C$2:$C$169 = 'To Code In Python'!AK$205) * (baseLongTermConservation!$D$1:$H$1 = 'To Code In Python'!$B$2) * baseLongTermConservation!$D$2:$H$169)</f>
        <v>4456823</v>
      </c>
      <c r="AL234" s="2">
        <f t="array" ref="AL234" xml:space="preserve"> AL137 - SUMPRODUCT((baseLongTermConservation!$C$2:$C$169 = 'To Code In Python'!AL$205) * (baseLongTermConservation!$D$1:$H$1 = 'To Code In Python'!$B$2) * baseLongTermConservation!$D$2:$H$169)</f>
        <v>160897</v>
      </c>
      <c r="AM234" s="2">
        <f t="array" ref="AM234" xml:space="preserve"> AM137 - SUMPRODUCT((baseLongTermConservation!$C$2:$C$169 = 'To Code In Python'!AM$205) * (baseLongTermConservation!$D$1:$H$1 = 'To Code In Python'!$B$2) * baseLongTermConservation!$D$2:$H$169)</f>
        <v>31999</v>
      </c>
      <c r="AN234" s="2">
        <f t="array" ref="AN234" xml:space="preserve"> AN137 - SUMPRODUCT((baseLongTermConservation!$C$2:$C$169 = 'To Code In Python'!AN$205) * (baseLongTermConservation!$D$1:$H$1 = 'To Code In Python'!$B$2) * baseLongTermConservation!$D$2:$H$169)</f>
        <v>307255</v>
      </c>
      <c r="AO234" s="2">
        <f t="array" ref="AO234" xml:space="preserve"> AO137 - SUMPRODUCT((baseLongTermConservation!$C$2:$C$169 = 'To Code In Python'!AO$205) * (baseLongTermConservation!$D$1:$H$1 = 'To Code In Python'!$B$2) * baseLongTermConservation!$D$2:$H$169)</f>
        <v>52753</v>
      </c>
      <c r="AP234" s="2">
        <f t="array" ref="AP234" xml:space="preserve"> AP137 - SUMPRODUCT((baseLongTermConservation!$C$2:$C$169 = 'To Code In Python'!AP$205) * (baseLongTermConservation!$D$1:$H$1 = 'To Code In Python'!$B$2) * baseLongTermConservation!$D$2:$H$169)</f>
        <v>68218</v>
      </c>
      <c r="AQ234" s="2">
        <f t="array" ref="AQ234" xml:space="preserve"> AQ137 - SUMPRODUCT((baseLongTermConservation!$C$2:$C$169 = 'To Code In Python'!AQ$205) * (baseLongTermConservation!$D$1:$H$1 = 'To Code In Python'!$B$2) * baseLongTermConservation!$D$2:$H$169)</f>
        <v>6793</v>
      </c>
    </row>
    <row r="235" spans="1:43" hidden="1" outlineLevel="1" x14ac:dyDescent="0.35">
      <c r="A235" s="2">
        <v>1951</v>
      </c>
      <c r="B235" s="2">
        <f t="array" ref="B235" xml:space="preserve"> B138 - SUMPRODUCT((baseLongTermConservation!$C$2:$C$169 = 'To Code In Python'!B$205) * (baseLongTermConservation!$D$1:$H$1 = 'To Code In Python'!$B$2) * baseLongTermConservation!$D$2:$H$169)</f>
        <v>28525</v>
      </c>
      <c r="C235" s="2">
        <f t="array" ref="C235" xml:space="preserve"> C138 - SUMPRODUCT((baseLongTermConservation!$C$2:$C$169 = 'To Code In Python'!C$205) * (baseLongTermConservation!$D$1:$H$1 = 'To Code In Python'!$B$2) * baseLongTermConservation!$D$2:$H$169)</f>
        <v>24234</v>
      </c>
      <c r="D235" s="2">
        <f t="array" ref="D235" xml:space="preserve"> D138 - SUMPRODUCT((baseLongTermConservation!$C$2:$C$169 = 'To Code In Python'!D$205) * (baseLongTermConservation!$D$1:$H$1 = 'To Code In Python'!$B$2) * baseLongTermConservation!$D$2:$H$169)</f>
        <v>51321</v>
      </c>
      <c r="E235" s="2">
        <f t="array" ref="E235" xml:space="preserve"> E138 - SUMPRODUCT((baseLongTermConservation!$C$2:$C$169 = 'To Code In Python'!E$205) * (baseLongTermConservation!$D$1:$H$1 = 'To Code In Python'!$B$2) * baseLongTermConservation!$D$2:$H$169)</f>
        <v>19380</v>
      </c>
      <c r="F235" s="2">
        <f t="array" ref="F235" xml:space="preserve"> F138 - SUMPRODUCT((baseLongTermConservation!$C$2:$C$169 = 'To Code In Python'!F$205) * (baseLongTermConservation!$D$1:$H$1 = 'To Code In Python'!$B$2) * baseLongTermConservation!$D$2:$H$169)</f>
        <v>24155</v>
      </c>
      <c r="G235" s="2">
        <f t="array" ref="G235" xml:space="preserve"> G138 - SUMPRODUCT((baseLongTermConservation!$C$2:$C$169 = 'To Code In Python'!G$205) * (baseLongTermConservation!$D$1:$H$1 = 'To Code In Python'!$B$2) * baseLongTermConservation!$D$2:$H$169)</f>
        <v>50670</v>
      </c>
      <c r="H235" s="2">
        <f t="array" ref="H235" xml:space="preserve"> H138 - SUMPRODUCT((baseLongTermConservation!$C$2:$C$169 = 'To Code In Python'!H$205) * (baseLongTermConservation!$D$1:$H$1 = 'To Code In Python'!$B$2) * baseLongTermConservation!$D$2:$H$169)</f>
        <v>21368</v>
      </c>
      <c r="I235" s="2">
        <f t="array" ref="I235" xml:space="preserve"> I138 - SUMPRODUCT((baseLongTermConservation!$C$2:$C$169 = 'To Code In Python'!I$205) * (baseLongTermConservation!$D$1:$H$1 = 'To Code In Python'!$B$2) * baseLongTermConservation!$D$2:$H$169)</f>
        <v>154917</v>
      </c>
      <c r="J235" s="2">
        <f t="array" ref="J235" xml:space="preserve"> J138 - SUMPRODUCT((baseLongTermConservation!$C$2:$C$169 = 'To Code In Python'!J$205) * (baseLongTermConservation!$D$1:$H$1 = 'To Code In Python'!$B$2) * baseLongTermConservation!$D$2:$H$169)</f>
        <v>63246</v>
      </c>
      <c r="K235" s="2">
        <f t="array" ref="K235" xml:space="preserve"> K138 - SUMPRODUCT((baseLongTermConservation!$C$2:$C$169 = 'To Code In Python'!K$205) * (baseLongTermConservation!$D$1:$H$1 = 'To Code In Python'!$B$2) * baseLongTermConservation!$D$2:$H$169)</f>
        <v>70267</v>
      </c>
      <c r="L235" s="2">
        <f t="array" ref="L235" xml:space="preserve"> L138 - SUMPRODUCT((baseLongTermConservation!$C$2:$C$169 = 'To Code In Python'!L$205) * (baseLongTermConservation!$D$1:$H$1 = 'To Code In Python'!$B$2) * baseLongTermConservation!$D$2:$H$169)</f>
        <v>10890</v>
      </c>
      <c r="M235" s="2">
        <f t="array" ref="M235" xml:space="preserve"> M138 - SUMPRODUCT((baseLongTermConservation!$C$2:$C$169 = 'To Code In Python'!M$205) * (baseLongTermConservation!$D$1:$H$1 = 'To Code In Python'!$B$2) * baseLongTermConservation!$D$2:$H$169)</f>
        <v>229236</v>
      </c>
      <c r="N235" s="2">
        <f t="array" ref="N235" xml:space="preserve"> N138 - SUMPRODUCT((baseLongTermConservation!$C$2:$C$169 = 'To Code In Python'!N$205) * (baseLongTermConservation!$D$1:$H$1 = 'To Code In Python'!$B$2) * baseLongTermConservation!$D$2:$H$169)</f>
        <v>3438</v>
      </c>
      <c r="O235" s="2">
        <f t="array" ref="O235" xml:space="preserve"> O138 - SUMPRODUCT((baseLongTermConservation!$C$2:$C$169 = 'To Code In Python'!O$205) * (baseLongTermConservation!$D$1:$H$1 = 'To Code In Python'!$B$2) * baseLongTermConservation!$D$2:$H$169)</f>
        <v>9933</v>
      </c>
      <c r="P235" s="2">
        <f t="array" ref="P235" xml:space="preserve"> P138 - SUMPRODUCT((baseLongTermConservation!$C$2:$C$169 = 'To Code In Python'!P$205) * (baseLongTermConservation!$D$1:$H$1 = 'To Code In Python'!$B$2) * baseLongTermConservation!$D$2:$H$169)</f>
        <v>274028</v>
      </c>
      <c r="Q235" s="2">
        <f t="array" ref="Q235" xml:space="preserve"> Q138 - SUMPRODUCT((baseLongTermConservation!$C$2:$C$169 = 'To Code In Python'!Q$205) * (baseLongTermConservation!$D$1:$H$1 = 'To Code In Python'!$B$2) * baseLongTermConservation!$D$2:$H$169)</f>
        <v>2923</v>
      </c>
      <c r="R235" s="2">
        <f t="array" ref="R235" xml:space="preserve"> R138 - SUMPRODUCT((baseLongTermConservation!$C$2:$C$169 = 'To Code In Python'!R$205) * (baseLongTermConservation!$D$1:$H$1 = 'To Code In Python'!$B$2) * baseLongTermConservation!$D$2:$H$169)</f>
        <v>2607</v>
      </c>
      <c r="S235" s="2">
        <f t="array" ref="S235" xml:space="preserve"> S138 - SUMPRODUCT((baseLongTermConservation!$C$2:$C$169 = 'To Code In Python'!S$205) * (baseLongTermConservation!$D$1:$H$1 = 'To Code In Python'!$B$2) * baseLongTermConservation!$D$2:$H$169)</f>
        <v>2703</v>
      </c>
      <c r="T235" s="2">
        <f t="array" ref="T235" xml:space="preserve"> T138 - SUMPRODUCT((baseLongTermConservation!$C$2:$C$169 = 'To Code In Python'!T$205) * (baseLongTermConservation!$D$1:$H$1 = 'To Code In Python'!$B$2) * baseLongTermConservation!$D$2:$H$169)</f>
        <v>26658</v>
      </c>
      <c r="U235" s="2">
        <f t="array" ref="U235" xml:space="preserve"> U138 - SUMPRODUCT((baseLongTermConservation!$C$2:$C$169 = 'To Code In Python'!U$205) * (baseLongTermConservation!$D$1:$H$1 = 'To Code In Python'!$B$2) * baseLongTermConservation!$D$2:$H$169)</f>
        <v>63978</v>
      </c>
      <c r="V235" s="2">
        <f t="array" ref="V235" xml:space="preserve"> V138 - SUMPRODUCT((baseLongTermConservation!$C$2:$C$169 = 'To Code In Python'!V$205) * (baseLongTermConservation!$D$1:$H$1 = 'To Code In Python'!$B$2) * baseLongTermConservation!$D$2:$H$169)</f>
        <v>5898</v>
      </c>
      <c r="W235" s="2">
        <f t="array" ref="W235" xml:space="preserve"> W138 - SUMPRODUCT((baseLongTermConservation!$C$2:$C$169 = 'To Code In Python'!W$205) * (baseLongTermConservation!$D$1:$H$1 = 'To Code In Python'!$B$2) * baseLongTermConservation!$D$2:$H$169)</f>
        <v>73150</v>
      </c>
      <c r="X235" s="2">
        <f t="array" ref="X235" xml:space="preserve"> X138 - SUMPRODUCT((baseLongTermConservation!$C$2:$C$169 = 'To Code In Python'!X$205) * (baseLongTermConservation!$D$1:$H$1 = 'To Code In Python'!$B$2) * baseLongTermConservation!$D$2:$H$169)</f>
        <v>75388</v>
      </c>
      <c r="Y235" s="2">
        <f t="array" ref="Y235" xml:space="preserve"> Y138 - SUMPRODUCT((baseLongTermConservation!$C$2:$C$169 = 'To Code In Python'!Y$205) * (baseLongTermConservation!$D$1:$H$1 = 'To Code In Python'!$B$2) * baseLongTermConservation!$D$2:$H$169)</f>
        <v>71683</v>
      </c>
      <c r="Z235" s="2">
        <f t="array" ref="Z235" xml:space="preserve"> Z138 - SUMPRODUCT((baseLongTermConservation!$C$2:$C$169 = 'To Code In Python'!Z$205) * (baseLongTermConservation!$D$1:$H$1 = 'To Code In Python'!$B$2) * baseLongTermConservation!$D$2:$H$169)</f>
        <v>215349</v>
      </c>
      <c r="AA235" s="2">
        <f t="array" ref="AA235" xml:space="preserve"> AA138 - SUMPRODUCT((baseLongTermConservation!$C$2:$C$169 = 'To Code In Python'!AA$205) * (baseLongTermConservation!$D$1:$H$1 = 'To Code In Python'!$B$2) * baseLongTermConservation!$D$2:$H$169)</f>
        <v>247873</v>
      </c>
      <c r="AB235" s="2">
        <f t="array" ref="AB235" xml:space="preserve"> AB138 - SUMPRODUCT((baseLongTermConservation!$C$2:$C$169 = 'To Code In Python'!AB$205) * (baseLongTermConservation!$D$1:$H$1 = 'To Code In Python'!$B$2) * baseLongTermConservation!$D$2:$H$169)</f>
        <v>6293</v>
      </c>
      <c r="AC235" s="2">
        <f t="array" ref="AC235" xml:space="preserve"> AC138 - SUMPRODUCT((baseLongTermConservation!$C$2:$C$169 = 'To Code In Python'!AC$205) * (baseLongTermConservation!$D$1:$H$1 = 'To Code In Python'!$B$2) * baseLongTermConservation!$D$2:$H$169)</f>
        <v>409233</v>
      </c>
      <c r="AD235" s="2">
        <f t="array" ref="AD235" xml:space="preserve"> AD138 - SUMPRODUCT((baseLongTermConservation!$C$2:$C$169 = 'To Code In Python'!AD$205) * (baseLongTermConservation!$D$1:$H$1 = 'To Code In Python'!$B$2) * baseLongTermConservation!$D$2:$H$169)</f>
        <v>8588</v>
      </c>
      <c r="AE235" s="2">
        <f t="array" ref="AE235" xml:space="preserve"> AE138 - SUMPRODUCT((baseLongTermConservation!$C$2:$C$169 = 'To Code In Python'!AE$205) * (baseLongTermConservation!$D$1:$H$1 = 'To Code In Python'!$B$2) * baseLongTermConservation!$D$2:$H$169)</f>
        <v>76317</v>
      </c>
      <c r="AF235" s="2">
        <f t="array" ref="AF235" xml:space="preserve"> AF138 - SUMPRODUCT((baseLongTermConservation!$C$2:$C$169 = 'To Code In Python'!AF$205) * (baseLongTermConservation!$D$1:$H$1 = 'To Code In Python'!$B$2) * baseLongTermConservation!$D$2:$H$169)</f>
        <v>85788</v>
      </c>
      <c r="AG235" s="2">
        <f t="array" ref="AG235" xml:space="preserve"> AG138 - SUMPRODUCT((baseLongTermConservation!$C$2:$C$169 = 'To Code In Python'!AG$205) * (baseLongTermConservation!$D$1:$H$1 = 'To Code In Python'!$B$2) * baseLongTermConservation!$D$2:$H$169)</f>
        <v>105156</v>
      </c>
      <c r="AH235" s="2">
        <f t="array" ref="AH235" xml:space="preserve"> AH138 - SUMPRODUCT((baseLongTermConservation!$C$2:$C$169 = 'To Code In Python'!AH$205) * (baseLongTermConservation!$D$1:$H$1 = 'To Code In Python'!$B$2) * baseLongTermConservation!$D$2:$H$169)</f>
        <v>188338</v>
      </c>
      <c r="AI235" s="2">
        <f t="array" ref="AI235" xml:space="preserve"> AI138 - SUMPRODUCT((baseLongTermConservation!$C$2:$C$169 = 'To Code In Python'!AI$205) * (baseLongTermConservation!$D$1:$H$1 = 'To Code In Python'!$B$2) * baseLongTermConservation!$D$2:$H$169)</f>
        <v>2083</v>
      </c>
      <c r="AJ235" s="2">
        <f t="array" ref="AJ235" xml:space="preserve"> AJ138 - SUMPRODUCT((baseLongTermConservation!$C$2:$C$169 = 'To Code In Python'!AJ$205) * (baseLongTermConservation!$D$1:$H$1 = 'To Code In Python'!$B$2) * baseLongTermConservation!$D$2:$H$169)</f>
        <v>47096</v>
      </c>
      <c r="AK235" s="2">
        <f t="array" ref="AK235" xml:space="preserve"> AK138 - SUMPRODUCT((baseLongTermConservation!$C$2:$C$169 = 'To Code In Python'!AK$205) * (baseLongTermConservation!$D$1:$H$1 = 'To Code In Python'!$B$2) * baseLongTermConservation!$D$2:$H$169)</f>
        <v>4454823</v>
      </c>
      <c r="AL235" s="2">
        <f t="array" ref="AL235" xml:space="preserve"> AL138 - SUMPRODUCT((baseLongTermConservation!$C$2:$C$169 = 'To Code In Python'!AL$205) * (baseLongTermConservation!$D$1:$H$1 = 'To Code In Python'!$B$2) * baseLongTermConservation!$D$2:$H$169)</f>
        <v>158897</v>
      </c>
      <c r="AM235" s="2">
        <f t="array" ref="AM235" xml:space="preserve"> AM138 - SUMPRODUCT((baseLongTermConservation!$C$2:$C$169 = 'To Code In Python'!AM$205) * (baseLongTermConservation!$D$1:$H$1 = 'To Code In Python'!$B$2) * baseLongTermConservation!$D$2:$H$169)</f>
        <v>29999</v>
      </c>
      <c r="AN235" s="2">
        <f t="array" ref="AN235" xml:space="preserve"> AN138 - SUMPRODUCT((baseLongTermConservation!$C$2:$C$169 = 'To Code In Python'!AN$205) * (baseLongTermConservation!$D$1:$H$1 = 'To Code In Python'!$B$2) * baseLongTermConservation!$D$2:$H$169)</f>
        <v>305255</v>
      </c>
      <c r="AO235" s="2">
        <f t="array" ref="AO235" xml:space="preserve"> AO138 - SUMPRODUCT((baseLongTermConservation!$C$2:$C$169 = 'To Code In Python'!AO$205) * (baseLongTermConservation!$D$1:$H$1 = 'To Code In Python'!$B$2) * baseLongTermConservation!$D$2:$H$169)</f>
        <v>50753</v>
      </c>
      <c r="AP235" s="2">
        <f t="array" ref="AP235" xml:space="preserve"> AP138 - SUMPRODUCT((baseLongTermConservation!$C$2:$C$169 = 'To Code In Python'!AP$205) * (baseLongTermConservation!$D$1:$H$1 = 'To Code In Python'!$B$2) * baseLongTermConservation!$D$2:$H$169)</f>
        <v>66218</v>
      </c>
      <c r="AQ235" s="2">
        <f t="array" ref="AQ235" xml:space="preserve"> AQ138 - SUMPRODUCT((baseLongTermConservation!$C$2:$C$169 = 'To Code In Python'!AQ$205) * (baseLongTermConservation!$D$1:$H$1 = 'To Code In Python'!$B$2) * baseLongTermConservation!$D$2:$H$169)</f>
        <v>4793</v>
      </c>
    </row>
    <row r="236" spans="1:43" hidden="1" outlineLevel="1" x14ac:dyDescent="0.35">
      <c r="A236" s="2">
        <v>1952</v>
      </c>
      <c r="B236" s="2">
        <f t="array" ref="B236" xml:space="preserve"> B139 - SUMPRODUCT((baseLongTermConservation!$C$2:$C$169 = 'To Code In Python'!B$205) * (baseLongTermConservation!$D$1:$H$1 = 'To Code In Python'!$B$2) * baseLongTermConservation!$D$2:$H$169)</f>
        <v>28525</v>
      </c>
      <c r="C236" s="2">
        <f t="array" ref="C236" xml:space="preserve"> C139 - SUMPRODUCT((baseLongTermConservation!$C$2:$C$169 = 'To Code In Python'!C$205) * (baseLongTermConservation!$D$1:$H$1 = 'To Code In Python'!$B$2) * baseLongTermConservation!$D$2:$H$169)</f>
        <v>24234</v>
      </c>
      <c r="D236" s="2">
        <f t="array" ref="D236" xml:space="preserve"> D139 - SUMPRODUCT((baseLongTermConservation!$C$2:$C$169 = 'To Code In Python'!D$205) * (baseLongTermConservation!$D$1:$H$1 = 'To Code In Python'!$B$2) * baseLongTermConservation!$D$2:$H$169)</f>
        <v>51321</v>
      </c>
      <c r="E236" s="2">
        <f t="array" ref="E236" xml:space="preserve"> E139 - SUMPRODUCT((baseLongTermConservation!$C$2:$C$169 = 'To Code In Python'!E$205) * (baseLongTermConservation!$D$1:$H$1 = 'To Code In Python'!$B$2) * baseLongTermConservation!$D$2:$H$169)</f>
        <v>19380</v>
      </c>
      <c r="F236" s="2">
        <f t="array" ref="F236" xml:space="preserve"> F139 - SUMPRODUCT((baseLongTermConservation!$C$2:$C$169 = 'To Code In Python'!F$205) * (baseLongTermConservation!$D$1:$H$1 = 'To Code In Python'!$B$2) * baseLongTermConservation!$D$2:$H$169)</f>
        <v>24155</v>
      </c>
      <c r="G236" s="2">
        <f t="array" ref="G236" xml:space="preserve"> G139 - SUMPRODUCT((baseLongTermConservation!$C$2:$C$169 = 'To Code In Python'!G$205) * (baseLongTermConservation!$D$1:$H$1 = 'To Code In Python'!$B$2) * baseLongTermConservation!$D$2:$H$169)</f>
        <v>50670</v>
      </c>
      <c r="H236" s="2">
        <f t="array" ref="H236" xml:space="preserve"> H139 - SUMPRODUCT((baseLongTermConservation!$C$2:$C$169 = 'To Code In Python'!H$205) * (baseLongTermConservation!$D$1:$H$1 = 'To Code In Python'!$B$2) * baseLongTermConservation!$D$2:$H$169)</f>
        <v>21368</v>
      </c>
      <c r="I236" s="2">
        <f t="array" ref="I236" xml:space="preserve"> I139 - SUMPRODUCT((baseLongTermConservation!$C$2:$C$169 = 'To Code In Python'!I$205) * (baseLongTermConservation!$D$1:$H$1 = 'To Code In Python'!$B$2) * baseLongTermConservation!$D$2:$H$169)</f>
        <v>154917</v>
      </c>
      <c r="J236" s="2">
        <f t="array" ref="J236" xml:space="preserve"> J139 - SUMPRODUCT((baseLongTermConservation!$C$2:$C$169 = 'To Code In Python'!J$205) * (baseLongTermConservation!$D$1:$H$1 = 'To Code In Python'!$B$2) * baseLongTermConservation!$D$2:$H$169)</f>
        <v>63246</v>
      </c>
      <c r="K236" s="2">
        <f t="array" ref="K236" xml:space="preserve"> K139 - SUMPRODUCT((baseLongTermConservation!$C$2:$C$169 = 'To Code In Python'!K$205) * (baseLongTermConservation!$D$1:$H$1 = 'To Code In Python'!$B$2) * baseLongTermConservation!$D$2:$H$169)</f>
        <v>70267</v>
      </c>
      <c r="L236" s="2">
        <f t="array" ref="L236" xml:space="preserve"> L139 - SUMPRODUCT((baseLongTermConservation!$C$2:$C$169 = 'To Code In Python'!L$205) * (baseLongTermConservation!$D$1:$H$1 = 'To Code In Python'!$B$2) * baseLongTermConservation!$D$2:$H$169)</f>
        <v>10890</v>
      </c>
      <c r="M236" s="2">
        <f t="array" ref="M236" xml:space="preserve"> M139 - SUMPRODUCT((baseLongTermConservation!$C$2:$C$169 = 'To Code In Python'!M$205) * (baseLongTermConservation!$D$1:$H$1 = 'To Code In Python'!$B$2) * baseLongTermConservation!$D$2:$H$169)</f>
        <v>229236</v>
      </c>
      <c r="N236" s="2">
        <f t="array" ref="N236" xml:space="preserve"> N139 - SUMPRODUCT((baseLongTermConservation!$C$2:$C$169 = 'To Code In Python'!N$205) * (baseLongTermConservation!$D$1:$H$1 = 'To Code In Python'!$B$2) * baseLongTermConservation!$D$2:$H$169)</f>
        <v>3438</v>
      </c>
      <c r="O236" s="2">
        <f t="array" ref="O236" xml:space="preserve"> O139 - SUMPRODUCT((baseLongTermConservation!$C$2:$C$169 = 'To Code In Python'!O$205) * (baseLongTermConservation!$D$1:$H$1 = 'To Code In Python'!$B$2) * baseLongTermConservation!$D$2:$H$169)</f>
        <v>9933</v>
      </c>
      <c r="P236" s="2">
        <f t="array" ref="P236" xml:space="preserve"> P139 - SUMPRODUCT((baseLongTermConservation!$C$2:$C$169 = 'To Code In Python'!P$205) * (baseLongTermConservation!$D$1:$H$1 = 'To Code In Python'!$B$2) * baseLongTermConservation!$D$2:$H$169)</f>
        <v>274028</v>
      </c>
      <c r="Q236" s="2">
        <f t="array" ref="Q236" xml:space="preserve"> Q139 - SUMPRODUCT((baseLongTermConservation!$C$2:$C$169 = 'To Code In Python'!Q$205) * (baseLongTermConservation!$D$1:$H$1 = 'To Code In Python'!$B$2) * baseLongTermConservation!$D$2:$H$169)</f>
        <v>2923</v>
      </c>
      <c r="R236" s="2">
        <f t="array" ref="R236" xml:space="preserve"> R139 - SUMPRODUCT((baseLongTermConservation!$C$2:$C$169 = 'To Code In Python'!R$205) * (baseLongTermConservation!$D$1:$H$1 = 'To Code In Python'!$B$2) * baseLongTermConservation!$D$2:$H$169)</f>
        <v>2607</v>
      </c>
      <c r="S236" s="2">
        <f t="array" ref="S236" xml:space="preserve"> S139 - SUMPRODUCT((baseLongTermConservation!$C$2:$C$169 = 'To Code In Python'!S$205) * (baseLongTermConservation!$D$1:$H$1 = 'To Code In Python'!$B$2) * baseLongTermConservation!$D$2:$H$169)</f>
        <v>2703</v>
      </c>
      <c r="T236" s="2">
        <f t="array" ref="T236" xml:space="preserve"> T139 - SUMPRODUCT((baseLongTermConservation!$C$2:$C$169 = 'To Code In Python'!T$205) * (baseLongTermConservation!$D$1:$H$1 = 'To Code In Python'!$B$2) * baseLongTermConservation!$D$2:$H$169)</f>
        <v>26658</v>
      </c>
      <c r="U236" s="2">
        <f t="array" ref="U236" xml:space="preserve"> U139 - SUMPRODUCT((baseLongTermConservation!$C$2:$C$169 = 'To Code In Python'!U$205) * (baseLongTermConservation!$D$1:$H$1 = 'To Code In Python'!$B$2) * baseLongTermConservation!$D$2:$H$169)</f>
        <v>63978</v>
      </c>
      <c r="V236" s="2">
        <f t="array" ref="V236" xml:space="preserve"> V139 - SUMPRODUCT((baseLongTermConservation!$C$2:$C$169 = 'To Code In Python'!V$205) * (baseLongTermConservation!$D$1:$H$1 = 'To Code In Python'!$B$2) * baseLongTermConservation!$D$2:$H$169)</f>
        <v>5898</v>
      </c>
      <c r="W236" s="2">
        <f t="array" ref="W236" xml:space="preserve"> W139 - SUMPRODUCT((baseLongTermConservation!$C$2:$C$169 = 'To Code In Python'!W$205) * (baseLongTermConservation!$D$1:$H$1 = 'To Code In Python'!$B$2) * baseLongTermConservation!$D$2:$H$169)</f>
        <v>73150</v>
      </c>
      <c r="X236" s="2">
        <f t="array" ref="X236" xml:space="preserve"> X139 - SUMPRODUCT((baseLongTermConservation!$C$2:$C$169 = 'To Code In Python'!X$205) * (baseLongTermConservation!$D$1:$H$1 = 'To Code In Python'!$B$2) * baseLongTermConservation!$D$2:$H$169)</f>
        <v>75388</v>
      </c>
      <c r="Y236" s="2">
        <f t="array" ref="Y236" xml:space="preserve"> Y139 - SUMPRODUCT((baseLongTermConservation!$C$2:$C$169 = 'To Code In Python'!Y$205) * (baseLongTermConservation!$D$1:$H$1 = 'To Code In Python'!$B$2) * baseLongTermConservation!$D$2:$H$169)</f>
        <v>71683</v>
      </c>
      <c r="Z236" s="2">
        <f t="array" ref="Z236" xml:space="preserve"> Z139 - SUMPRODUCT((baseLongTermConservation!$C$2:$C$169 = 'To Code In Python'!Z$205) * (baseLongTermConservation!$D$1:$H$1 = 'To Code In Python'!$B$2) * baseLongTermConservation!$D$2:$H$169)</f>
        <v>215349</v>
      </c>
      <c r="AA236" s="2">
        <f t="array" ref="AA236" xml:space="preserve"> AA139 - SUMPRODUCT((baseLongTermConservation!$C$2:$C$169 = 'To Code In Python'!AA$205) * (baseLongTermConservation!$D$1:$H$1 = 'To Code In Python'!$B$2) * baseLongTermConservation!$D$2:$H$169)</f>
        <v>247873</v>
      </c>
      <c r="AB236" s="2">
        <f t="array" ref="AB236" xml:space="preserve"> AB139 - SUMPRODUCT((baseLongTermConservation!$C$2:$C$169 = 'To Code In Python'!AB$205) * (baseLongTermConservation!$D$1:$H$1 = 'To Code In Python'!$B$2) * baseLongTermConservation!$D$2:$H$169)</f>
        <v>6293</v>
      </c>
      <c r="AC236" s="2">
        <f t="array" ref="AC236" xml:space="preserve"> AC139 - SUMPRODUCT((baseLongTermConservation!$C$2:$C$169 = 'To Code In Python'!AC$205) * (baseLongTermConservation!$D$1:$H$1 = 'To Code In Python'!$B$2) * baseLongTermConservation!$D$2:$H$169)</f>
        <v>409233</v>
      </c>
      <c r="AD236" s="2">
        <f t="array" ref="AD236" xml:space="preserve"> AD139 - SUMPRODUCT((baseLongTermConservation!$C$2:$C$169 = 'To Code In Python'!AD$205) * (baseLongTermConservation!$D$1:$H$1 = 'To Code In Python'!$B$2) * baseLongTermConservation!$D$2:$H$169)</f>
        <v>8588</v>
      </c>
      <c r="AE236" s="2">
        <f t="array" ref="AE236" xml:space="preserve"> AE139 - SUMPRODUCT((baseLongTermConservation!$C$2:$C$169 = 'To Code In Python'!AE$205) * (baseLongTermConservation!$D$1:$H$1 = 'To Code In Python'!$B$2) * baseLongTermConservation!$D$2:$H$169)</f>
        <v>76317</v>
      </c>
      <c r="AF236" s="2">
        <f t="array" ref="AF236" xml:space="preserve"> AF139 - SUMPRODUCT((baseLongTermConservation!$C$2:$C$169 = 'To Code In Python'!AF$205) * (baseLongTermConservation!$D$1:$H$1 = 'To Code In Python'!$B$2) * baseLongTermConservation!$D$2:$H$169)</f>
        <v>85788</v>
      </c>
      <c r="AG236" s="2">
        <f t="array" ref="AG236" xml:space="preserve"> AG139 - SUMPRODUCT((baseLongTermConservation!$C$2:$C$169 = 'To Code In Python'!AG$205) * (baseLongTermConservation!$D$1:$H$1 = 'To Code In Python'!$B$2) * baseLongTermConservation!$D$2:$H$169)</f>
        <v>105156</v>
      </c>
      <c r="AH236" s="2">
        <f t="array" ref="AH236" xml:space="preserve"> AH139 - SUMPRODUCT((baseLongTermConservation!$C$2:$C$169 = 'To Code In Python'!AH$205) * (baseLongTermConservation!$D$1:$H$1 = 'To Code In Python'!$B$2) * baseLongTermConservation!$D$2:$H$169)</f>
        <v>188338</v>
      </c>
      <c r="AI236" s="2">
        <f t="array" ref="AI236" xml:space="preserve"> AI139 - SUMPRODUCT((baseLongTermConservation!$C$2:$C$169 = 'To Code In Python'!AI$205) * (baseLongTermConservation!$D$1:$H$1 = 'To Code In Python'!$B$2) * baseLongTermConservation!$D$2:$H$169)</f>
        <v>2083</v>
      </c>
      <c r="AJ236" s="2">
        <f t="array" ref="AJ236" xml:space="preserve"> AJ139 - SUMPRODUCT((baseLongTermConservation!$C$2:$C$169 = 'To Code In Python'!AJ$205) * (baseLongTermConservation!$D$1:$H$1 = 'To Code In Python'!$B$2) * baseLongTermConservation!$D$2:$H$169)</f>
        <v>47096</v>
      </c>
      <c r="AK236" s="2">
        <f t="array" ref="AK236" xml:space="preserve"> AK139 - SUMPRODUCT((baseLongTermConservation!$C$2:$C$169 = 'To Code In Python'!AK$205) * (baseLongTermConservation!$D$1:$H$1 = 'To Code In Python'!$B$2) * baseLongTermConservation!$D$2:$H$169)</f>
        <v>4454823</v>
      </c>
      <c r="AL236" s="2">
        <f t="array" ref="AL236" xml:space="preserve"> AL139 - SUMPRODUCT((baseLongTermConservation!$C$2:$C$169 = 'To Code In Python'!AL$205) * (baseLongTermConservation!$D$1:$H$1 = 'To Code In Python'!$B$2) * baseLongTermConservation!$D$2:$H$169)</f>
        <v>158897</v>
      </c>
      <c r="AM236" s="2">
        <f t="array" ref="AM236" xml:space="preserve"> AM139 - SUMPRODUCT((baseLongTermConservation!$C$2:$C$169 = 'To Code In Python'!AM$205) * (baseLongTermConservation!$D$1:$H$1 = 'To Code In Python'!$B$2) * baseLongTermConservation!$D$2:$H$169)</f>
        <v>29999</v>
      </c>
      <c r="AN236" s="2">
        <f t="array" ref="AN236" xml:space="preserve"> AN139 - SUMPRODUCT((baseLongTermConservation!$C$2:$C$169 = 'To Code In Python'!AN$205) * (baseLongTermConservation!$D$1:$H$1 = 'To Code In Python'!$B$2) * baseLongTermConservation!$D$2:$H$169)</f>
        <v>305255</v>
      </c>
      <c r="AO236" s="2">
        <f t="array" ref="AO236" xml:space="preserve"> AO139 - SUMPRODUCT((baseLongTermConservation!$C$2:$C$169 = 'To Code In Python'!AO$205) * (baseLongTermConservation!$D$1:$H$1 = 'To Code In Python'!$B$2) * baseLongTermConservation!$D$2:$H$169)</f>
        <v>50753</v>
      </c>
      <c r="AP236" s="2">
        <f t="array" ref="AP236" xml:space="preserve"> AP139 - SUMPRODUCT((baseLongTermConservation!$C$2:$C$169 = 'To Code In Python'!AP$205) * (baseLongTermConservation!$D$1:$H$1 = 'To Code In Python'!$B$2) * baseLongTermConservation!$D$2:$H$169)</f>
        <v>66218</v>
      </c>
      <c r="AQ236" s="2">
        <f t="array" ref="AQ236" xml:space="preserve"> AQ139 - SUMPRODUCT((baseLongTermConservation!$C$2:$C$169 = 'To Code In Python'!AQ$205) * (baseLongTermConservation!$D$1:$H$1 = 'To Code In Python'!$B$2) * baseLongTermConservation!$D$2:$H$169)</f>
        <v>4793</v>
      </c>
    </row>
    <row r="237" spans="1:43" hidden="1" outlineLevel="1" x14ac:dyDescent="0.35">
      <c r="A237" s="2">
        <v>1953</v>
      </c>
      <c r="B237" s="2">
        <f t="array" ref="B237" xml:space="preserve"> B140 - SUMPRODUCT((baseLongTermConservation!$C$2:$C$169 = 'To Code In Python'!B$205) * (baseLongTermConservation!$D$1:$H$1 = 'To Code In Python'!$B$2) * baseLongTermConservation!$D$2:$H$169)</f>
        <v>28525</v>
      </c>
      <c r="C237" s="2">
        <f t="array" ref="C237" xml:space="preserve"> C140 - SUMPRODUCT((baseLongTermConservation!$C$2:$C$169 = 'To Code In Python'!C$205) * (baseLongTermConservation!$D$1:$H$1 = 'To Code In Python'!$B$2) * baseLongTermConservation!$D$2:$H$169)</f>
        <v>24234</v>
      </c>
      <c r="D237" s="2">
        <f t="array" ref="D237" xml:space="preserve"> D140 - SUMPRODUCT((baseLongTermConservation!$C$2:$C$169 = 'To Code In Python'!D$205) * (baseLongTermConservation!$D$1:$H$1 = 'To Code In Python'!$B$2) * baseLongTermConservation!$D$2:$H$169)</f>
        <v>51321</v>
      </c>
      <c r="E237" s="2">
        <f t="array" ref="E237" xml:space="preserve"> E140 - SUMPRODUCT((baseLongTermConservation!$C$2:$C$169 = 'To Code In Python'!E$205) * (baseLongTermConservation!$D$1:$H$1 = 'To Code In Python'!$B$2) * baseLongTermConservation!$D$2:$H$169)</f>
        <v>19380</v>
      </c>
      <c r="F237" s="2">
        <f t="array" ref="F237" xml:space="preserve"> F140 - SUMPRODUCT((baseLongTermConservation!$C$2:$C$169 = 'To Code In Python'!F$205) * (baseLongTermConservation!$D$1:$H$1 = 'To Code In Python'!$B$2) * baseLongTermConservation!$D$2:$H$169)</f>
        <v>24155</v>
      </c>
      <c r="G237" s="2">
        <f t="array" ref="G237" xml:space="preserve"> G140 - SUMPRODUCT((baseLongTermConservation!$C$2:$C$169 = 'To Code In Python'!G$205) * (baseLongTermConservation!$D$1:$H$1 = 'To Code In Python'!$B$2) * baseLongTermConservation!$D$2:$H$169)</f>
        <v>50670</v>
      </c>
      <c r="H237" s="2">
        <f t="array" ref="H237" xml:space="preserve"> H140 - SUMPRODUCT((baseLongTermConservation!$C$2:$C$169 = 'To Code In Python'!H$205) * (baseLongTermConservation!$D$1:$H$1 = 'To Code In Python'!$B$2) * baseLongTermConservation!$D$2:$H$169)</f>
        <v>21368</v>
      </c>
      <c r="I237" s="2">
        <f t="array" ref="I237" xml:space="preserve"> I140 - SUMPRODUCT((baseLongTermConservation!$C$2:$C$169 = 'To Code In Python'!I$205) * (baseLongTermConservation!$D$1:$H$1 = 'To Code In Python'!$B$2) * baseLongTermConservation!$D$2:$H$169)</f>
        <v>154917</v>
      </c>
      <c r="J237" s="2">
        <f t="array" ref="J237" xml:space="preserve"> J140 - SUMPRODUCT((baseLongTermConservation!$C$2:$C$169 = 'To Code In Python'!J$205) * (baseLongTermConservation!$D$1:$H$1 = 'To Code In Python'!$B$2) * baseLongTermConservation!$D$2:$H$169)</f>
        <v>63246</v>
      </c>
      <c r="K237" s="2">
        <f t="array" ref="K237" xml:space="preserve"> K140 - SUMPRODUCT((baseLongTermConservation!$C$2:$C$169 = 'To Code In Python'!K$205) * (baseLongTermConservation!$D$1:$H$1 = 'To Code In Python'!$B$2) * baseLongTermConservation!$D$2:$H$169)</f>
        <v>70267</v>
      </c>
      <c r="L237" s="2">
        <f t="array" ref="L237" xml:space="preserve"> L140 - SUMPRODUCT((baseLongTermConservation!$C$2:$C$169 = 'To Code In Python'!L$205) * (baseLongTermConservation!$D$1:$H$1 = 'To Code In Python'!$B$2) * baseLongTermConservation!$D$2:$H$169)</f>
        <v>10890</v>
      </c>
      <c r="M237" s="2">
        <f t="array" ref="M237" xml:space="preserve"> M140 - SUMPRODUCT((baseLongTermConservation!$C$2:$C$169 = 'To Code In Python'!M$205) * (baseLongTermConservation!$D$1:$H$1 = 'To Code In Python'!$B$2) * baseLongTermConservation!$D$2:$H$169)</f>
        <v>229236</v>
      </c>
      <c r="N237" s="2">
        <f t="array" ref="N237" xml:space="preserve"> N140 - SUMPRODUCT((baseLongTermConservation!$C$2:$C$169 = 'To Code In Python'!N$205) * (baseLongTermConservation!$D$1:$H$1 = 'To Code In Python'!$B$2) * baseLongTermConservation!$D$2:$H$169)</f>
        <v>4438</v>
      </c>
      <c r="O237" s="2">
        <f t="array" ref="O237" xml:space="preserve"> O140 - SUMPRODUCT((baseLongTermConservation!$C$2:$C$169 = 'To Code In Python'!O$205) * (baseLongTermConservation!$D$1:$H$1 = 'To Code In Python'!$B$2) * baseLongTermConservation!$D$2:$H$169)</f>
        <v>10933</v>
      </c>
      <c r="P237" s="2">
        <f t="array" ref="P237" xml:space="preserve"> P140 - SUMPRODUCT((baseLongTermConservation!$C$2:$C$169 = 'To Code In Python'!P$205) * (baseLongTermConservation!$D$1:$H$1 = 'To Code In Python'!$B$2) * baseLongTermConservation!$D$2:$H$169)</f>
        <v>275028</v>
      </c>
      <c r="Q237" s="2">
        <f t="array" ref="Q237" xml:space="preserve"> Q140 - SUMPRODUCT((baseLongTermConservation!$C$2:$C$169 = 'To Code In Python'!Q$205) * (baseLongTermConservation!$D$1:$H$1 = 'To Code In Python'!$B$2) * baseLongTermConservation!$D$2:$H$169)</f>
        <v>3923</v>
      </c>
      <c r="R237" s="2">
        <f t="array" ref="R237" xml:space="preserve"> R140 - SUMPRODUCT((baseLongTermConservation!$C$2:$C$169 = 'To Code In Python'!R$205) * (baseLongTermConservation!$D$1:$H$1 = 'To Code In Python'!$B$2) * baseLongTermConservation!$D$2:$H$169)</f>
        <v>3607</v>
      </c>
      <c r="S237" s="2">
        <f t="array" ref="S237" xml:space="preserve"> S140 - SUMPRODUCT((baseLongTermConservation!$C$2:$C$169 = 'To Code In Python'!S$205) * (baseLongTermConservation!$D$1:$H$1 = 'To Code In Python'!$B$2) * baseLongTermConservation!$D$2:$H$169)</f>
        <v>3703</v>
      </c>
      <c r="T237" s="2">
        <f t="array" ref="T237" xml:space="preserve"> T140 - SUMPRODUCT((baseLongTermConservation!$C$2:$C$169 = 'To Code In Python'!T$205) * (baseLongTermConservation!$D$1:$H$1 = 'To Code In Python'!$B$2) * baseLongTermConservation!$D$2:$H$169)</f>
        <v>27658</v>
      </c>
      <c r="U237" s="2">
        <f t="array" ref="U237" xml:space="preserve"> U140 - SUMPRODUCT((baseLongTermConservation!$C$2:$C$169 = 'To Code In Python'!U$205) * (baseLongTermConservation!$D$1:$H$1 = 'To Code In Python'!$B$2) * baseLongTermConservation!$D$2:$H$169)</f>
        <v>64978</v>
      </c>
      <c r="V237" s="2">
        <f t="array" ref="V237" xml:space="preserve"> V140 - SUMPRODUCT((baseLongTermConservation!$C$2:$C$169 = 'To Code In Python'!V$205) * (baseLongTermConservation!$D$1:$H$1 = 'To Code In Python'!$B$2) * baseLongTermConservation!$D$2:$H$169)</f>
        <v>6898</v>
      </c>
      <c r="W237" s="2">
        <f t="array" ref="W237" xml:space="preserve"> W140 - SUMPRODUCT((baseLongTermConservation!$C$2:$C$169 = 'To Code In Python'!W$205) * (baseLongTermConservation!$D$1:$H$1 = 'To Code In Python'!$B$2) * baseLongTermConservation!$D$2:$H$169)</f>
        <v>74150</v>
      </c>
      <c r="X237" s="2">
        <f t="array" ref="X237" xml:space="preserve"> X140 - SUMPRODUCT((baseLongTermConservation!$C$2:$C$169 = 'To Code In Python'!X$205) * (baseLongTermConservation!$D$1:$H$1 = 'To Code In Python'!$B$2) * baseLongTermConservation!$D$2:$H$169)</f>
        <v>75388</v>
      </c>
      <c r="Y237" s="2">
        <f t="array" ref="Y237" xml:space="preserve"> Y140 - SUMPRODUCT((baseLongTermConservation!$C$2:$C$169 = 'To Code In Python'!Y$205) * (baseLongTermConservation!$D$1:$H$1 = 'To Code In Python'!$B$2) * baseLongTermConservation!$D$2:$H$169)</f>
        <v>71683</v>
      </c>
      <c r="Z237" s="2">
        <f t="array" ref="Z237" xml:space="preserve"> Z140 - SUMPRODUCT((baseLongTermConservation!$C$2:$C$169 = 'To Code In Python'!Z$205) * (baseLongTermConservation!$D$1:$H$1 = 'To Code In Python'!$B$2) * baseLongTermConservation!$D$2:$H$169)</f>
        <v>215349</v>
      </c>
      <c r="AA237" s="2">
        <f t="array" ref="AA237" xml:space="preserve"> AA140 - SUMPRODUCT((baseLongTermConservation!$C$2:$C$169 = 'To Code In Python'!AA$205) * (baseLongTermConservation!$D$1:$H$1 = 'To Code In Python'!$B$2) * baseLongTermConservation!$D$2:$H$169)</f>
        <v>247873</v>
      </c>
      <c r="AB237" s="2">
        <f t="array" ref="AB237" xml:space="preserve"> AB140 - SUMPRODUCT((baseLongTermConservation!$C$2:$C$169 = 'To Code In Python'!AB$205) * (baseLongTermConservation!$D$1:$H$1 = 'To Code In Python'!$B$2) * baseLongTermConservation!$D$2:$H$169)</f>
        <v>6293</v>
      </c>
      <c r="AC237" s="2">
        <f t="array" ref="AC237" xml:space="preserve"> AC140 - SUMPRODUCT((baseLongTermConservation!$C$2:$C$169 = 'To Code In Python'!AC$205) * (baseLongTermConservation!$D$1:$H$1 = 'To Code In Python'!$B$2) * baseLongTermConservation!$D$2:$H$169)</f>
        <v>409233</v>
      </c>
      <c r="AD237" s="2">
        <f t="array" ref="AD237" xml:space="preserve"> AD140 - SUMPRODUCT((baseLongTermConservation!$C$2:$C$169 = 'To Code In Python'!AD$205) * (baseLongTermConservation!$D$1:$H$1 = 'To Code In Python'!$B$2) * baseLongTermConservation!$D$2:$H$169)</f>
        <v>9588</v>
      </c>
      <c r="AE237" s="2">
        <f t="array" ref="AE237" xml:space="preserve"> AE140 - SUMPRODUCT((baseLongTermConservation!$C$2:$C$169 = 'To Code In Python'!AE$205) * (baseLongTermConservation!$D$1:$H$1 = 'To Code In Python'!$B$2) * baseLongTermConservation!$D$2:$H$169)</f>
        <v>77317</v>
      </c>
      <c r="AF237" s="2">
        <f t="array" ref="AF237" xml:space="preserve"> AF140 - SUMPRODUCT((baseLongTermConservation!$C$2:$C$169 = 'To Code In Python'!AF$205) * (baseLongTermConservation!$D$1:$H$1 = 'To Code In Python'!$B$2) * baseLongTermConservation!$D$2:$H$169)</f>
        <v>86788</v>
      </c>
      <c r="AG237" s="2">
        <f t="array" ref="AG237" xml:space="preserve"> AG140 - SUMPRODUCT((baseLongTermConservation!$C$2:$C$169 = 'To Code In Python'!AG$205) * (baseLongTermConservation!$D$1:$H$1 = 'To Code In Python'!$B$2) * baseLongTermConservation!$D$2:$H$169)</f>
        <v>106156</v>
      </c>
      <c r="AH237" s="2">
        <f t="array" ref="AH237" xml:space="preserve"> AH140 - SUMPRODUCT((baseLongTermConservation!$C$2:$C$169 = 'To Code In Python'!AH$205) * (baseLongTermConservation!$D$1:$H$1 = 'To Code In Python'!$B$2) * baseLongTermConservation!$D$2:$H$169)</f>
        <v>189338</v>
      </c>
      <c r="AI237" s="2">
        <f t="array" ref="AI237" xml:space="preserve"> AI140 - SUMPRODUCT((baseLongTermConservation!$C$2:$C$169 = 'To Code In Python'!AI$205) * (baseLongTermConservation!$D$1:$H$1 = 'To Code In Python'!$B$2) * baseLongTermConservation!$D$2:$H$169)</f>
        <v>3083</v>
      </c>
      <c r="AJ237" s="2">
        <f t="array" ref="AJ237" xml:space="preserve"> AJ140 - SUMPRODUCT((baseLongTermConservation!$C$2:$C$169 = 'To Code In Python'!AJ$205) * (baseLongTermConservation!$D$1:$H$1 = 'To Code In Python'!$B$2) * baseLongTermConservation!$D$2:$H$169)</f>
        <v>48096</v>
      </c>
      <c r="AK237" s="2">
        <f t="array" ref="AK237" xml:space="preserve"> AK140 - SUMPRODUCT((baseLongTermConservation!$C$2:$C$169 = 'To Code In Python'!AK$205) * (baseLongTermConservation!$D$1:$H$1 = 'To Code In Python'!$B$2) * baseLongTermConservation!$D$2:$H$169)</f>
        <v>4455823</v>
      </c>
      <c r="AL237" s="2">
        <f t="array" ref="AL237" xml:space="preserve"> AL140 - SUMPRODUCT((baseLongTermConservation!$C$2:$C$169 = 'To Code In Python'!AL$205) * (baseLongTermConservation!$D$1:$H$1 = 'To Code In Python'!$B$2) * baseLongTermConservation!$D$2:$H$169)</f>
        <v>159897</v>
      </c>
      <c r="AM237" s="2">
        <f t="array" ref="AM237" xml:space="preserve"> AM140 - SUMPRODUCT((baseLongTermConservation!$C$2:$C$169 = 'To Code In Python'!AM$205) * (baseLongTermConservation!$D$1:$H$1 = 'To Code In Python'!$B$2) * baseLongTermConservation!$D$2:$H$169)</f>
        <v>30999</v>
      </c>
      <c r="AN237" s="2">
        <f t="array" ref="AN237" xml:space="preserve"> AN140 - SUMPRODUCT((baseLongTermConservation!$C$2:$C$169 = 'To Code In Python'!AN$205) * (baseLongTermConservation!$D$1:$H$1 = 'To Code In Python'!$B$2) * baseLongTermConservation!$D$2:$H$169)</f>
        <v>306255</v>
      </c>
      <c r="AO237" s="2">
        <f t="array" ref="AO237" xml:space="preserve"> AO140 - SUMPRODUCT((baseLongTermConservation!$C$2:$C$169 = 'To Code In Python'!AO$205) * (baseLongTermConservation!$D$1:$H$1 = 'To Code In Python'!$B$2) * baseLongTermConservation!$D$2:$H$169)</f>
        <v>51753</v>
      </c>
      <c r="AP237" s="2">
        <f t="array" ref="AP237" xml:space="preserve"> AP140 - SUMPRODUCT((baseLongTermConservation!$C$2:$C$169 = 'To Code In Python'!AP$205) * (baseLongTermConservation!$D$1:$H$1 = 'To Code In Python'!$B$2) * baseLongTermConservation!$D$2:$H$169)</f>
        <v>67218</v>
      </c>
      <c r="AQ237" s="2">
        <f t="array" ref="AQ237" xml:space="preserve"> AQ140 - SUMPRODUCT((baseLongTermConservation!$C$2:$C$169 = 'To Code In Python'!AQ$205) * (baseLongTermConservation!$D$1:$H$1 = 'To Code In Python'!$B$2) * baseLongTermConservation!$D$2:$H$169)</f>
        <v>5793</v>
      </c>
    </row>
    <row r="238" spans="1:43" hidden="1" outlineLevel="1" x14ac:dyDescent="0.35">
      <c r="A238" s="2">
        <v>1954</v>
      </c>
      <c r="B238" s="2">
        <f t="array" ref="B238" xml:space="preserve"> B141 - SUMPRODUCT((baseLongTermConservation!$C$2:$C$169 = 'To Code In Python'!B$205) * (baseLongTermConservation!$D$1:$H$1 = 'To Code In Python'!$B$2) * baseLongTermConservation!$D$2:$H$169)</f>
        <v>28525</v>
      </c>
      <c r="C238" s="2">
        <f t="array" ref="C238" xml:space="preserve"> C141 - SUMPRODUCT((baseLongTermConservation!$C$2:$C$169 = 'To Code In Python'!C$205) * (baseLongTermConservation!$D$1:$H$1 = 'To Code In Python'!$B$2) * baseLongTermConservation!$D$2:$H$169)</f>
        <v>24234</v>
      </c>
      <c r="D238" s="2">
        <f t="array" ref="D238" xml:space="preserve"> D141 - SUMPRODUCT((baseLongTermConservation!$C$2:$C$169 = 'To Code In Python'!D$205) * (baseLongTermConservation!$D$1:$H$1 = 'To Code In Python'!$B$2) * baseLongTermConservation!$D$2:$H$169)</f>
        <v>51321</v>
      </c>
      <c r="E238" s="2">
        <f t="array" ref="E238" xml:space="preserve"> E141 - SUMPRODUCT((baseLongTermConservation!$C$2:$C$169 = 'To Code In Python'!E$205) * (baseLongTermConservation!$D$1:$H$1 = 'To Code In Python'!$B$2) * baseLongTermConservation!$D$2:$H$169)</f>
        <v>19380</v>
      </c>
      <c r="F238" s="2">
        <f t="array" ref="F238" xml:space="preserve"> F141 - SUMPRODUCT((baseLongTermConservation!$C$2:$C$169 = 'To Code In Python'!F$205) * (baseLongTermConservation!$D$1:$H$1 = 'To Code In Python'!$B$2) * baseLongTermConservation!$D$2:$H$169)</f>
        <v>24155</v>
      </c>
      <c r="G238" s="2">
        <f t="array" ref="G238" xml:space="preserve"> G141 - SUMPRODUCT((baseLongTermConservation!$C$2:$C$169 = 'To Code In Python'!G$205) * (baseLongTermConservation!$D$1:$H$1 = 'To Code In Python'!$B$2) * baseLongTermConservation!$D$2:$H$169)</f>
        <v>50670</v>
      </c>
      <c r="H238" s="2">
        <f t="array" ref="H238" xml:space="preserve"> H141 - SUMPRODUCT((baseLongTermConservation!$C$2:$C$169 = 'To Code In Python'!H$205) * (baseLongTermConservation!$D$1:$H$1 = 'To Code In Python'!$B$2) * baseLongTermConservation!$D$2:$H$169)</f>
        <v>21368</v>
      </c>
      <c r="I238" s="2">
        <f t="array" ref="I238" xml:space="preserve"> I141 - SUMPRODUCT((baseLongTermConservation!$C$2:$C$169 = 'To Code In Python'!I$205) * (baseLongTermConservation!$D$1:$H$1 = 'To Code In Python'!$B$2) * baseLongTermConservation!$D$2:$H$169)</f>
        <v>154917</v>
      </c>
      <c r="J238" s="2">
        <f t="array" ref="J238" xml:space="preserve"> J141 - SUMPRODUCT((baseLongTermConservation!$C$2:$C$169 = 'To Code In Python'!J$205) * (baseLongTermConservation!$D$1:$H$1 = 'To Code In Python'!$B$2) * baseLongTermConservation!$D$2:$H$169)</f>
        <v>63246</v>
      </c>
      <c r="K238" s="2">
        <f t="array" ref="K238" xml:space="preserve"> K141 - SUMPRODUCT((baseLongTermConservation!$C$2:$C$169 = 'To Code In Python'!K$205) * (baseLongTermConservation!$D$1:$H$1 = 'To Code In Python'!$B$2) * baseLongTermConservation!$D$2:$H$169)</f>
        <v>70267</v>
      </c>
      <c r="L238" s="2">
        <f t="array" ref="L238" xml:space="preserve"> L141 - SUMPRODUCT((baseLongTermConservation!$C$2:$C$169 = 'To Code In Python'!L$205) * (baseLongTermConservation!$D$1:$H$1 = 'To Code In Python'!$B$2) * baseLongTermConservation!$D$2:$H$169)</f>
        <v>10890</v>
      </c>
      <c r="M238" s="2">
        <f t="array" ref="M238" xml:space="preserve"> M141 - SUMPRODUCT((baseLongTermConservation!$C$2:$C$169 = 'To Code In Python'!M$205) * (baseLongTermConservation!$D$1:$H$1 = 'To Code In Python'!$B$2) * baseLongTermConservation!$D$2:$H$169)</f>
        <v>229236</v>
      </c>
      <c r="N238" s="2">
        <f t="array" ref="N238" xml:space="preserve"> N141 - SUMPRODUCT((baseLongTermConservation!$C$2:$C$169 = 'To Code In Python'!N$205) * (baseLongTermConservation!$D$1:$H$1 = 'To Code In Python'!$B$2) * baseLongTermConservation!$D$2:$H$169)</f>
        <v>5438</v>
      </c>
      <c r="O238" s="2">
        <f t="array" ref="O238" xml:space="preserve"> O141 - SUMPRODUCT((baseLongTermConservation!$C$2:$C$169 = 'To Code In Python'!O$205) * (baseLongTermConservation!$D$1:$H$1 = 'To Code In Python'!$B$2) * baseLongTermConservation!$D$2:$H$169)</f>
        <v>11933</v>
      </c>
      <c r="P238" s="2">
        <f t="array" ref="P238" xml:space="preserve"> P141 - SUMPRODUCT((baseLongTermConservation!$C$2:$C$169 = 'To Code In Python'!P$205) * (baseLongTermConservation!$D$1:$H$1 = 'To Code In Python'!$B$2) * baseLongTermConservation!$D$2:$H$169)</f>
        <v>276028</v>
      </c>
      <c r="Q238" s="2">
        <f t="array" ref="Q238" xml:space="preserve"> Q141 - SUMPRODUCT((baseLongTermConservation!$C$2:$C$169 = 'To Code In Python'!Q$205) * (baseLongTermConservation!$D$1:$H$1 = 'To Code In Python'!$B$2) * baseLongTermConservation!$D$2:$H$169)</f>
        <v>4923</v>
      </c>
      <c r="R238" s="2">
        <f t="array" ref="R238" xml:space="preserve"> R141 - SUMPRODUCT((baseLongTermConservation!$C$2:$C$169 = 'To Code In Python'!R$205) * (baseLongTermConservation!$D$1:$H$1 = 'To Code In Python'!$B$2) * baseLongTermConservation!$D$2:$H$169)</f>
        <v>4607</v>
      </c>
      <c r="S238" s="2">
        <f t="array" ref="S238" xml:space="preserve"> S141 - SUMPRODUCT((baseLongTermConservation!$C$2:$C$169 = 'To Code In Python'!S$205) * (baseLongTermConservation!$D$1:$H$1 = 'To Code In Python'!$B$2) * baseLongTermConservation!$D$2:$H$169)</f>
        <v>4703</v>
      </c>
      <c r="T238" s="2">
        <f t="array" ref="T238" xml:space="preserve"> T141 - SUMPRODUCT((baseLongTermConservation!$C$2:$C$169 = 'To Code In Python'!T$205) * (baseLongTermConservation!$D$1:$H$1 = 'To Code In Python'!$B$2) * baseLongTermConservation!$D$2:$H$169)</f>
        <v>28658</v>
      </c>
      <c r="U238" s="2">
        <f t="array" ref="U238" xml:space="preserve"> U141 - SUMPRODUCT((baseLongTermConservation!$C$2:$C$169 = 'To Code In Python'!U$205) * (baseLongTermConservation!$D$1:$H$1 = 'To Code In Python'!$B$2) * baseLongTermConservation!$D$2:$H$169)</f>
        <v>65978</v>
      </c>
      <c r="V238" s="2">
        <f t="array" ref="V238" xml:space="preserve"> V141 - SUMPRODUCT((baseLongTermConservation!$C$2:$C$169 = 'To Code In Python'!V$205) * (baseLongTermConservation!$D$1:$H$1 = 'To Code In Python'!$B$2) * baseLongTermConservation!$D$2:$H$169)</f>
        <v>7898</v>
      </c>
      <c r="W238" s="2">
        <f t="array" ref="W238" xml:space="preserve"> W141 - SUMPRODUCT((baseLongTermConservation!$C$2:$C$169 = 'To Code In Python'!W$205) * (baseLongTermConservation!$D$1:$H$1 = 'To Code In Python'!$B$2) * baseLongTermConservation!$D$2:$H$169)</f>
        <v>75150</v>
      </c>
      <c r="X238" s="2">
        <f t="array" ref="X238" xml:space="preserve"> X141 - SUMPRODUCT((baseLongTermConservation!$C$2:$C$169 = 'To Code In Python'!X$205) * (baseLongTermConservation!$D$1:$H$1 = 'To Code In Python'!$B$2) * baseLongTermConservation!$D$2:$H$169)</f>
        <v>75388</v>
      </c>
      <c r="Y238" s="2">
        <f t="array" ref="Y238" xml:space="preserve"> Y141 - SUMPRODUCT((baseLongTermConservation!$C$2:$C$169 = 'To Code In Python'!Y$205) * (baseLongTermConservation!$D$1:$H$1 = 'To Code In Python'!$B$2) * baseLongTermConservation!$D$2:$H$169)</f>
        <v>71683</v>
      </c>
      <c r="Z238" s="2">
        <f t="array" ref="Z238" xml:space="preserve"> Z141 - SUMPRODUCT((baseLongTermConservation!$C$2:$C$169 = 'To Code In Python'!Z$205) * (baseLongTermConservation!$D$1:$H$1 = 'To Code In Python'!$B$2) * baseLongTermConservation!$D$2:$H$169)</f>
        <v>215349</v>
      </c>
      <c r="AA238" s="2">
        <f t="array" ref="AA238" xml:space="preserve"> AA141 - SUMPRODUCT((baseLongTermConservation!$C$2:$C$169 = 'To Code In Python'!AA$205) * (baseLongTermConservation!$D$1:$H$1 = 'To Code In Python'!$B$2) * baseLongTermConservation!$D$2:$H$169)</f>
        <v>247873</v>
      </c>
      <c r="AB238" s="2">
        <f t="array" ref="AB238" xml:space="preserve"> AB141 - SUMPRODUCT((baseLongTermConservation!$C$2:$C$169 = 'To Code In Python'!AB$205) * (baseLongTermConservation!$D$1:$H$1 = 'To Code In Python'!$B$2) * baseLongTermConservation!$D$2:$H$169)</f>
        <v>6293</v>
      </c>
      <c r="AC238" s="2">
        <f t="array" ref="AC238" xml:space="preserve"> AC141 - SUMPRODUCT((baseLongTermConservation!$C$2:$C$169 = 'To Code In Python'!AC$205) * (baseLongTermConservation!$D$1:$H$1 = 'To Code In Python'!$B$2) * baseLongTermConservation!$D$2:$H$169)</f>
        <v>409233</v>
      </c>
      <c r="AD238" s="2">
        <f t="array" ref="AD238" xml:space="preserve"> AD141 - SUMPRODUCT((baseLongTermConservation!$C$2:$C$169 = 'To Code In Python'!AD$205) * (baseLongTermConservation!$D$1:$H$1 = 'To Code In Python'!$B$2) * baseLongTermConservation!$D$2:$H$169)</f>
        <v>10588</v>
      </c>
      <c r="AE238" s="2">
        <f t="array" ref="AE238" xml:space="preserve"> AE141 - SUMPRODUCT((baseLongTermConservation!$C$2:$C$169 = 'To Code In Python'!AE$205) * (baseLongTermConservation!$D$1:$H$1 = 'To Code In Python'!$B$2) * baseLongTermConservation!$D$2:$H$169)</f>
        <v>78317</v>
      </c>
      <c r="AF238" s="2">
        <f t="array" ref="AF238" xml:space="preserve"> AF141 - SUMPRODUCT((baseLongTermConservation!$C$2:$C$169 = 'To Code In Python'!AF$205) * (baseLongTermConservation!$D$1:$H$1 = 'To Code In Python'!$B$2) * baseLongTermConservation!$D$2:$H$169)</f>
        <v>87788</v>
      </c>
      <c r="AG238" s="2">
        <f t="array" ref="AG238" xml:space="preserve"> AG141 - SUMPRODUCT((baseLongTermConservation!$C$2:$C$169 = 'To Code In Python'!AG$205) * (baseLongTermConservation!$D$1:$H$1 = 'To Code In Python'!$B$2) * baseLongTermConservation!$D$2:$H$169)</f>
        <v>107156</v>
      </c>
      <c r="AH238" s="2">
        <f t="array" ref="AH238" xml:space="preserve"> AH141 - SUMPRODUCT((baseLongTermConservation!$C$2:$C$169 = 'To Code In Python'!AH$205) * (baseLongTermConservation!$D$1:$H$1 = 'To Code In Python'!$B$2) * baseLongTermConservation!$D$2:$H$169)</f>
        <v>190338</v>
      </c>
      <c r="AI238" s="2">
        <f t="array" ref="AI238" xml:space="preserve"> AI141 - SUMPRODUCT((baseLongTermConservation!$C$2:$C$169 = 'To Code In Python'!AI$205) * (baseLongTermConservation!$D$1:$H$1 = 'To Code In Python'!$B$2) * baseLongTermConservation!$D$2:$H$169)</f>
        <v>4083</v>
      </c>
      <c r="AJ238" s="2">
        <f t="array" ref="AJ238" xml:space="preserve"> AJ141 - SUMPRODUCT((baseLongTermConservation!$C$2:$C$169 = 'To Code In Python'!AJ$205) * (baseLongTermConservation!$D$1:$H$1 = 'To Code In Python'!$B$2) * baseLongTermConservation!$D$2:$H$169)</f>
        <v>49096</v>
      </c>
      <c r="AK238" s="2">
        <f t="array" ref="AK238" xml:space="preserve"> AK141 - SUMPRODUCT((baseLongTermConservation!$C$2:$C$169 = 'To Code In Python'!AK$205) * (baseLongTermConservation!$D$1:$H$1 = 'To Code In Python'!$B$2) * baseLongTermConservation!$D$2:$H$169)</f>
        <v>4456823</v>
      </c>
      <c r="AL238" s="2">
        <f t="array" ref="AL238" xml:space="preserve"> AL141 - SUMPRODUCT((baseLongTermConservation!$C$2:$C$169 = 'To Code In Python'!AL$205) * (baseLongTermConservation!$D$1:$H$1 = 'To Code In Python'!$B$2) * baseLongTermConservation!$D$2:$H$169)</f>
        <v>160897</v>
      </c>
      <c r="AM238" s="2">
        <f t="array" ref="AM238" xml:space="preserve"> AM141 - SUMPRODUCT((baseLongTermConservation!$C$2:$C$169 = 'To Code In Python'!AM$205) * (baseLongTermConservation!$D$1:$H$1 = 'To Code In Python'!$B$2) * baseLongTermConservation!$D$2:$H$169)</f>
        <v>31999</v>
      </c>
      <c r="AN238" s="2">
        <f t="array" ref="AN238" xml:space="preserve"> AN141 - SUMPRODUCT((baseLongTermConservation!$C$2:$C$169 = 'To Code In Python'!AN$205) * (baseLongTermConservation!$D$1:$H$1 = 'To Code In Python'!$B$2) * baseLongTermConservation!$D$2:$H$169)</f>
        <v>307255</v>
      </c>
      <c r="AO238" s="2">
        <f t="array" ref="AO238" xml:space="preserve"> AO141 - SUMPRODUCT((baseLongTermConservation!$C$2:$C$169 = 'To Code In Python'!AO$205) * (baseLongTermConservation!$D$1:$H$1 = 'To Code In Python'!$B$2) * baseLongTermConservation!$D$2:$H$169)</f>
        <v>52753</v>
      </c>
      <c r="AP238" s="2">
        <f t="array" ref="AP238" xml:space="preserve"> AP141 - SUMPRODUCT((baseLongTermConservation!$C$2:$C$169 = 'To Code In Python'!AP$205) * (baseLongTermConservation!$D$1:$H$1 = 'To Code In Python'!$B$2) * baseLongTermConservation!$D$2:$H$169)</f>
        <v>68218</v>
      </c>
      <c r="AQ238" s="2">
        <f t="array" ref="AQ238" xml:space="preserve"> AQ141 - SUMPRODUCT((baseLongTermConservation!$C$2:$C$169 = 'To Code In Python'!AQ$205) * (baseLongTermConservation!$D$1:$H$1 = 'To Code In Python'!$B$2) * baseLongTermConservation!$D$2:$H$169)</f>
        <v>6793</v>
      </c>
    </row>
    <row r="239" spans="1:43" hidden="1" outlineLevel="1" x14ac:dyDescent="0.35">
      <c r="A239" s="2">
        <v>1955</v>
      </c>
      <c r="B239" s="2">
        <f t="array" ref="B239" xml:space="preserve"> B142 - SUMPRODUCT((baseLongTermConservation!$C$2:$C$169 = 'To Code In Python'!B$205) * (baseLongTermConservation!$D$1:$H$1 = 'To Code In Python'!$B$2) * baseLongTermConservation!$D$2:$H$169)</f>
        <v>29525</v>
      </c>
      <c r="C239" s="2">
        <f t="array" ref="C239" xml:space="preserve"> C142 - SUMPRODUCT((baseLongTermConservation!$C$2:$C$169 = 'To Code In Python'!C$205) * (baseLongTermConservation!$D$1:$H$1 = 'To Code In Python'!$B$2) * baseLongTermConservation!$D$2:$H$169)</f>
        <v>25234</v>
      </c>
      <c r="D239" s="2">
        <f t="array" ref="D239" xml:space="preserve"> D142 - SUMPRODUCT((baseLongTermConservation!$C$2:$C$169 = 'To Code In Python'!D$205) * (baseLongTermConservation!$D$1:$H$1 = 'To Code In Python'!$B$2) * baseLongTermConservation!$D$2:$H$169)</f>
        <v>52321</v>
      </c>
      <c r="E239" s="2">
        <f t="array" ref="E239" xml:space="preserve"> E142 - SUMPRODUCT((baseLongTermConservation!$C$2:$C$169 = 'To Code In Python'!E$205) * (baseLongTermConservation!$D$1:$H$1 = 'To Code In Python'!$B$2) * baseLongTermConservation!$D$2:$H$169)</f>
        <v>20380</v>
      </c>
      <c r="F239" s="2">
        <f t="array" ref="F239" xml:space="preserve"> F142 - SUMPRODUCT((baseLongTermConservation!$C$2:$C$169 = 'To Code In Python'!F$205) * (baseLongTermConservation!$D$1:$H$1 = 'To Code In Python'!$B$2) * baseLongTermConservation!$D$2:$H$169)</f>
        <v>25155</v>
      </c>
      <c r="G239" s="2">
        <f t="array" ref="G239" xml:space="preserve"> G142 - SUMPRODUCT((baseLongTermConservation!$C$2:$C$169 = 'To Code In Python'!G$205) * (baseLongTermConservation!$D$1:$H$1 = 'To Code In Python'!$B$2) * baseLongTermConservation!$D$2:$H$169)</f>
        <v>51670</v>
      </c>
      <c r="H239" s="2">
        <f t="array" ref="H239" xml:space="preserve"> H142 - SUMPRODUCT((baseLongTermConservation!$C$2:$C$169 = 'To Code In Python'!H$205) * (baseLongTermConservation!$D$1:$H$1 = 'To Code In Python'!$B$2) * baseLongTermConservation!$D$2:$H$169)</f>
        <v>22368</v>
      </c>
      <c r="I239" s="2">
        <f t="array" ref="I239" xml:space="preserve"> I142 - SUMPRODUCT((baseLongTermConservation!$C$2:$C$169 = 'To Code In Python'!I$205) * (baseLongTermConservation!$D$1:$H$1 = 'To Code In Python'!$B$2) * baseLongTermConservation!$D$2:$H$169)</f>
        <v>155917</v>
      </c>
      <c r="J239" s="2">
        <f t="array" ref="J239" xml:space="preserve"> J142 - SUMPRODUCT((baseLongTermConservation!$C$2:$C$169 = 'To Code In Python'!J$205) * (baseLongTermConservation!$D$1:$H$1 = 'To Code In Python'!$B$2) * baseLongTermConservation!$D$2:$H$169)</f>
        <v>64246</v>
      </c>
      <c r="K239" s="2">
        <f t="array" ref="K239" xml:space="preserve"> K142 - SUMPRODUCT((baseLongTermConservation!$C$2:$C$169 = 'To Code In Python'!K$205) * (baseLongTermConservation!$D$1:$H$1 = 'To Code In Python'!$B$2) * baseLongTermConservation!$D$2:$H$169)</f>
        <v>71267</v>
      </c>
      <c r="L239" s="2">
        <f t="array" ref="L239" xml:space="preserve"> L142 - SUMPRODUCT((baseLongTermConservation!$C$2:$C$169 = 'To Code In Python'!L$205) * (baseLongTermConservation!$D$1:$H$1 = 'To Code In Python'!$B$2) * baseLongTermConservation!$D$2:$H$169)</f>
        <v>11890</v>
      </c>
      <c r="M239" s="2">
        <f t="array" ref="M239" xml:space="preserve"> M142 - SUMPRODUCT((baseLongTermConservation!$C$2:$C$169 = 'To Code In Python'!M$205) * (baseLongTermConservation!$D$1:$H$1 = 'To Code In Python'!$B$2) * baseLongTermConservation!$D$2:$H$169)</f>
        <v>230236</v>
      </c>
      <c r="N239" s="2">
        <f t="array" ref="N239" xml:space="preserve"> N142 - SUMPRODUCT((baseLongTermConservation!$C$2:$C$169 = 'To Code In Python'!N$205) * (baseLongTermConservation!$D$1:$H$1 = 'To Code In Python'!$B$2) * baseLongTermConservation!$D$2:$H$169)</f>
        <v>5438</v>
      </c>
      <c r="O239" s="2">
        <f t="array" ref="O239" xml:space="preserve"> O142 - SUMPRODUCT((baseLongTermConservation!$C$2:$C$169 = 'To Code In Python'!O$205) * (baseLongTermConservation!$D$1:$H$1 = 'To Code In Python'!$B$2) * baseLongTermConservation!$D$2:$H$169)</f>
        <v>11933</v>
      </c>
      <c r="P239" s="2">
        <f t="array" ref="P239" xml:space="preserve"> P142 - SUMPRODUCT((baseLongTermConservation!$C$2:$C$169 = 'To Code In Python'!P$205) * (baseLongTermConservation!$D$1:$H$1 = 'To Code In Python'!$B$2) * baseLongTermConservation!$D$2:$H$169)</f>
        <v>276028</v>
      </c>
      <c r="Q239" s="2">
        <f t="array" ref="Q239" xml:space="preserve"> Q142 - SUMPRODUCT((baseLongTermConservation!$C$2:$C$169 = 'To Code In Python'!Q$205) * (baseLongTermConservation!$D$1:$H$1 = 'To Code In Python'!$B$2) * baseLongTermConservation!$D$2:$H$169)</f>
        <v>4923</v>
      </c>
      <c r="R239" s="2">
        <f t="array" ref="R239" xml:space="preserve"> R142 - SUMPRODUCT((baseLongTermConservation!$C$2:$C$169 = 'To Code In Python'!R$205) * (baseLongTermConservation!$D$1:$H$1 = 'To Code In Python'!$B$2) * baseLongTermConservation!$D$2:$H$169)</f>
        <v>4607</v>
      </c>
      <c r="S239" s="2">
        <f t="array" ref="S239" xml:space="preserve"> S142 - SUMPRODUCT((baseLongTermConservation!$C$2:$C$169 = 'To Code In Python'!S$205) * (baseLongTermConservation!$D$1:$H$1 = 'To Code In Python'!$B$2) * baseLongTermConservation!$D$2:$H$169)</f>
        <v>4703</v>
      </c>
      <c r="T239" s="2">
        <f t="array" ref="T239" xml:space="preserve"> T142 - SUMPRODUCT((baseLongTermConservation!$C$2:$C$169 = 'To Code In Python'!T$205) * (baseLongTermConservation!$D$1:$H$1 = 'To Code In Python'!$B$2) * baseLongTermConservation!$D$2:$H$169)</f>
        <v>28658</v>
      </c>
      <c r="U239" s="2">
        <f t="array" ref="U239" xml:space="preserve"> U142 - SUMPRODUCT((baseLongTermConservation!$C$2:$C$169 = 'To Code In Python'!U$205) * (baseLongTermConservation!$D$1:$H$1 = 'To Code In Python'!$B$2) * baseLongTermConservation!$D$2:$H$169)</f>
        <v>65978</v>
      </c>
      <c r="V239" s="2">
        <f t="array" ref="V239" xml:space="preserve"> V142 - SUMPRODUCT((baseLongTermConservation!$C$2:$C$169 = 'To Code In Python'!V$205) * (baseLongTermConservation!$D$1:$H$1 = 'To Code In Python'!$B$2) * baseLongTermConservation!$D$2:$H$169)</f>
        <v>7898</v>
      </c>
      <c r="W239" s="2">
        <f t="array" ref="W239" xml:space="preserve"> W142 - SUMPRODUCT((baseLongTermConservation!$C$2:$C$169 = 'To Code In Python'!W$205) * (baseLongTermConservation!$D$1:$H$1 = 'To Code In Python'!$B$2) * baseLongTermConservation!$D$2:$H$169)</f>
        <v>75150</v>
      </c>
      <c r="X239" s="2">
        <f t="array" ref="X239" xml:space="preserve"> X142 - SUMPRODUCT((baseLongTermConservation!$C$2:$C$169 = 'To Code In Python'!X$205) * (baseLongTermConservation!$D$1:$H$1 = 'To Code In Python'!$B$2) * baseLongTermConservation!$D$2:$H$169)</f>
        <v>76388</v>
      </c>
      <c r="Y239" s="2">
        <f t="array" ref="Y239" xml:space="preserve"> Y142 - SUMPRODUCT((baseLongTermConservation!$C$2:$C$169 = 'To Code In Python'!Y$205) * (baseLongTermConservation!$D$1:$H$1 = 'To Code In Python'!$B$2) * baseLongTermConservation!$D$2:$H$169)</f>
        <v>72683</v>
      </c>
      <c r="Z239" s="2">
        <f t="array" ref="Z239" xml:space="preserve"> Z142 - SUMPRODUCT((baseLongTermConservation!$C$2:$C$169 = 'To Code In Python'!Z$205) * (baseLongTermConservation!$D$1:$H$1 = 'To Code In Python'!$B$2) * baseLongTermConservation!$D$2:$H$169)</f>
        <v>216349</v>
      </c>
      <c r="AA239" s="2">
        <f t="array" ref="AA239" xml:space="preserve"> AA142 - SUMPRODUCT((baseLongTermConservation!$C$2:$C$169 = 'To Code In Python'!AA$205) * (baseLongTermConservation!$D$1:$H$1 = 'To Code In Python'!$B$2) * baseLongTermConservation!$D$2:$H$169)</f>
        <v>248873</v>
      </c>
      <c r="AB239" s="2">
        <f t="array" ref="AB239" xml:space="preserve"> AB142 - SUMPRODUCT((baseLongTermConservation!$C$2:$C$169 = 'To Code In Python'!AB$205) * (baseLongTermConservation!$D$1:$H$1 = 'To Code In Python'!$B$2) * baseLongTermConservation!$D$2:$H$169)</f>
        <v>7293</v>
      </c>
      <c r="AC239" s="2">
        <f t="array" ref="AC239" xml:space="preserve"> AC142 - SUMPRODUCT((baseLongTermConservation!$C$2:$C$169 = 'To Code In Python'!AC$205) * (baseLongTermConservation!$D$1:$H$1 = 'To Code In Python'!$B$2) * baseLongTermConservation!$D$2:$H$169)</f>
        <v>410233</v>
      </c>
      <c r="AD239" s="2">
        <f t="array" ref="AD239" xml:space="preserve"> AD142 - SUMPRODUCT((baseLongTermConservation!$C$2:$C$169 = 'To Code In Python'!AD$205) * (baseLongTermConservation!$D$1:$H$1 = 'To Code In Python'!$B$2) * baseLongTermConservation!$D$2:$H$169)</f>
        <v>10588</v>
      </c>
      <c r="AE239" s="2">
        <f t="array" ref="AE239" xml:space="preserve"> AE142 - SUMPRODUCT((baseLongTermConservation!$C$2:$C$169 = 'To Code In Python'!AE$205) * (baseLongTermConservation!$D$1:$H$1 = 'To Code In Python'!$B$2) * baseLongTermConservation!$D$2:$H$169)</f>
        <v>78317</v>
      </c>
      <c r="AF239" s="2">
        <f t="array" ref="AF239" xml:space="preserve"> AF142 - SUMPRODUCT((baseLongTermConservation!$C$2:$C$169 = 'To Code In Python'!AF$205) * (baseLongTermConservation!$D$1:$H$1 = 'To Code In Python'!$B$2) * baseLongTermConservation!$D$2:$H$169)</f>
        <v>87788</v>
      </c>
      <c r="AG239" s="2">
        <f t="array" ref="AG239" xml:space="preserve"> AG142 - SUMPRODUCT((baseLongTermConservation!$C$2:$C$169 = 'To Code In Python'!AG$205) * (baseLongTermConservation!$D$1:$H$1 = 'To Code In Python'!$B$2) * baseLongTermConservation!$D$2:$H$169)</f>
        <v>107156</v>
      </c>
      <c r="AH239" s="2">
        <f t="array" ref="AH239" xml:space="preserve"> AH142 - SUMPRODUCT((baseLongTermConservation!$C$2:$C$169 = 'To Code In Python'!AH$205) * (baseLongTermConservation!$D$1:$H$1 = 'To Code In Python'!$B$2) * baseLongTermConservation!$D$2:$H$169)</f>
        <v>190338</v>
      </c>
      <c r="AI239" s="2">
        <f t="array" ref="AI239" xml:space="preserve"> AI142 - SUMPRODUCT((baseLongTermConservation!$C$2:$C$169 = 'To Code In Python'!AI$205) * (baseLongTermConservation!$D$1:$H$1 = 'To Code In Python'!$B$2) * baseLongTermConservation!$D$2:$H$169)</f>
        <v>4083</v>
      </c>
      <c r="AJ239" s="2">
        <f t="array" ref="AJ239" xml:space="preserve"> AJ142 - SUMPRODUCT((baseLongTermConservation!$C$2:$C$169 = 'To Code In Python'!AJ$205) * (baseLongTermConservation!$D$1:$H$1 = 'To Code In Python'!$B$2) * baseLongTermConservation!$D$2:$H$169)</f>
        <v>49096</v>
      </c>
      <c r="AK239" s="2">
        <f t="array" ref="AK239" xml:space="preserve"> AK142 - SUMPRODUCT((baseLongTermConservation!$C$2:$C$169 = 'To Code In Python'!AK$205) * (baseLongTermConservation!$D$1:$H$1 = 'To Code In Python'!$B$2) * baseLongTermConservation!$D$2:$H$169)</f>
        <v>4456823</v>
      </c>
      <c r="AL239" s="2">
        <f t="array" ref="AL239" xml:space="preserve"> AL142 - SUMPRODUCT((baseLongTermConservation!$C$2:$C$169 = 'To Code In Python'!AL$205) * (baseLongTermConservation!$D$1:$H$1 = 'To Code In Python'!$B$2) * baseLongTermConservation!$D$2:$H$169)</f>
        <v>160897</v>
      </c>
      <c r="AM239" s="2">
        <f t="array" ref="AM239" xml:space="preserve"> AM142 - SUMPRODUCT((baseLongTermConservation!$C$2:$C$169 = 'To Code In Python'!AM$205) * (baseLongTermConservation!$D$1:$H$1 = 'To Code In Python'!$B$2) * baseLongTermConservation!$D$2:$H$169)</f>
        <v>31999</v>
      </c>
      <c r="AN239" s="2">
        <f t="array" ref="AN239" xml:space="preserve"> AN142 - SUMPRODUCT((baseLongTermConservation!$C$2:$C$169 = 'To Code In Python'!AN$205) * (baseLongTermConservation!$D$1:$H$1 = 'To Code In Python'!$B$2) * baseLongTermConservation!$D$2:$H$169)</f>
        <v>307255</v>
      </c>
      <c r="AO239" s="2">
        <f t="array" ref="AO239" xml:space="preserve"> AO142 - SUMPRODUCT((baseLongTermConservation!$C$2:$C$169 = 'To Code In Python'!AO$205) * (baseLongTermConservation!$D$1:$H$1 = 'To Code In Python'!$B$2) * baseLongTermConservation!$D$2:$H$169)</f>
        <v>52753</v>
      </c>
      <c r="AP239" s="2">
        <f t="array" ref="AP239" xml:space="preserve"> AP142 - SUMPRODUCT((baseLongTermConservation!$C$2:$C$169 = 'To Code In Python'!AP$205) * (baseLongTermConservation!$D$1:$H$1 = 'To Code In Python'!$B$2) * baseLongTermConservation!$D$2:$H$169)</f>
        <v>68218</v>
      </c>
      <c r="AQ239" s="2">
        <f t="array" ref="AQ239" xml:space="preserve"> AQ142 - SUMPRODUCT((baseLongTermConservation!$C$2:$C$169 = 'To Code In Python'!AQ$205) * (baseLongTermConservation!$D$1:$H$1 = 'To Code In Python'!$B$2) * baseLongTermConservation!$D$2:$H$169)</f>
        <v>6793</v>
      </c>
    </row>
    <row r="240" spans="1:43" hidden="1" outlineLevel="1" x14ac:dyDescent="0.35">
      <c r="A240" s="2">
        <v>1956</v>
      </c>
      <c r="B240" s="2">
        <f t="array" ref="B240" xml:space="preserve"> B143 - SUMPRODUCT((baseLongTermConservation!$C$2:$C$169 = 'To Code In Python'!B$205) * (baseLongTermConservation!$D$1:$H$1 = 'To Code In Python'!$B$2) * baseLongTermConservation!$D$2:$H$169)</f>
        <v>28525</v>
      </c>
      <c r="C240" s="2">
        <f t="array" ref="C240" xml:space="preserve"> C143 - SUMPRODUCT((baseLongTermConservation!$C$2:$C$169 = 'To Code In Python'!C$205) * (baseLongTermConservation!$D$1:$H$1 = 'To Code In Python'!$B$2) * baseLongTermConservation!$D$2:$H$169)</f>
        <v>24234</v>
      </c>
      <c r="D240" s="2">
        <f t="array" ref="D240" xml:space="preserve"> D143 - SUMPRODUCT((baseLongTermConservation!$C$2:$C$169 = 'To Code In Python'!D$205) * (baseLongTermConservation!$D$1:$H$1 = 'To Code In Python'!$B$2) * baseLongTermConservation!$D$2:$H$169)</f>
        <v>51321</v>
      </c>
      <c r="E240" s="2">
        <f t="array" ref="E240" xml:space="preserve"> E143 - SUMPRODUCT((baseLongTermConservation!$C$2:$C$169 = 'To Code In Python'!E$205) * (baseLongTermConservation!$D$1:$H$1 = 'To Code In Python'!$B$2) * baseLongTermConservation!$D$2:$H$169)</f>
        <v>19380</v>
      </c>
      <c r="F240" s="2">
        <f t="array" ref="F240" xml:space="preserve"> F143 - SUMPRODUCT((baseLongTermConservation!$C$2:$C$169 = 'To Code In Python'!F$205) * (baseLongTermConservation!$D$1:$H$1 = 'To Code In Python'!$B$2) * baseLongTermConservation!$D$2:$H$169)</f>
        <v>24155</v>
      </c>
      <c r="G240" s="2">
        <f t="array" ref="G240" xml:space="preserve"> G143 - SUMPRODUCT((baseLongTermConservation!$C$2:$C$169 = 'To Code In Python'!G$205) * (baseLongTermConservation!$D$1:$H$1 = 'To Code In Python'!$B$2) * baseLongTermConservation!$D$2:$H$169)</f>
        <v>50670</v>
      </c>
      <c r="H240" s="2">
        <f t="array" ref="H240" xml:space="preserve"> H143 - SUMPRODUCT((baseLongTermConservation!$C$2:$C$169 = 'To Code In Python'!H$205) * (baseLongTermConservation!$D$1:$H$1 = 'To Code In Python'!$B$2) * baseLongTermConservation!$D$2:$H$169)</f>
        <v>21368</v>
      </c>
      <c r="I240" s="2">
        <f t="array" ref="I240" xml:space="preserve"> I143 - SUMPRODUCT((baseLongTermConservation!$C$2:$C$169 = 'To Code In Python'!I$205) * (baseLongTermConservation!$D$1:$H$1 = 'To Code In Python'!$B$2) * baseLongTermConservation!$D$2:$H$169)</f>
        <v>154917</v>
      </c>
      <c r="J240" s="2">
        <f t="array" ref="J240" xml:space="preserve"> J143 - SUMPRODUCT((baseLongTermConservation!$C$2:$C$169 = 'To Code In Python'!J$205) * (baseLongTermConservation!$D$1:$H$1 = 'To Code In Python'!$B$2) * baseLongTermConservation!$D$2:$H$169)</f>
        <v>63246</v>
      </c>
      <c r="K240" s="2">
        <f t="array" ref="K240" xml:space="preserve"> K143 - SUMPRODUCT((baseLongTermConservation!$C$2:$C$169 = 'To Code In Python'!K$205) * (baseLongTermConservation!$D$1:$H$1 = 'To Code In Python'!$B$2) * baseLongTermConservation!$D$2:$H$169)</f>
        <v>70267</v>
      </c>
      <c r="L240" s="2">
        <f t="array" ref="L240" xml:space="preserve"> L143 - SUMPRODUCT((baseLongTermConservation!$C$2:$C$169 = 'To Code In Python'!L$205) * (baseLongTermConservation!$D$1:$H$1 = 'To Code In Python'!$B$2) * baseLongTermConservation!$D$2:$H$169)</f>
        <v>10890</v>
      </c>
      <c r="M240" s="2">
        <f t="array" ref="M240" xml:space="preserve"> M143 - SUMPRODUCT((baseLongTermConservation!$C$2:$C$169 = 'To Code In Python'!M$205) * (baseLongTermConservation!$D$1:$H$1 = 'To Code In Python'!$B$2) * baseLongTermConservation!$D$2:$H$169)</f>
        <v>229236</v>
      </c>
      <c r="N240" s="2">
        <f t="array" ref="N240" xml:space="preserve"> N143 - SUMPRODUCT((baseLongTermConservation!$C$2:$C$169 = 'To Code In Python'!N$205) * (baseLongTermConservation!$D$1:$H$1 = 'To Code In Python'!$B$2) * baseLongTermConservation!$D$2:$H$169)</f>
        <v>3438</v>
      </c>
      <c r="O240" s="2">
        <f t="array" ref="O240" xml:space="preserve"> O143 - SUMPRODUCT((baseLongTermConservation!$C$2:$C$169 = 'To Code In Python'!O$205) * (baseLongTermConservation!$D$1:$H$1 = 'To Code In Python'!$B$2) * baseLongTermConservation!$D$2:$H$169)</f>
        <v>9933</v>
      </c>
      <c r="P240" s="2">
        <f t="array" ref="P240" xml:space="preserve"> P143 - SUMPRODUCT((baseLongTermConservation!$C$2:$C$169 = 'To Code In Python'!P$205) * (baseLongTermConservation!$D$1:$H$1 = 'To Code In Python'!$B$2) * baseLongTermConservation!$D$2:$H$169)</f>
        <v>274028</v>
      </c>
      <c r="Q240" s="2">
        <f t="array" ref="Q240" xml:space="preserve"> Q143 - SUMPRODUCT((baseLongTermConservation!$C$2:$C$169 = 'To Code In Python'!Q$205) * (baseLongTermConservation!$D$1:$H$1 = 'To Code In Python'!$B$2) * baseLongTermConservation!$D$2:$H$169)</f>
        <v>2923</v>
      </c>
      <c r="R240" s="2">
        <f t="array" ref="R240" xml:space="preserve"> R143 - SUMPRODUCT((baseLongTermConservation!$C$2:$C$169 = 'To Code In Python'!R$205) * (baseLongTermConservation!$D$1:$H$1 = 'To Code In Python'!$B$2) * baseLongTermConservation!$D$2:$H$169)</f>
        <v>2607</v>
      </c>
      <c r="S240" s="2">
        <f t="array" ref="S240" xml:space="preserve"> S143 - SUMPRODUCT((baseLongTermConservation!$C$2:$C$169 = 'To Code In Python'!S$205) * (baseLongTermConservation!$D$1:$H$1 = 'To Code In Python'!$B$2) * baseLongTermConservation!$D$2:$H$169)</f>
        <v>2703</v>
      </c>
      <c r="T240" s="2">
        <f t="array" ref="T240" xml:space="preserve"> T143 - SUMPRODUCT((baseLongTermConservation!$C$2:$C$169 = 'To Code In Python'!T$205) * (baseLongTermConservation!$D$1:$H$1 = 'To Code In Python'!$B$2) * baseLongTermConservation!$D$2:$H$169)</f>
        <v>26658</v>
      </c>
      <c r="U240" s="2">
        <f t="array" ref="U240" xml:space="preserve"> U143 - SUMPRODUCT((baseLongTermConservation!$C$2:$C$169 = 'To Code In Python'!U$205) * (baseLongTermConservation!$D$1:$H$1 = 'To Code In Python'!$B$2) * baseLongTermConservation!$D$2:$H$169)</f>
        <v>63978</v>
      </c>
      <c r="V240" s="2">
        <f t="array" ref="V240" xml:space="preserve"> V143 - SUMPRODUCT((baseLongTermConservation!$C$2:$C$169 = 'To Code In Python'!V$205) * (baseLongTermConservation!$D$1:$H$1 = 'To Code In Python'!$B$2) * baseLongTermConservation!$D$2:$H$169)</f>
        <v>5898</v>
      </c>
      <c r="W240" s="2">
        <f t="array" ref="W240" xml:space="preserve"> W143 - SUMPRODUCT((baseLongTermConservation!$C$2:$C$169 = 'To Code In Python'!W$205) * (baseLongTermConservation!$D$1:$H$1 = 'To Code In Python'!$B$2) * baseLongTermConservation!$D$2:$H$169)</f>
        <v>73150</v>
      </c>
      <c r="X240" s="2">
        <f t="array" ref="X240" xml:space="preserve"> X143 - SUMPRODUCT((baseLongTermConservation!$C$2:$C$169 = 'To Code In Python'!X$205) * (baseLongTermConservation!$D$1:$H$1 = 'To Code In Python'!$B$2) * baseLongTermConservation!$D$2:$H$169)</f>
        <v>75388</v>
      </c>
      <c r="Y240" s="2">
        <f t="array" ref="Y240" xml:space="preserve"> Y143 - SUMPRODUCT((baseLongTermConservation!$C$2:$C$169 = 'To Code In Python'!Y$205) * (baseLongTermConservation!$D$1:$H$1 = 'To Code In Python'!$B$2) * baseLongTermConservation!$D$2:$H$169)</f>
        <v>71683</v>
      </c>
      <c r="Z240" s="2">
        <f t="array" ref="Z240" xml:space="preserve"> Z143 - SUMPRODUCT((baseLongTermConservation!$C$2:$C$169 = 'To Code In Python'!Z$205) * (baseLongTermConservation!$D$1:$H$1 = 'To Code In Python'!$B$2) * baseLongTermConservation!$D$2:$H$169)</f>
        <v>215349</v>
      </c>
      <c r="AA240" s="2">
        <f t="array" ref="AA240" xml:space="preserve"> AA143 - SUMPRODUCT((baseLongTermConservation!$C$2:$C$169 = 'To Code In Python'!AA$205) * (baseLongTermConservation!$D$1:$H$1 = 'To Code In Python'!$B$2) * baseLongTermConservation!$D$2:$H$169)</f>
        <v>247873</v>
      </c>
      <c r="AB240" s="2">
        <f t="array" ref="AB240" xml:space="preserve"> AB143 - SUMPRODUCT((baseLongTermConservation!$C$2:$C$169 = 'To Code In Python'!AB$205) * (baseLongTermConservation!$D$1:$H$1 = 'To Code In Python'!$B$2) * baseLongTermConservation!$D$2:$H$169)</f>
        <v>6293</v>
      </c>
      <c r="AC240" s="2">
        <f t="array" ref="AC240" xml:space="preserve"> AC143 - SUMPRODUCT((baseLongTermConservation!$C$2:$C$169 = 'To Code In Python'!AC$205) * (baseLongTermConservation!$D$1:$H$1 = 'To Code In Python'!$B$2) * baseLongTermConservation!$D$2:$H$169)</f>
        <v>409233</v>
      </c>
      <c r="AD240" s="2">
        <f t="array" ref="AD240" xml:space="preserve"> AD143 - SUMPRODUCT((baseLongTermConservation!$C$2:$C$169 = 'To Code In Python'!AD$205) * (baseLongTermConservation!$D$1:$H$1 = 'To Code In Python'!$B$2) * baseLongTermConservation!$D$2:$H$169)</f>
        <v>8588</v>
      </c>
      <c r="AE240" s="2">
        <f t="array" ref="AE240" xml:space="preserve"> AE143 - SUMPRODUCT((baseLongTermConservation!$C$2:$C$169 = 'To Code In Python'!AE$205) * (baseLongTermConservation!$D$1:$H$1 = 'To Code In Python'!$B$2) * baseLongTermConservation!$D$2:$H$169)</f>
        <v>76317</v>
      </c>
      <c r="AF240" s="2">
        <f t="array" ref="AF240" xml:space="preserve"> AF143 - SUMPRODUCT((baseLongTermConservation!$C$2:$C$169 = 'To Code In Python'!AF$205) * (baseLongTermConservation!$D$1:$H$1 = 'To Code In Python'!$B$2) * baseLongTermConservation!$D$2:$H$169)</f>
        <v>85788</v>
      </c>
      <c r="AG240" s="2">
        <f t="array" ref="AG240" xml:space="preserve"> AG143 - SUMPRODUCT((baseLongTermConservation!$C$2:$C$169 = 'To Code In Python'!AG$205) * (baseLongTermConservation!$D$1:$H$1 = 'To Code In Python'!$B$2) * baseLongTermConservation!$D$2:$H$169)</f>
        <v>105156</v>
      </c>
      <c r="AH240" s="2">
        <f t="array" ref="AH240" xml:space="preserve"> AH143 - SUMPRODUCT((baseLongTermConservation!$C$2:$C$169 = 'To Code In Python'!AH$205) * (baseLongTermConservation!$D$1:$H$1 = 'To Code In Python'!$B$2) * baseLongTermConservation!$D$2:$H$169)</f>
        <v>188338</v>
      </c>
      <c r="AI240" s="2">
        <f t="array" ref="AI240" xml:space="preserve"> AI143 - SUMPRODUCT((baseLongTermConservation!$C$2:$C$169 = 'To Code In Python'!AI$205) * (baseLongTermConservation!$D$1:$H$1 = 'To Code In Python'!$B$2) * baseLongTermConservation!$D$2:$H$169)</f>
        <v>2083</v>
      </c>
      <c r="AJ240" s="2">
        <f t="array" ref="AJ240" xml:space="preserve"> AJ143 - SUMPRODUCT((baseLongTermConservation!$C$2:$C$169 = 'To Code In Python'!AJ$205) * (baseLongTermConservation!$D$1:$H$1 = 'To Code In Python'!$B$2) * baseLongTermConservation!$D$2:$H$169)</f>
        <v>47096</v>
      </c>
      <c r="AK240" s="2">
        <f t="array" ref="AK240" xml:space="preserve"> AK143 - SUMPRODUCT((baseLongTermConservation!$C$2:$C$169 = 'To Code In Python'!AK$205) * (baseLongTermConservation!$D$1:$H$1 = 'To Code In Python'!$B$2) * baseLongTermConservation!$D$2:$H$169)</f>
        <v>4454823</v>
      </c>
      <c r="AL240" s="2">
        <f t="array" ref="AL240" xml:space="preserve"> AL143 - SUMPRODUCT((baseLongTermConservation!$C$2:$C$169 = 'To Code In Python'!AL$205) * (baseLongTermConservation!$D$1:$H$1 = 'To Code In Python'!$B$2) * baseLongTermConservation!$D$2:$H$169)</f>
        <v>158897</v>
      </c>
      <c r="AM240" s="2">
        <f t="array" ref="AM240" xml:space="preserve"> AM143 - SUMPRODUCT((baseLongTermConservation!$C$2:$C$169 = 'To Code In Python'!AM$205) * (baseLongTermConservation!$D$1:$H$1 = 'To Code In Python'!$B$2) * baseLongTermConservation!$D$2:$H$169)</f>
        <v>29999</v>
      </c>
      <c r="AN240" s="2">
        <f t="array" ref="AN240" xml:space="preserve"> AN143 - SUMPRODUCT((baseLongTermConservation!$C$2:$C$169 = 'To Code In Python'!AN$205) * (baseLongTermConservation!$D$1:$H$1 = 'To Code In Python'!$B$2) * baseLongTermConservation!$D$2:$H$169)</f>
        <v>305255</v>
      </c>
      <c r="AO240" s="2">
        <f t="array" ref="AO240" xml:space="preserve"> AO143 - SUMPRODUCT((baseLongTermConservation!$C$2:$C$169 = 'To Code In Python'!AO$205) * (baseLongTermConservation!$D$1:$H$1 = 'To Code In Python'!$B$2) * baseLongTermConservation!$D$2:$H$169)</f>
        <v>50753</v>
      </c>
      <c r="AP240" s="2">
        <f t="array" ref="AP240" xml:space="preserve"> AP143 - SUMPRODUCT((baseLongTermConservation!$C$2:$C$169 = 'To Code In Python'!AP$205) * (baseLongTermConservation!$D$1:$H$1 = 'To Code In Python'!$B$2) * baseLongTermConservation!$D$2:$H$169)</f>
        <v>66218</v>
      </c>
      <c r="AQ240" s="2">
        <f t="array" ref="AQ240" xml:space="preserve"> AQ143 - SUMPRODUCT((baseLongTermConservation!$C$2:$C$169 = 'To Code In Python'!AQ$205) * (baseLongTermConservation!$D$1:$H$1 = 'To Code In Python'!$B$2) * baseLongTermConservation!$D$2:$H$169)</f>
        <v>4793</v>
      </c>
    </row>
    <row r="241" spans="1:43" hidden="1" outlineLevel="1" x14ac:dyDescent="0.35">
      <c r="A241" s="2">
        <v>1957</v>
      </c>
      <c r="B241" s="2">
        <f t="array" ref="B241" xml:space="preserve"> B144 - SUMPRODUCT((baseLongTermConservation!$C$2:$C$169 = 'To Code In Python'!B$205) * (baseLongTermConservation!$D$1:$H$1 = 'To Code In Python'!$B$2) * baseLongTermConservation!$D$2:$H$169)</f>
        <v>28525</v>
      </c>
      <c r="C241" s="2">
        <f t="array" ref="C241" xml:space="preserve"> C144 - SUMPRODUCT((baseLongTermConservation!$C$2:$C$169 = 'To Code In Python'!C$205) * (baseLongTermConservation!$D$1:$H$1 = 'To Code In Python'!$B$2) * baseLongTermConservation!$D$2:$H$169)</f>
        <v>24234</v>
      </c>
      <c r="D241" s="2">
        <f t="array" ref="D241" xml:space="preserve"> D144 - SUMPRODUCT((baseLongTermConservation!$C$2:$C$169 = 'To Code In Python'!D$205) * (baseLongTermConservation!$D$1:$H$1 = 'To Code In Python'!$B$2) * baseLongTermConservation!$D$2:$H$169)</f>
        <v>51321</v>
      </c>
      <c r="E241" s="2">
        <f t="array" ref="E241" xml:space="preserve"> E144 - SUMPRODUCT((baseLongTermConservation!$C$2:$C$169 = 'To Code In Python'!E$205) * (baseLongTermConservation!$D$1:$H$1 = 'To Code In Python'!$B$2) * baseLongTermConservation!$D$2:$H$169)</f>
        <v>19380</v>
      </c>
      <c r="F241" s="2">
        <f t="array" ref="F241" xml:space="preserve"> F144 - SUMPRODUCT((baseLongTermConservation!$C$2:$C$169 = 'To Code In Python'!F$205) * (baseLongTermConservation!$D$1:$H$1 = 'To Code In Python'!$B$2) * baseLongTermConservation!$D$2:$H$169)</f>
        <v>24155</v>
      </c>
      <c r="G241" s="2">
        <f t="array" ref="G241" xml:space="preserve"> G144 - SUMPRODUCT((baseLongTermConservation!$C$2:$C$169 = 'To Code In Python'!G$205) * (baseLongTermConservation!$D$1:$H$1 = 'To Code In Python'!$B$2) * baseLongTermConservation!$D$2:$H$169)</f>
        <v>50670</v>
      </c>
      <c r="H241" s="2">
        <f t="array" ref="H241" xml:space="preserve"> H144 - SUMPRODUCT((baseLongTermConservation!$C$2:$C$169 = 'To Code In Python'!H$205) * (baseLongTermConservation!$D$1:$H$1 = 'To Code In Python'!$B$2) * baseLongTermConservation!$D$2:$H$169)</f>
        <v>21368</v>
      </c>
      <c r="I241" s="2">
        <f t="array" ref="I241" xml:space="preserve"> I144 - SUMPRODUCT((baseLongTermConservation!$C$2:$C$169 = 'To Code In Python'!I$205) * (baseLongTermConservation!$D$1:$H$1 = 'To Code In Python'!$B$2) * baseLongTermConservation!$D$2:$H$169)</f>
        <v>154917</v>
      </c>
      <c r="J241" s="2">
        <f t="array" ref="J241" xml:space="preserve"> J144 - SUMPRODUCT((baseLongTermConservation!$C$2:$C$169 = 'To Code In Python'!J$205) * (baseLongTermConservation!$D$1:$H$1 = 'To Code In Python'!$B$2) * baseLongTermConservation!$D$2:$H$169)</f>
        <v>63246</v>
      </c>
      <c r="K241" s="2">
        <f t="array" ref="K241" xml:space="preserve"> K144 - SUMPRODUCT((baseLongTermConservation!$C$2:$C$169 = 'To Code In Python'!K$205) * (baseLongTermConservation!$D$1:$H$1 = 'To Code In Python'!$B$2) * baseLongTermConservation!$D$2:$H$169)</f>
        <v>70267</v>
      </c>
      <c r="L241" s="2">
        <f t="array" ref="L241" xml:space="preserve"> L144 - SUMPRODUCT((baseLongTermConservation!$C$2:$C$169 = 'To Code In Python'!L$205) * (baseLongTermConservation!$D$1:$H$1 = 'To Code In Python'!$B$2) * baseLongTermConservation!$D$2:$H$169)</f>
        <v>10890</v>
      </c>
      <c r="M241" s="2">
        <f t="array" ref="M241" xml:space="preserve"> M144 - SUMPRODUCT((baseLongTermConservation!$C$2:$C$169 = 'To Code In Python'!M$205) * (baseLongTermConservation!$D$1:$H$1 = 'To Code In Python'!$B$2) * baseLongTermConservation!$D$2:$H$169)</f>
        <v>229236</v>
      </c>
      <c r="N241" s="2">
        <f t="array" ref="N241" xml:space="preserve"> N144 - SUMPRODUCT((baseLongTermConservation!$C$2:$C$169 = 'To Code In Python'!N$205) * (baseLongTermConservation!$D$1:$H$1 = 'To Code In Python'!$B$2) * baseLongTermConservation!$D$2:$H$169)</f>
        <v>4438</v>
      </c>
      <c r="O241" s="2">
        <f t="array" ref="O241" xml:space="preserve"> O144 - SUMPRODUCT((baseLongTermConservation!$C$2:$C$169 = 'To Code In Python'!O$205) * (baseLongTermConservation!$D$1:$H$1 = 'To Code In Python'!$B$2) * baseLongTermConservation!$D$2:$H$169)</f>
        <v>10933</v>
      </c>
      <c r="P241" s="2">
        <f t="array" ref="P241" xml:space="preserve"> P144 - SUMPRODUCT((baseLongTermConservation!$C$2:$C$169 = 'To Code In Python'!P$205) * (baseLongTermConservation!$D$1:$H$1 = 'To Code In Python'!$B$2) * baseLongTermConservation!$D$2:$H$169)</f>
        <v>275028</v>
      </c>
      <c r="Q241" s="2">
        <f t="array" ref="Q241" xml:space="preserve"> Q144 - SUMPRODUCT((baseLongTermConservation!$C$2:$C$169 = 'To Code In Python'!Q$205) * (baseLongTermConservation!$D$1:$H$1 = 'To Code In Python'!$B$2) * baseLongTermConservation!$D$2:$H$169)</f>
        <v>3923</v>
      </c>
      <c r="R241" s="2">
        <f t="array" ref="R241" xml:space="preserve"> R144 - SUMPRODUCT((baseLongTermConservation!$C$2:$C$169 = 'To Code In Python'!R$205) * (baseLongTermConservation!$D$1:$H$1 = 'To Code In Python'!$B$2) * baseLongTermConservation!$D$2:$H$169)</f>
        <v>3607</v>
      </c>
      <c r="S241" s="2">
        <f t="array" ref="S241" xml:space="preserve"> S144 - SUMPRODUCT((baseLongTermConservation!$C$2:$C$169 = 'To Code In Python'!S$205) * (baseLongTermConservation!$D$1:$H$1 = 'To Code In Python'!$B$2) * baseLongTermConservation!$D$2:$H$169)</f>
        <v>3703</v>
      </c>
      <c r="T241" s="2">
        <f t="array" ref="T241" xml:space="preserve"> T144 - SUMPRODUCT((baseLongTermConservation!$C$2:$C$169 = 'To Code In Python'!T$205) * (baseLongTermConservation!$D$1:$H$1 = 'To Code In Python'!$B$2) * baseLongTermConservation!$D$2:$H$169)</f>
        <v>27658</v>
      </c>
      <c r="U241" s="2">
        <f t="array" ref="U241" xml:space="preserve"> U144 - SUMPRODUCT((baseLongTermConservation!$C$2:$C$169 = 'To Code In Python'!U$205) * (baseLongTermConservation!$D$1:$H$1 = 'To Code In Python'!$B$2) * baseLongTermConservation!$D$2:$H$169)</f>
        <v>64978</v>
      </c>
      <c r="V241" s="2">
        <f t="array" ref="V241" xml:space="preserve"> V144 - SUMPRODUCT((baseLongTermConservation!$C$2:$C$169 = 'To Code In Python'!V$205) * (baseLongTermConservation!$D$1:$H$1 = 'To Code In Python'!$B$2) * baseLongTermConservation!$D$2:$H$169)</f>
        <v>6898</v>
      </c>
      <c r="W241" s="2">
        <f t="array" ref="W241" xml:space="preserve"> W144 - SUMPRODUCT((baseLongTermConservation!$C$2:$C$169 = 'To Code In Python'!W$205) * (baseLongTermConservation!$D$1:$H$1 = 'To Code In Python'!$B$2) * baseLongTermConservation!$D$2:$H$169)</f>
        <v>74150</v>
      </c>
      <c r="X241" s="2">
        <f t="array" ref="X241" xml:space="preserve"> X144 - SUMPRODUCT((baseLongTermConservation!$C$2:$C$169 = 'To Code In Python'!X$205) * (baseLongTermConservation!$D$1:$H$1 = 'To Code In Python'!$B$2) * baseLongTermConservation!$D$2:$H$169)</f>
        <v>75388</v>
      </c>
      <c r="Y241" s="2">
        <f t="array" ref="Y241" xml:space="preserve"> Y144 - SUMPRODUCT((baseLongTermConservation!$C$2:$C$169 = 'To Code In Python'!Y$205) * (baseLongTermConservation!$D$1:$H$1 = 'To Code In Python'!$B$2) * baseLongTermConservation!$D$2:$H$169)</f>
        <v>71683</v>
      </c>
      <c r="Z241" s="2">
        <f t="array" ref="Z241" xml:space="preserve"> Z144 - SUMPRODUCT((baseLongTermConservation!$C$2:$C$169 = 'To Code In Python'!Z$205) * (baseLongTermConservation!$D$1:$H$1 = 'To Code In Python'!$B$2) * baseLongTermConservation!$D$2:$H$169)</f>
        <v>215349</v>
      </c>
      <c r="AA241" s="2">
        <f t="array" ref="AA241" xml:space="preserve"> AA144 - SUMPRODUCT((baseLongTermConservation!$C$2:$C$169 = 'To Code In Python'!AA$205) * (baseLongTermConservation!$D$1:$H$1 = 'To Code In Python'!$B$2) * baseLongTermConservation!$D$2:$H$169)</f>
        <v>247873</v>
      </c>
      <c r="AB241" s="2">
        <f t="array" ref="AB241" xml:space="preserve"> AB144 - SUMPRODUCT((baseLongTermConservation!$C$2:$C$169 = 'To Code In Python'!AB$205) * (baseLongTermConservation!$D$1:$H$1 = 'To Code In Python'!$B$2) * baseLongTermConservation!$D$2:$H$169)</f>
        <v>6293</v>
      </c>
      <c r="AC241" s="2">
        <f t="array" ref="AC241" xml:space="preserve"> AC144 - SUMPRODUCT((baseLongTermConservation!$C$2:$C$169 = 'To Code In Python'!AC$205) * (baseLongTermConservation!$D$1:$H$1 = 'To Code In Python'!$B$2) * baseLongTermConservation!$D$2:$H$169)</f>
        <v>409233</v>
      </c>
      <c r="AD241" s="2">
        <f t="array" ref="AD241" xml:space="preserve"> AD144 - SUMPRODUCT((baseLongTermConservation!$C$2:$C$169 = 'To Code In Python'!AD$205) * (baseLongTermConservation!$D$1:$H$1 = 'To Code In Python'!$B$2) * baseLongTermConservation!$D$2:$H$169)</f>
        <v>9588</v>
      </c>
      <c r="AE241" s="2">
        <f t="array" ref="AE241" xml:space="preserve"> AE144 - SUMPRODUCT((baseLongTermConservation!$C$2:$C$169 = 'To Code In Python'!AE$205) * (baseLongTermConservation!$D$1:$H$1 = 'To Code In Python'!$B$2) * baseLongTermConservation!$D$2:$H$169)</f>
        <v>77317</v>
      </c>
      <c r="AF241" s="2">
        <f t="array" ref="AF241" xml:space="preserve"> AF144 - SUMPRODUCT((baseLongTermConservation!$C$2:$C$169 = 'To Code In Python'!AF$205) * (baseLongTermConservation!$D$1:$H$1 = 'To Code In Python'!$B$2) * baseLongTermConservation!$D$2:$H$169)</f>
        <v>86788</v>
      </c>
      <c r="AG241" s="2">
        <f t="array" ref="AG241" xml:space="preserve"> AG144 - SUMPRODUCT((baseLongTermConservation!$C$2:$C$169 = 'To Code In Python'!AG$205) * (baseLongTermConservation!$D$1:$H$1 = 'To Code In Python'!$B$2) * baseLongTermConservation!$D$2:$H$169)</f>
        <v>106156</v>
      </c>
      <c r="AH241" s="2">
        <f t="array" ref="AH241" xml:space="preserve"> AH144 - SUMPRODUCT((baseLongTermConservation!$C$2:$C$169 = 'To Code In Python'!AH$205) * (baseLongTermConservation!$D$1:$H$1 = 'To Code In Python'!$B$2) * baseLongTermConservation!$D$2:$H$169)</f>
        <v>189338</v>
      </c>
      <c r="AI241" s="2">
        <f t="array" ref="AI241" xml:space="preserve"> AI144 - SUMPRODUCT((baseLongTermConservation!$C$2:$C$169 = 'To Code In Python'!AI$205) * (baseLongTermConservation!$D$1:$H$1 = 'To Code In Python'!$B$2) * baseLongTermConservation!$D$2:$H$169)</f>
        <v>3083</v>
      </c>
      <c r="AJ241" s="2">
        <f t="array" ref="AJ241" xml:space="preserve"> AJ144 - SUMPRODUCT((baseLongTermConservation!$C$2:$C$169 = 'To Code In Python'!AJ$205) * (baseLongTermConservation!$D$1:$H$1 = 'To Code In Python'!$B$2) * baseLongTermConservation!$D$2:$H$169)</f>
        <v>48096</v>
      </c>
      <c r="AK241" s="2">
        <f t="array" ref="AK241" xml:space="preserve"> AK144 - SUMPRODUCT((baseLongTermConservation!$C$2:$C$169 = 'To Code In Python'!AK$205) * (baseLongTermConservation!$D$1:$H$1 = 'To Code In Python'!$B$2) * baseLongTermConservation!$D$2:$H$169)</f>
        <v>4455823</v>
      </c>
      <c r="AL241" s="2">
        <f t="array" ref="AL241" xml:space="preserve"> AL144 - SUMPRODUCT((baseLongTermConservation!$C$2:$C$169 = 'To Code In Python'!AL$205) * (baseLongTermConservation!$D$1:$H$1 = 'To Code In Python'!$B$2) * baseLongTermConservation!$D$2:$H$169)</f>
        <v>159897</v>
      </c>
      <c r="AM241" s="2">
        <f t="array" ref="AM241" xml:space="preserve"> AM144 - SUMPRODUCT((baseLongTermConservation!$C$2:$C$169 = 'To Code In Python'!AM$205) * (baseLongTermConservation!$D$1:$H$1 = 'To Code In Python'!$B$2) * baseLongTermConservation!$D$2:$H$169)</f>
        <v>30999</v>
      </c>
      <c r="AN241" s="2">
        <f t="array" ref="AN241" xml:space="preserve"> AN144 - SUMPRODUCT((baseLongTermConservation!$C$2:$C$169 = 'To Code In Python'!AN$205) * (baseLongTermConservation!$D$1:$H$1 = 'To Code In Python'!$B$2) * baseLongTermConservation!$D$2:$H$169)</f>
        <v>306255</v>
      </c>
      <c r="AO241" s="2">
        <f t="array" ref="AO241" xml:space="preserve"> AO144 - SUMPRODUCT((baseLongTermConservation!$C$2:$C$169 = 'To Code In Python'!AO$205) * (baseLongTermConservation!$D$1:$H$1 = 'To Code In Python'!$B$2) * baseLongTermConservation!$D$2:$H$169)</f>
        <v>51753</v>
      </c>
      <c r="AP241" s="2">
        <f t="array" ref="AP241" xml:space="preserve"> AP144 - SUMPRODUCT((baseLongTermConservation!$C$2:$C$169 = 'To Code In Python'!AP$205) * (baseLongTermConservation!$D$1:$H$1 = 'To Code In Python'!$B$2) * baseLongTermConservation!$D$2:$H$169)</f>
        <v>67218</v>
      </c>
      <c r="AQ241" s="2">
        <f t="array" ref="AQ241" xml:space="preserve"> AQ144 - SUMPRODUCT((baseLongTermConservation!$C$2:$C$169 = 'To Code In Python'!AQ$205) * (baseLongTermConservation!$D$1:$H$1 = 'To Code In Python'!$B$2) * baseLongTermConservation!$D$2:$H$169)</f>
        <v>5793</v>
      </c>
    </row>
    <row r="242" spans="1:43" hidden="1" outlineLevel="1" x14ac:dyDescent="0.35">
      <c r="A242" s="2">
        <v>1958</v>
      </c>
      <c r="B242" s="2">
        <f t="array" ref="B242" xml:space="preserve"> B145 - SUMPRODUCT((baseLongTermConservation!$C$2:$C$169 = 'To Code In Python'!B$205) * (baseLongTermConservation!$D$1:$H$1 = 'To Code In Python'!$B$2) * baseLongTermConservation!$D$2:$H$169)</f>
        <v>28525</v>
      </c>
      <c r="C242" s="2">
        <f t="array" ref="C242" xml:space="preserve"> C145 - SUMPRODUCT((baseLongTermConservation!$C$2:$C$169 = 'To Code In Python'!C$205) * (baseLongTermConservation!$D$1:$H$1 = 'To Code In Python'!$B$2) * baseLongTermConservation!$D$2:$H$169)</f>
        <v>24234</v>
      </c>
      <c r="D242" s="2">
        <f t="array" ref="D242" xml:space="preserve"> D145 - SUMPRODUCT((baseLongTermConservation!$C$2:$C$169 = 'To Code In Python'!D$205) * (baseLongTermConservation!$D$1:$H$1 = 'To Code In Python'!$B$2) * baseLongTermConservation!$D$2:$H$169)</f>
        <v>51321</v>
      </c>
      <c r="E242" s="2">
        <f t="array" ref="E242" xml:space="preserve"> E145 - SUMPRODUCT((baseLongTermConservation!$C$2:$C$169 = 'To Code In Python'!E$205) * (baseLongTermConservation!$D$1:$H$1 = 'To Code In Python'!$B$2) * baseLongTermConservation!$D$2:$H$169)</f>
        <v>19380</v>
      </c>
      <c r="F242" s="2">
        <f t="array" ref="F242" xml:space="preserve"> F145 - SUMPRODUCT((baseLongTermConservation!$C$2:$C$169 = 'To Code In Python'!F$205) * (baseLongTermConservation!$D$1:$H$1 = 'To Code In Python'!$B$2) * baseLongTermConservation!$D$2:$H$169)</f>
        <v>24155</v>
      </c>
      <c r="G242" s="2">
        <f t="array" ref="G242" xml:space="preserve"> G145 - SUMPRODUCT((baseLongTermConservation!$C$2:$C$169 = 'To Code In Python'!G$205) * (baseLongTermConservation!$D$1:$H$1 = 'To Code In Python'!$B$2) * baseLongTermConservation!$D$2:$H$169)</f>
        <v>50670</v>
      </c>
      <c r="H242" s="2">
        <f t="array" ref="H242" xml:space="preserve"> H145 - SUMPRODUCT((baseLongTermConservation!$C$2:$C$169 = 'To Code In Python'!H$205) * (baseLongTermConservation!$D$1:$H$1 = 'To Code In Python'!$B$2) * baseLongTermConservation!$D$2:$H$169)</f>
        <v>21368</v>
      </c>
      <c r="I242" s="2">
        <f t="array" ref="I242" xml:space="preserve"> I145 - SUMPRODUCT((baseLongTermConservation!$C$2:$C$169 = 'To Code In Python'!I$205) * (baseLongTermConservation!$D$1:$H$1 = 'To Code In Python'!$B$2) * baseLongTermConservation!$D$2:$H$169)</f>
        <v>154917</v>
      </c>
      <c r="J242" s="2">
        <f t="array" ref="J242" xml:space="preserve"> J145 - SUMPRODUCT((baseLongTermConservation!$C$2:$C$169 = 'To Code In Python'!J$205) * (baseLongTermConservation!$D$1:$H$1 = 'To Code In Python'!$B$2) * baseLongTermConservation!$D$2:$H$169)</f>
        <v>63246</v>
      </c>
      <c r="K242" s="2">
        <f t="array" ref="K242" xml:space="preserve"> K145 - SUMPRODUCT((baseLongTermConservation!$C$2:$C$169 = 'To Code In Python'!K$205) * (baseLongTermConservation!$D$1:$H$1 = 'To Code In Python'!$B$2) * baseLongTermConservation!$D$2:$H$169)</f>
        <v>70267</v>
      </c>
      <c r="L242" s="2">
        <f t="array" ref="L242" xml:space="preserve"> L145 - SUMPRODUCT((baseLongTermConservation!$C$2:$C$169 = 'To Code In Python'!L$205) * (baseLongTermConservation!$D$1:$H$1 = 'To Code In Python'!$B$2) * baseLongTermConservation!$D$2:$H$169)</f>
        <v>10890</v>
      </c>
      <c r="M242" s="2">
        <f t="array" ref="M242" xml:space="preserve"> M145 - SUMPRODUCT((baseLongTermConservation!$C$2:$C$169 = 'To Code In Python'!M$205) * (baseLongTermConservation!$D$1:$H$1 = 'To Code In Python'!$B$2) * baseLongTermConservation!$D$2:$H$169)</f>
        <v>229236</v>
      </c>
      <c r="N242" s="2">
        <f t="array" ref="N242" xml:space="preserve"> N145 - SUMPRODUCT((baseLongTermConservation!$C$2:$C$169 = 'To Code In Python'!N$205) * (baseLongTermConservation!$D$1:$H$1 = 'To Code In Python'!$B$2) * baseLongTermConservation!$D$2:$H$169)</f>
        <v>3438</v>
      </c>
      <c r="O242" s="2">
        <f t="array" ref="O242" xml:space="preserve"> O145 - SUMPRODUCT((baseLongTermConservation!$C$2:$C$169 = 'To Code In Python'!O$205) * (baseLongTermConservation!$D$1:$H$1 = 'To Code In Python'!$B$2) * baseLongTermConservation!$D$2:$H$169)</f>
        <v>9933</v>
      </c>
      <c r="P242" s="2">
        <f t="array" ref="P242" xml:space="preserve"> P145 - SUMPRODUCT((baseLongTermConservation!$C$2:$C$169 = 'To Code In Python'!P$205) * (baseLongTermConservation!$D$1:$H$1 = 'To Code In Python'!$B$2) * baseLongTermConservation!$D$2:$H$169)</f>
        <v>274028</v>
      </c>
      <c r="Q242" s="2">
        <f t="array" ref="Q242" xml:space="preserve"> Q145 - SUMPRODUCT((baseLongTermConservation!$C$2:$C$169 = 'To Code In Python'!Q$205) * (baseLongTermConservation!$D$1:$H$1 = 'To Code In Python'!$B$2) * baseLongTermConservation!$D$2:$H$169)</f>
        <v>2923</v>
      </c>
      <c r="R242" s="2">
        <f t="array" ref="R242" xml:space="preserve"> R145 - SUMPRODUCT((baseLongTermConservation!$C$2:$C$169 = 'To Code In Python'!R$205) * (baseLongTermConservation!$D$1:$H$1 = 'To Code In Python'!$B$2) * baseLongTermConservation!$D$2:$H$169)</f>
        <v>2607</v>
      </c>
      <c r="S242" s="2">
        <f t="array" ref="S242" xml:space="preserve"> S145 - SUMPRODUCT((baseLongTermConservation!$C$2:$C$169 = 'To Code In Python'!S$205) * (baseLongTermConservation!$D$1:$H$1 = 'To Code In Python'!$B$2) * baseLongTermConservation!$D$2:$H$169)</f>
        <v>2703</v>
      </c>
      <c r="T242" s="2">
        <f t="array" ref="T242" xml:space="preserve"> T145 - SUMPRODUCT((baseLongTermConservation!$C$2:$C$169 = 'To Code In Python'!T$205) * (baseLongTermConservation!$D$1:$H$1 = 'To Code In Python'!$B$2) * baseLongTermConservation!$D$2:$H$169)</f>
        <v>26658</v>
      </c>
      <c r="U242" s="2">
        <f t="array" ref="U242" xml:space="preserve"> U145 - SUMPRODUCT((baseLongTermConservation!$C$2:$C$169 = 'To Code In Python'!U$205) * (baseLongTermConservation!$D$1:$H$1 = 'To Code In Python'!$B$2) * baseLongTermConservation!$D$2:$H$169)</f>
        <v>63978</v>
      </c>
      <c r="V242" s="2">
        <f t="array" ref="V242" xml:space="preserve"> V145 - SUMPRODUCT((baseLongTermConservation!$C$2:$C$169 = 'To Code In Python'!V$205) * (baseLongTermConservation!$D$1:$H$1 = 'To Code In Python'!$B$2) * baseLongTermConservation!$D$2:$H$169)</f>
        <v>5898</v>
      </c>
      <c r="W242" s="2">
        <f t="array" ref="W242" xml:space="preserve"> W145 - SUMPRODUCT((baseLongTermConservation!$C$2:$C$169 = 'To Code In Python'!W$205) * (baseLongTermConservation!$D$1:$H$1 = 'To Code In Python'!$B$2) * baseLongTermConservation!$D$2:$H$169)</f>
        <v>73150</v>
      </c>
      <c r="X242" s="2">
        <f t="array" ref="X242" xml:space="preserve"> X145 - SUMPRODUCT((baseLongTermConservation!$C$2:$C$169 = 'To Code In Python'!X$205) * (baseLongTermConservation!$D$1:$H$1 = 'To Code In Python'!$B$2) * baseLongTermConservation!$D$2:$H$169)</f>
        <v>75388</v>
      </c>
      <c r="Y242" s="2">
        <f t="array" ref="Y242" xml:space="preserve"> Y145 - SUMPRODUCT((baseLongTermConservation!$C$2:$C$169 = 'To Code In Python'!Y$205) * (baseLongTermConservation!$D$1:$H$1 = 'To Code In Python'!$B$2) * baseLongTermConservation!$D$2:$H$169)</f>
        <v>71683</v>
      </c>
      <c r="Z242" s="2">
        <f t="array" ref="Z242" xml:space="preserve"> Z145 - SUMPRODUCT((baseLongTermConservation!$C$2:$C$169 = 'To Code In Python'!Z$205) * (baseLongTermConservation!$D$1:$H$1 = 'To Code In Python'!$B$2) * baseLongTermConservation!$D$2:$H$169)</f>
        <v>215349</v>
      </c>
      <c r="AA242" s="2">
        <f t="array" ref="AA242" xml:space="preserve"> AA145 - SUMPRODUCT((baseLongTermConservation!$C$2:$C$169 = 'To Code In Python'!AA$205) * (baseLongTermConservation!$D$1:$H$1 = 'To Code In Python'!$B$2) * baseLongTermConservation!$D$2:$H$169)</f>
        <v>247873</v>
      </c>
      <c r="AB242" s="2">
        <f t="array" ref="AB242" xml:space="preserve"> AB145 - SUMPRODUCT((baseLongTermConservation!$C$2:$C$169 = 'To Code In Python'!AB$205) * (baseLongTermConservation!$D$1:$H$1 = 'To Code In Python'!$B$2) * baseLongTermConservation!$D$2:$H$169)</f>
        <v>6293</v>
      </c>
      <c r="AC242" s="2">
        <f t="array" ref="AC242" xml:space="preserve"> AC145 - SUMPRODUCT((baseLongTermConservation!$C$2:$C$169 = 'To Code In Python'!AC$205) * (baseLongTermConservation!$D$1:$H$1 = 'To Code In Python'!$B$2) * baseLongTermConservation!$D$2:$H$169)</f>
        <v>409233</v>
      </c>
      <c r="AD242" s="2">
        <f t="array" ref="AD242" xml:space="preserve"> AD145 - SUMPRODUCT((baseLongTermConservation!$C$2:$C$169 = 'To Code In Python'!AD$205) * (baseLongTermConservation!$D$1:$H$1 = 'To Code In Python'!$B$2) * baseLongTermConservation!$D$2:$H$169)</f>
        <v>8588</v>
      </c>
      <c r="AE242" s="2">
        <f t="array" ref="AE242" xml:space="preserve"> AE145 - SUMPRODUCT((baseLongTermConservation!$C$2:$C$169 = 'To Code In Python'!AE$205) * (baseLongTermConservation!$D$1:$H$1 = 'To Code In Python'!$B$2) * baseLongTermConservation!$D$2:$H$169)</f>
        <v>76317</v>
      </c>
      <c r="AF242" s="2">
        <f t="array" ref="AF242" xml:space="preserve"> AF145 - SUMPRODUCT((baseLongTermConservation!$C$2:$C$169 = 'To Code In Python'!AF$205) * (baseLongTermConservation!$D$1:$H$1 = 'To Code In Python'!$B$2) * baseLongTermConservation!$D$2:$H$169)</f>
        <v>85788</v>
      </c>
      <c r="AG242" s="2">
        <f t="array" ref="AG242" xml:space="preserve"> AG145 - SUMPRODUCT((baseLongTermConservation!$C$2:$C$169 = 'To Code In Python'!AG$205) * (baseLongTermConservation!$D$1:$H$1 = 'To Code In Python'!$B$2) * baseLongTermConservation!$D$2:$H$169)</f>
        <v>105156</v>
      </c>
      <c r="AH242" s="2">
        <f t="array" ref="AH242" xml:space="preserve"> AH145 - SUMPRODUCT((baseLongTermConservation!$C$2:$C$169 = 'To Code In Python'!AH$205) * (baseLongTermConservation!$D$1:$H$1 = 'To Code In Python'!$B$2) * baseLongTermConservation!$D$2:$H$169)</f>
        <v>188338</v>
      </c>
      <c r="AI242" s="2">
        <f t="array" ref="AI242" xml:space="preserve"> AI145 - SUMPRODUCT((baseLongTermConservation!$C$2:$C$169 = 'To Code In Python'!AI$205) * (baseLongTermConservation!$D$1:$H$1 = 'To Code In Python'!$B$2) * baseLongTermConservation!$D$2:$H$169)</f>
        <v>2083</v>
      </c>
      <c r="AJ242" s="2">
        <f t="array" ref="AJ242" xml:space="preserve"> AJ145 - SUMPRODUCT((baseLongTermConservation!$C$2:$C$169 = 'To Code In Python'!AJ$205) * (baseLongTermConservation!$D$1:$H$1 = 'To Code In Python'!$B$2) * baseLongTermConservation!$D$2:$H$169)</f>
        <v>47096</v>
      </c>
      <c r="AK242" s="2">
        <f t="array" ref="AK242" xml:space="preserve"> AK145 - SUMPRODUCT((baseLongTermConservation!$C$2:$C$169 = 'To Code In Python'!AK$205) * (baseLongTermConservation!$D$1:$H$1 = 'To Code In Python'!$B$2) * baseLongTermConservation!$D$2:$H$169)</f>
        <v>4454823</v>
      </c>
      <c r="AL242" s="2">
        <f t="array" ref="AL242" xml:space="preserve"> AL145 - SUMPRODUCT((baseLongTermConservation!$C$2:$C$169 = 'To Code In Python'!AL$205) * (baseLongTermConservation!$D$1:$H$1 = 'To Code In Python'!$B$2) * baseLongTermConservation!$D$2:$H$169)</f>
        <v>158897</v>
      </c>
      <c r="AM242" s="2">
        <f t="array" ref="AM242" xml:space="preserve"> AM145 - SUMPRODUCT((baseLongTermConservation!$C$2:$C$169 = 'To Code In Python'!AM$205) * (baseLongTermConservation!$D$1:$H$1 = 'To Code In Python'!$B$2) * baseLongTermConservation!$D$2:$H$169)</f>
        <v>29999</v>
      </c>
      <c r="AN242" s="2">
        <f t="array" ref="AN242" xml:space="preserve"> AN145 - SUMPRODUCT((baseLongTermConservation!$C$2:$C$169 = 'To Code In Python'!AN$205) * (baseLongTermConservation!$D$1:$H$1 = 'To Code In Python'!$B$2) * baseLongTermConservation!$D$2:$H$169)</f>
        <v>305255</v>
      </c>
      <c r="AO242" s="2">
        <f t="array" ref="AO242" xml:space="preserve"> AO145 - SUMPRODUCT((baseLongTermConservation!$C$2:$C$169 = 'To Code In Python'!AO$205) * (baseLongTermConservation!$D$1:$H$1 = 'To Code In Python'!$B$2) * baseLongTermConservation!$D$2:$H$169)</f>
        <v>50753</v>
      </c>
      <c r="AP242" s="2">
        <f t="array" ref="AP242" xml:space="preserve"> AP145 - SUMPRODUCT((baseLongTermConservation!$C$2:$C$169 = 'To Code In Python'!AP$205) * (baseLongTermConservation!$D$1:$H$1 = 'To Code In Python'!$B$2) * baseLongTermConservation!$D$2:$H$169)</f>
        <v>66218</v>
      </c>
      <c r="AQ242" s="2">
        <f t="array" ref="AQ242" xml:space="preserve"> AQ145 - SUMPRODUCT((baseLongTermConservation!$C$2:$C$169 = 'To Code In Python'!AQ$205) * (baseLongTermConservation!$D$1:$H$1 = 'To Code In Python'!$B$2) * baseLongTermConservation!$D$2:$H$169)</f>
        <v>4793</v>
      </c>
    </row>
    <row r="243" spans="1:43" hidden="1" outlineLevel="1" x14ac:dyDescent="0.35">
      <c r="A243" s="2">
        <v>1959</v>
      </c>
      <c r="B243" s="2">
        <f t="array" ref="B243" xml:space="preserve"> B146 - SUMPRODUCT((baseLongTermConservation!$C$2:$C$169 = 'To Code In Python'!B$205) * (baseLongTermConservation!$D$1:$H$1 = 'To Code In Python'!$B$2) * baseLongTermConservation!$D$2:$H$169)</f>
        <v>29525</v>
      </c>
      <c r="C243" s="2">
        <f t="array" ref="C243" xml:space="preserve"> C146 - SUMPRODUCT((baseLongTermConservation!$C$2:$C$169 = 'To Code In Python'!C$205) * (baseLongTermConservation!$D$1:$H$1 = 'To Code In Python'!$B$2) * baseLongTermConservation!$D$2:$H$169)</f>
        <v>25234</v>
      </c>
      <c r="D243" s="2">
        <f t="array" ref="D243" xml:space="preserve"> D146 - SUMPRODUCT((baseLongTermConservation!$C$2:$C$169 = 'To Code In Python'!D$205) * (baseLongTermConservation!$D$1:$H$1 = 'To Code In Python'!$B$2) * baseLongTermConservation!$D$2:$H$169)</f>
        <v>52321</v>
      </c>
      <c r="E243" s="2">
        <f t="array" ref="E243" xml:space="preserve"> E146 - SUMPRODUCT((baseLongTermConservation!$C$2:$C$169 = 'To Code In Python'!E$205) * (baseLongTermConservation!$D$1:$H$1 = 'To Code In Python'!$B$2) * baseLongTermConservation!$D$2:$H$169)</f>
        <v>20380</v>
      </c>
      <c r="F243" s="2">
        <f t="array" ref="F243" xml:space="preserve"> F146 - SUMPRODUCT((baseLongTermConservation!$C$2:$C$169 = 'To Code In Python'!F$205) * (baseLongTermConservation!$D$1:$H$1 = 'To Code In Python'!$B$2) * baseLongTermConservation!$D$2:$H$169)</f>
        <v>25155</v>
      </c>
      <c r="G243" s="2">
        <f t="array" ref="G243" xml:space="preserve"> G146 - SUMPRODUCT((baseLongTermConservation!$C$2:$C$169 = 'To Code In Python'!G$205) * (baseLongTermConservation!$D$1:$H$1 = 'To Code In Python'!$B$2) * baseLongTermConservation!$D$2:$H$169)</f>
        <v>51670</v>
      </c>
      <c r="H243" s="2">
        <f t="array" ref="H243" xml:space="preserve"> H146 - SUMPRODUCT((baseLongTermConservation!$C$2:$C$169 = 'To Code In Python'!H$205) * (baseLongTermConservation!$D$1:$H$1 = 'To Code In Python'!$B$2) * baseLongTermConservation!$D$2:$H$169)</f>
        <v>22368</v>
      </c>
      <c r="I243" s="2">
        <f t="array" ref="I243" xml:space="preserve"> I146 - SUMPRODUCT((baseLongTermConservation!$C$2:$C$169 = 'To Code In Python'!I$205) * (baseLongTermConservation!$D$1:$H$1 = 'To Code In Python'!$B$2) * baseLongTermConservation!$D$2:$H$169)</f>
        <v>155917</v>
      </c>
      <c r="J243" s="2">
        <f t="array" ref="J243" xml:space="preserve"> J146 - SUMPRODUCT((baseLongTermConservation!$C$2:$C$169 = 'To Code In Python'!J$205) * (baseLongTermConservation!$D$1:$H$1 = 'To Code In Python'!$B$2) * baseLongTermConservation!$D$2:$H$169)</f>
        <v>64246</v>
      </c>
      <c r="K243" s="2">
        <f t="array" ref="K243" xml:space="preserve"> K146 - SUMPRODUCT((baseLongTermConservation!$C$2:$C$169 = 'To Code In Python'!K$205) * (baseLongTermConservation!$D$1:$H$1 = 'To Code In Python'!$B$2) * baseLongTermConservation!$D$2:$H$169)</f>
        <v>71267</v>
      </c>
      <c r="L243" s="2">
        <f t="array" ref="L243" xml:space="preserve"> L146 - SUMPRODUCT((baseLongTermConservation!$C$2:$C$169 = 'To Code In Python'!L$205) * (baseLongTermConservation!$D$1:$H$1 = 'To Code In Python'!$B$2) * baseLongTermConservation!$D$2:$H$169)</f>
        <v>11890</v>
      </c>
      <c r="M243" s="2">
        <f t="array" ref="M243" xml:space="preserve"> M146 - SUMPRODUCT((baseLongTermConservation!$C$2:$C$169 = 'To Code In Python'!M$205) * (baseLongTermConservation!$D$1:$H$1 = 'To Code In Python'!$B$2) * baseLongTermConservation!$D$2:$H$169)</f>
        <v>230236</v>
      </c>
      <c r="N243" s="2">
        <f t="array" ref="N243" xml:space="preserve"> N146 - SUMPRODUCT((baseLongTermConservation!$C$2:$C$169 = 'To Code In Python'!N$205) * (baseLongTermConservation!$D$1:$H$1 = 'To Code In Python'!$B$2) * baseLongTermConservation!$D$2:$H$169)</f>
        <v>4438</v>
      </c>
      <c r="O243" s="2">
        <f t="array" ref="O243" xml:space="preserve"> O146 - SUMPRODUCT((baseLongTermConservation!$C$2:$C$169 = 'To Code In Python'!O$205) * (baseLongTermConservation!$D$1:$H$1 = 'To Code In Python'!$B$2) * baseLongTermConservation!$D$2:$H$169)</f>
        <v>10933</v>
      </c>
      <c r="P243" s="2">
        <f t="array" ref="P243" xml:space="preserve"> P146 - SUMPRODUCT((baseLongTermConservation!$C$2:$C$169 = 'To Code In Python'!P$205) * (baseLongTermConservation!$D$1:$H$1 = 'To Code In Python'!$B$2) * baseLongTermConservation!$D$2:$H$169)</f>
        <v>275028</v>
      </c>
      <c r="Q243" s="2">
        <f t="array" ref="Q243" xml:space="preserve"> Q146 - SUMPRODUCT((baseLongTermConservation!$C$2:$C$169 = 'To Code In Python'!Q$205) * (baseLongTermConservation!$D$1:$H$1 = 'To Code In Python'!$B$2) * baseLongTermConservation!$D$2:$H$169)</f>
        <v>3923</v>
      </c>
      <c r="R243" s="2">
        <f t="array" ref="R243" xml:space="preserve"> R146 - SUMPRODUCT((baseLongTermConservation!$C$2:$C$169 = 'To Code In Python'!R$205) * (baseLongTermConservation!$D$1:$H$1 = 'To Code In Python'!$B$2) * baseLongTermConservation!$D$2:$H$169)</f>
        <v>3607</v>
      </c>
      <c r="S243" s="2">
        <f t="array" ref="S243" xml:space="preserve"> S146 - SUMPRODUCT((baseLongTermConservation!$C$2:$C$169 = 'To Code In Python'!S$205) * (baseLongTermConservation!$D$1:$H$1 = 'To Code In Python'!$B$2) * baseLongTermConservation!$D$2:$H$169)</f>
        <v>3703</v>
      </c>
      <c r="T243" s="2">
        <f t="array" ref="T243" xml:space="preserve"> T146 - SUMPRODUCT((baseLongTermConservation!$C$2:$C$169 = 'To Code In Python'!T$205) * (baseLongTermConservation!$D$1:$H$1 = 'To Code In Python'!$B$2) * baseLongTermConservation!$D$2:$H$169)</f>
        <v>27658</v>
      </c>
      <c r="U243" s="2">
        <f t="array" ref="U243" xml:space="preserve"> U146 - SUMPRODUCT((baseLongTermConservation!$C$2:$C$169 = 'To Code In Python'!U$205) * (baseLongTermConservation!$D$1:$H$1 = 'To Code In Python'!$B$2) * baseLongTermConservation!$D$2:$H$169)</f>
        <v>64978</v>
      </c>
      <c r="V243" s="2">
        <f t="array" ref="V243" xml:space="preserve"> V146 - SUMPRODUCT((baseLongTermConservation!$C$2:$C$169 = 'To Code In Python'!V$205) * (baseLongTermConservation!$D$1:$H$1 = 'To Code In Python'!$B$2) * baseLongTermConservation!$D$2:$H$169)</f>
        <v>6898</v>
      </c>
      <c r="W243" s="2">
        <f t="array" ref="W243" xml:space="preserve"> W146 - SUMPRODUCT((baseLongTermConservation!$C$2:$C$169 = 'To Code In Python'!W$205) * (baseLongTermConservation!$D$1:$H$1 = 'To Code In Python'!$B$2) * baseLongTermConservation!$D$2:$H$169)</f>
        <v>74150</v>
      </c>
      <c r="X243" s="2">
        <f t="array" ref="X243" xml:space="preserve"> X146 - SUMPRODUCT((baseLongTermConservation!$C$2:$C$169 = 'To Code In Python'!X$205) * (baseLongTermConservation!$D$1:$H$1 = 'To Code In Python'!$B$2) * baseLongTermConservation!$D$2:$H$169)</f>
        <v>76388</v>
      </c>
      <c r="Y243" s="2">
        <f t="array" ref="Y243" xml:space="preserve"> Y146 - SUMPRODUCT((baseLongTermConservation!$C$2:$C$169 = 'To Code In Python'!Y$205) * (baseLongTermConservation!$D$1:$H$1 = 'To Code In Python'!$B$2) * baseLongTermConservation!$D$2:$H$169)</f>
        <v>72683</v>
      </c>
      <c r="Z243" s="2">
        <f t="array" ref="Z243" xml:space="preserve"> Z146 - SUMPRODUCT((baseLongTermConservation!$C$2:$C$169 = 'To Code In Python'!Z$205) * (baseLongTermConservation!$D$1:$H$1 = 'To Code In Python'!$B$2) * baseLongTermConservation!$D$2:$H$169)</f>
        <v>216349</v>
      </c>
      <c r="AA243" s="2">
        <f t="array" ref="AA243" xml:space="preserve"> AA146 - SUMPRODUCT((baseLongTermConservation!$C$2:$C$169 = 'To Code In Python'!AA$205) * (baseLongTermConservation!$D$1:$H$1 = 'To Code In Python'!$B$2) * baseLongTermConservation!$D$2:$H$169)</f>
        <v>248873</v>
      </c>
      <c r="AB243" s="2">
        <f t="array" ref="AB243" xml:space="preserve"> AB146 - SUMPRODUCT((baseLongTermConservation!$C$2:$C$169 = 'To Code In Python'!AB$205) * (baseLongTermConservation!$D$1:$H$1 = 'To Code In Python'!$B$2) * baseLongTermConservation!$D$2:$H$169)</f>
        <v>7293</v>
      </c>
      <c r="AC243" s="2">
        <f t="array" ref="AC243" xml:space="preserve"> AC146 - SUMPRODUCT((baseLongTermConservation!$C$2:$C$169 = 'To Code In Python'!AC$205) * (baseLongTermConservation!$D$1:$H$1 = 'To Code In Python'!$B$2) * baseLongTermConservation!$D$2:$H$169)</f>
        <v>410233</v>
      </c>
      <c r="AD243" s="2">
        <f t="array" ref="AD243" xml:space="preserve"> AD146 - SUMPRODUCT((baseLongTermConservation!$C$2:$C$169 = 'To Code In Python'!AD$205) * (baseLongTermConservation!$D$1:$H$1 = 'To Code In Python'!$B$2) * baseLongTermConservation!$D$2:$H$169)</f>
        <v>9588</v>
      </c>
      <c r="AE243" s="2">
        <f t="array" ref="AE243" xml:space="preserve"> AE146 - SUMPRODUCT((baseLongTermConservation!$C$2:$C$169 = 'To Code In Python'!AE$205) * (baseLongTermConservation!$D$1:$H$1 = 'To Code In Python'!$B$2) * baseLongTermConservation!$D$2:$H$169)</f>
        <v>77317</v>
      </c>
      <c r="AF243" s="2">
        <f t="array" ref="AF243" xml:space="preserve"> AF146 - SUMPRODUCT((baseLongTermConservation!$C$2:$C$169 = 'To Code In Python'!AF$205) * (baseLongTermConservation!$D$1:$H$1 = 'To Code In Python'!$B$2) * baseLongTermConservation!$D$2:$H$169)</f>
        <v>86788</v>
      </c>
      <c r="AG243" s="2">
        <f t="array" ref="AG243" xml:space="preserve"> AG146 - SUMPRODUCT((baseLongTermConservation!$C$2:$C$169 = 'To Code In Python'!AG$205) * (baseLongTermConservation!$D$1:$H$1 = 'To Code In Python'!$B$2) * baseLongTermConservation!$D$2:$H$169)</f>
        <v>106156</v>
      </c>
      <c r="AH243" s="2">
        <f t="array" ref="AH243" xml:space="preserve"> AH146 - SUMPRODUCT((baseLongTermConservation!$C$2:$C$169 = 'To Code In Python'!AH$205) * (baseLongTermConservation!$D$1:$H$1 = 'To Code In Python'!$B$2) * baseLongTermConservation!$D$2:$H$169)</f>
        <v>189338</v>
      </c>
      <c r="AI243" s="2">
        <f t="array" ref="AI243" xml:space="preserve"> AI146 - SUMPRODUCT((baseLongTermConservation!$C$2:$C$169 = 'To Code In Python'!AI$205) * (baseLongTermConservation!$D$1:$H$1 = 'To Code In Python'!$B$2) * baseLongTermConservation!$D$2:$H$169)</f>
        <v>3083</v>
      </c>
      <c r="AJ243" s="2">
        <f t="array" ref="AJ243" xml:space="preserve"> AJ146 - SUMPRODUCT((baseLongTermConservation!$C$2:$C$169 = 'To Code In Python'!AJ$205) * (baseLongTermConservation!$D$1:$H$1 = 'To Code In Python'!$B$2) * baseLongTermConservation!$D$2:$H$169)</f>
        <v>48096</v>
      </c>
      <c r="AK243" s="2">
        <f t="array" ref="AK243" xml:space="preserve"> AK146 - SUMPRODUCT((baseLongTermConservation!$C$2:$C$169 = 'To Code In Python'!AK$205) * (baseLongTermConservation!$D$1:$H$1 = 'To Code In Python'!$B$2) * baseLongTermConservation!$D$2:$H$169)</f>
        <v>4455823</v>
      </c>
      <c r="AL243" s="2">
        <f t="array" ref="AL243" xml:space="preserve"> AL146 - SUMPRODUCT((baseLongTermConservation!$C$2:$C$169 = 'To Code In Python'!AL$205) * (baseLongTermConservation!$D$1:$H$1 = 'To Code In Python'!$B$2) * baseLongTermConservation!$D$2:$H$169)</f>
        <v>159897</v>
      </c>
      <c r="AM243" s="2">
        <f t="array" ref="AM243" xml:space="preserve"> AM146 - SUMPRODUCT((baseLongTermConservation!$C$2:$C$169 = 'To Code In Python'!AM$205) * (baseLongTermConservation!$D$1:$H$1 = 'To Code In Python'!$B$2) * baseLongTermConservation!$D$2:$H$169)</f>
        <v>30999</v>
      </c>
      <c r="AN243" s="2">
        <f t="array" ref="AN243" xml:space="preserve"> AN146 - SUMPRODUCT((baseLongTermConservation!$C$2:$C$169 = 'To Code In Python'!AN$205) * (baseLongTermConservation!$D$1:$H$1 = 'To Code In Python'!$B$2) * baseLongTermConservation!$D$2:$H$169)</f>
        <v>306255</v>
      </c>
      <c r="AO243" s="2">
        <f t="array" ref="AO243" xml:space="preserve"> AO146 - SUMPRODUCT((baseLongTermConservation!$C$2:$C$169 = 'To Code In Python'!AO$205) * (baseLongTermConservation!$D$1:$H$1 = 'To Code In Python'!$B$2) * baseLongTermConservation!$D$2:$H$169)</f>
        <v>51753</v>
      </c>
      <c r="AP243" s="2">
        <f t="array" ref="AP243" xml:space="preserve"> AP146 - SUMPRODUCT((baseLongTermConservation!$C$2:$C$169 = 'To Code In Python'!AP$205) * (baseLongTermConservation!$D$1:$H$1 = 'To Code In Python'!$B$2) * baseLongTermConservation!$D$2:$H$169)</f>
        <v>67218</v>
      </c>
      <c r="AQ243" s="2">
        <f t="array" ref="AQ243" xml:space="preserve"> AQ146 - SUMPRODUCT((baseLongTermConservation!$C$2:$C$169 = 'To Code In Python'!AQ$205) * (baseLongTermConservation!$D$1:$H$1 = 'To Code In Python'!$B$2) * baseLongTermConservation!$D$2:$H$169)</f>
        <v>5793</v>
      </c>
    </row>
    <row r="244" spans="1:43" hidden="1" outlineLevel="1" x14ac:dyDescent="0.35">
      <c r="A244" s="2">
        <v>1960</v>
      </c>
      <c r="B244" s="2">
        <f t="array" ref="B244" xml:space="preserve"> B147 - SUMPRODUCT((baseLongTermConservation!$C$2:$C$169 = 'To Code In Python'!B$205) * (baseLongTermConservation!$D$1:$H$1 = 'To Code In Python'!$B$2) * baseLongTermConservation!$D$2:$H$169)</f>
        <v>30525</v>
      </c>
      <c r="C244" s="2">
        <f t="array" ref="C244" xml:space="preserve"> C147 - SUMPRODUCT((baseLongTermConservation!$C$2:$C$169 = 'To Code In Python'!C$205) * (baseLongTermConservation!$D$1:$H$1 = 'To Code In Python'!$B$2) * baseLongTermConservation!$D$2:$H$169)</f>
        <v>26234</v>
      </c>
      <c r="D244" s="2">
        <f t="array" ref="D244" xml:space="preserve"> D147 - SUMPRODUCT((baseLongTermConservation!$C$2:$C$169 = 'To Code In Python'!D$205) * (baseLongTermConservation!$D$1:$H$1 = 'To Code In Python'!$B$2) * baseLongTermConservation!$D$2:$H$169)</f>
        <v>53321</v>
      </c>
      <c r="E244" s="2">
        <f t="array" ref="E244" xml:space="preserve"> E147 - SUMPRODUCT((baseLongTermConservation!$C$2:$C$169 = 'To Code In Python'!E$205) * (baseLongTermConservation!$D$1:$H$1 = 'To Code In Python'!$B$2) * baseLongTermConservation!$D$2:$H$169)</f>
        <v>21380</v>
      </c>
      <c r="F244" s="2">
        <f t="array" ref="F244" xml:space="preserve"> F147 - SUMPRODUCT((baseLongTermConservation!$C$2:$C$169 = 'To Code In Python'!F$205) * (baseLongTermConservation!$D$1:$H$1 = 'To Code In Python'!$B$2) * baseLongTermConservation!$D$2:$H$169)</f>
        <v>26155</v>
      </c>
      <c r="G244" s="2">
        <f t="array" ref="G244" xml:space="preserve"> G147 - SUMPRODUCT((baseLongTermConservation!$C$2:$C$169 = 'To Code In Python'!G$205) * (baseLongTermConservation!$D$1:$H$1 = 'To Code In Python'!$B$2) * baseLongTermConservation!$D$2:$H$169)</f>
        <v>52670</v>
      </c>
      <c r="H244" s="2">
        <f t="array" ref="H244" xml:space="preserve"> H147 - SUMPRODUCT((baseLongTermConservation!$C$2:$C$169 = 'To Code In Python'!H$205) * (baseLongTermConservation!$D$1:$H$1 = 'To Code In Python'!$B$2) * baseLongTermConservation!$D$2:$H$169)</f>
        <v>23368</v>
      </c>
      <c r="I244" s="2">
        <f t="array" ref="I244" xml:space="preserve"> I147 - SUMPRODUCT((baseLongTermConservation!$C$2:$C$169 = 'To Code In Python'!I$205) * (baseLongTermConservation!$D$1:$H$1 = 'To Code In Python'!$B$2) * baseLongTermConservation!$D$2:$H$169)</f>
        <v>156917</v>
      </c>
      <c r="J244" s="2">
        <f t="array" ref="J244" xml:space="preserve"> J147 - SUMPRODUCT((baseLongTermConservation!$C$2:$C$169 = 'To Code In Python'!J$205) * (baseLongTermConservation!$D$1:$H$1 = 'To Code In Python'!$B$2) * baseLongTermConservation!$D$2:$H$169)</f>
        <v>65246</v>
      </c>
      <c r="K244" s="2">
        <f t="array" ref="K244" xml:space="preserve"> K147 - SUMPRODUCT((baseLongTermConservation!$C$2:$C$169 = 'To Code In Python'!K$205) * (baseLongTermConservation!$D$1:$H$1 = 'To Code In Python'!$B$2) * baseLongTermConservation!$D$2:$H$169)</f>
        <v>72267</v>
      </c>
      <c r="L244" s="2">
        <f t="array" ref="L244" xml:space="preserve"> L147 - SUMPRODUCT((baseLongTermConservation!$C$2:$C$169 = 'To Code In Python'!L$205) * (baseLongTermConservation!$D$1:$H$1 = 'To Code In Python'!$B$2) * baseLongTermConservation!$D$2:$H$169)</f>
        <v>12890</v>
      </c>
      <c r="M244" s="2">
        <f t="array" ref="M244" xml:space="preserve"> M147 - SUMPRODUCT((baseLongTermConservation!$C$2:$C$169 = 'To Code In Python'!M$205) * (baseLongTermConservation!$D$1:$H$1 = 'To Code In Python'!$B$2) * baseLongTermConservation!$D$2:$H$169)</f>
        <v>231236</v>
      </c>
      <c r="N244" s="2">
        <f t="array" ref="N244" xml:space="preserve"> N147 - SUMPRODUCT((baseLongTermConservation!$C$2:$C$169 = 'To Code In Python'!N$205) * (baseLongTermConservation!$D$1:$H$1 = 'To Code In Python'!$B$2) * baseLongTermConservation!$D$2:$H$169)</f>
        <v>5438</v>
      </c>
      <c r="O244" s="2">
        <f t="array" ref="O244" xml:space="preserve"> O147 - SUMPRODUCT((baseLongTermConservation!$C$2:$C$169 = 'To Code In Python'!O$205) * (baseLongTermConservation!$D$1:$H$1 = 'To Code In Python'!$B$2) * baseLongTermConservation!$D$2:$H$169)</f>
        <v>11933</v>
      </c>
      <c r="P244" s="2">
        <f t="array" ref="P244" xml:space="preserve"> P147 - SUMPRODUCT((baseLongTermConservation!$C$2:$C$169 = 'To Code In Python'!P$205) * (baseLongTermConservation!$D$1:$H$1 = 'To Code In Python'!$B$2) * baseLongTermConservation!$D$2:$H$169)</f>
        <v>276028</v>
      </c>
      <c r="Q244" s="2">
        <f t="array" ref="Q244" xml:space="preserve"> Q147 - SUMPRODUCT((baseLongTermConservation!$C$2:$C$169 = 'To Code In Python'!Q$205) * (baseLongTermConservation!$D$1:$H$1 = 'To Code In Python'!$B$2) * baseLongTermConservation!$D$2:$H$169)</f>
        <v>4923</v>
      </c>
      <c r="R244" s="2">
        <f t="array" ref="R244" xml:space="preserve"> R147 - SUMPRODUCT((baseLongTermConservation!$C$2:$C$169 = 'To Code In Python'!R$205) * (baseLongTermConservation!$D$1:$H$1 = 'To Code In Python'!$B$2) * baseLongTermConservation!$D$2:$H$169)</f>
        <v>4607</v>
      </c>
      <c r="S244" s="2">
        <f t="array" ref="S244" xml:space="preserve"> S147 - SUMPRODUCT((baseLongTermConservation!$C$2:$C$169 = 'To Code In Python'!S$205) * (baseLongTermConservation!$D$1:$H$1 = 'To Code In Python'!$B$2) * baseLongTermConservation!$D$2:$H$169)</f>
        <v>4703</v>
      </c>
      <c r="T244" s="2">
        <f t="array" ref="T244" xml:space="preserve"> T147 - SUMPRODUCT((baseLongTermConservation!$C$2:$C$169 = 'To Code In Python'!T$205) * (baseLongTermConservation!$D$1:$H$1 = 'To Code In Python'!$B$2) * baseLongTermConservation!$D$2:$H$169)</f>
        <v>28658</v>
      </c>
      <c r="U244" s="2">
        <f t="array" ref="U244" xml:space="preserve"> U147 - SUMPRODUCT((baseLongTermConservation!$C$2:$C$169 = 'To Code In Python'!U$205) * (baseLongTermConservation!$D$1:$H$1 = 'To Code In Python'!$B$2) * baseLongTermConservation!$D$2:$H$169)</f>
        <v>65978</v>
      </c>
      <c r="V244" s="2">
        <f t="array" ref="V244" xml:space="preserve"> V147 - SUMPRODUCT((baseLongTermConservation!$C$2:$C$169 = 'To Code In Python'!V$205) * (baseLongTermConservation!$D$1:$H$1 = 'To Code In Python'!$B$2) * baseLongTermConservation!$D$2:$H$169)</f>
        <v>7898</v>
      </c>
      <c r="W244" s="2">
        <f t="array" ref="W244" xml:space="preserve"> W147 - SUMPRODUCT((baseLongTermConservation!$C$2:$C$169 = 'To Code In Python'!W$205) * (baseLongTermConservation!$D$1:$H$1 = 'To Code In Python'!$B$2) * baseLongTermConservation!$D$2:$H$169)</f>
        <v>75150</v>
      </c>
      <c r="X244" s="2">
        <f t="array" ref="X244" xml:space="preserve"> X147 - SUMPRODUCT((baseLongTermConservation!$C$2:$C$169 = 'To Code In Python'!X$205) * (baseLongTermConservation!$D$1:$H$1 = 'To Code In Python'!$B$2) * baseLongTermConservation!$D$2:$H$169)</f>
        <v>77388</v>
      </c>
      <c r="Y244" s="2">
        <f t="array" ref="Y244" xml:space="preserve"> Y147 - SUMPRODUCT((baseLongTermConservation!$C$2:$C$169 = 'To Code In Python'!Y$205) * (baseLongTermConservation!$D$1:$H$1 = 'To Code In Python'!$B$2) * baseLongTermConservation!$D$2:$H$169)</f>
        <v>73683</v>
      </c>
      <c r="Z244" s="2">
        <f t="array" ref="Z244" xml:space="preserve"> Z147 - SUMPRODUCT((baseLongTermConservation!$C$2:$C$169 = 'To Code In Python'!Z$205) * (baseLongTermConservation!$D$1:$H$1 = 'To Code In Python'!$B$2) * baseLongTermConservation!$D$2:$H$169)</f>
        <v>217349</v>
      </c>
      <c r="AA244" s="2">
        <f t="array" ref="AA244" xml:space="preserve"> AA147 - SUMPRODUCT((baseLongTermConservation!$C$2:$C$169 = 'To Code In Python'!AA$205) * (baseLongTermConservation!$D$1:$H$1 = 'To Code In Python'!$B$2) * baseLongTermConservation!$D$2:$H$169)</f>
        <v>249873</v>
      </c>
      <c r="AB244" s="2">
        <f t="array" ref="AB244" xml:space="preserve"> AB147 - SUMPRODUCT((baseLongTermConservation!$C$2:$C$169 = 'To Code In Python'!AB$205) * (baseLongTermConservation!$D$1:$H$1 = 'To Code In Python'!$B$2) * baseLongTermConservation!$D$2:$H$169)</f>
        <v>8293</v>
      </c>
      <c r="AC244" s="2">
        <f t="array" ref="AC244" xml:space="preserve"> AC147 - SUMPRODUCT((baseLongTermConservation!$C$2:$C$169 = 'To Code In Python'!AC$205) * (baseLongTermConservation!$D$1:$H$1 = 'To Code In Python'!$B$2) * baseLongTermConservation!$D$2:$H$169)</f>
        <v>411233</v>
      </c>
      <c r="AD244" s="2">
        <f t="array" ref="AD244" xml:space="preserve"> AD147 - SUMPRODUCT((baseLongTermConservation!$C$2:$C$169 = 'To Code In Python'!AD$205) * (baseLongTermConservation!$D$1:$H$1 = 'To Code In Python'!$B$2) * baseLongTermConservation!$D$2:$H$169)</f>
        <v>10588</v>
      </c>
      <c r="AE244" s="2">
        <f t="array" ref="AE244" xml:space="preserve"> AE147 - SUMPRODUCT((baseLongTermConservation!$C$2:$C$169 = 'To Code In Python'!AE$205) * (baseLongTermConservation!$D$1:$H$1 = 'To Code In Python'!$B$2) * baseLongTermConservation!$D$2:$H$169)</f>
        <v>78317</v>
      </c>
      <c r="AF244" s="2">
        <f t="array" ref="AF244" xml:space="preserve"> AF147 - SUMPRODUCT((baseLongTermConservation!$C$2:$C$169 = 'To Code In Python'!AF$205) * (baseLongTermConservation!$D$1:$H$1 = 'To Code In Python'!$B$2) * baseLongTermConservation!$D$2:$H$169)</f>
        <v>87788</v>
      </c>
      <c r="AG244" s="2">
        <f t="array" ref="AG244" xml:space="preserve"> AG147 - SUMPRODUCT((baseLongTermConservation!$C$2:$C$169 = 'To Code In Python'!AG$205) * (baseLongTermConservation!$D$1:$H$1 = 'To Code In Python'!$B$2) * baseLongTermConservation!$D$2:$H$169)</f>
        <v>107156</v>
      </c>
      <c r="AH244" s="2">
        <f t="array" ref="AH244" xml:space="preserve"> AH147 - SUMPRODUCT((baseLongTermConservation!$C$2:$C$169 = 'To Code In Python'!AH$205) * (baseLongTermConservation!$D$1:$H$1 = 'To Code In Python'!$B$2) * baseLongTermConservation!$D$2:$H$169)</f>
        <v>190338</v>
      </c>
      <c r="AI244" s="2">
        <f t="array" ref="AI244" xml:space="preserve"> AI147 - SUMPRODUCT((baseLongTermConservation!$C$2:$C$169 = 'To Code In Python'!AI$205) * (baseLongTermConservation!$D$1:$H$1 = 'To Code In Python'!$B$2) * baseLongTermConservation!$D$2:$H$169)</f>
        <v>4083</v>
      </c>
      <c r="AJ244" s="2">
        <f t="array" ref="AJ244" xml:space="preserve"> AJ147 - SUMPRODUCT((baseLongTermConservation!$C$2:$C$169 = 'To Code In Python'!AJ$205) * (baseLongTermConservation!$D$1:$H$1 = 'To Code In Python'!$B$2) * baseLongTermConservation!$D$2:$H$169)</f>
        <v>49096</v>
      </c>
      <c r="AK244" s="2">
        <f t="array" ref="AK244" xml:space="preserve"> AK147 - SUMPRODUCT((baseLongTermConservation!$C$2:$C$169 = 'To Code In Python'!AK$205) * (baseLongTermConservation!$D$1:$H$1 = 'To Code In Python'!$B$2) * baseLongTermConservation!$D$2:$H$169)</f>
        <v>4456823</v>
      </c>
      <c r="AL244" s="2">
        <f t="array" ref="AL244" xml:space="preserve"> AL147 - SUMPRODUCT((baseLongTermConservation!$C$2:$C$169 = 'To Code In Python'!AL$205) * (baseLongTermConservation!$D$1:$H$1 = 'To Code In Python'!$B$2) * baseLongTermConservation!$D$2:$H$169)</f>
        <v>160897</v>
      </c>
      <c r="AM244" s="2">
        <f t="array" ref="AM244" xml:space="preserve"> AM147 - SUMPRODUCT((baseLongTermConservation!$C$2:$C$169 = 'To Code In Python'!AM$205) * (baseLongTermConservation!$D$1:$H$1 = 'To Code In Python'!$B$2) * baseLongTermConservation!$D$2:$H$169)</f>
        <v>31999</v>
      </c>
      <c r="AN244" s="2">
        <f t="array" ref="AN244" xml:space="preserve"> AN147 - SUMPRODUCT((baseLongTermConservation!$C$2:$C$169 = 'To Code In Python'!AN$205) * (baseLongTermConservation!$D$1:$H$1 = 'To Code In Python'!$B$2) * baseLongTermConservation!$D$2:$H$169)</f>
        <v>307255</v>
      </c>
      <c r="AO244" s="2">
        <f t="array" ref="AO244" xml:space="preserve"> AO147 - SUMPRODUCT((baseLongTermConservation!$C$2:$C$169 = 'To Code In Python'!AO$205) * (baseLongTermConservation!$D$1:$H$1 = 'To Code In Python'!$B$2) * baseLongTermConservation!$D$2:$H$169)</f>
        <v>52753</v>
      </c>
      <c r="AP244" s="2">
        <f t="array" ref="AP244" xml:space="preserve"> AP147 - SUMPRODUCT((baseLongTermConservation!$C$2:$C$169 = 'To Code In Python'!AP$205) * (baseLongTermConservation!$D$1:$H$1 = 'To Code In Python'!$B$2) * baseLongTermConservation!$D$2:$H$169)</f>
        <v>68218</v>
      </c>
      <c r="AQ244" s="2">
        <f t="array" ref="AQ244" xml:space="preserve"> AQ147 - SUMPRODUCT((baseLongTermConservation!$C$2:$C$169 = 'To Code In Python'!AQ$205) * (baseLongTermConservation!$D$1:$H$1 = 'To Code In Python'!$B$2) * baseLongTermConservation!$D$2:$H$169)</f>
        <v>6793</v>
      </c>
    </row>
    <row r="245" spans="1:43" hidden="1" outlineLevel="1" x14ac:dyDescent="0.35">
      <c r="A245" s="2">
        <v>1961</v>
      </c>
      <c r="B245" s="2">
        <f t="array" ref="B245" xml:space="preserve"> B148 - SUMPRODUCT((baseLongTermConservation!$C$2:$C$169 = 'To Code In Python'!B$205) * (baseLongTermConservation!$D$1:$H$1 = 'To Code In Python'!$B$2) * baseLongTermConservation!$D$2:$H$169)</f>
        <v>30525</v>
      </c>
      <c r="C245" s="2">
        <f t="array" ref="C245" xml:space="preserve"> C148 - SUMPRODUCT((baseLongTermConservation!$C$2:$C$169 = 'To Code In Python'!C$205) * (baseLongTermConservation!$D$1:$H$1 = 'To Code In Python'!$B$2) * baseLongTermConservation!$D$2:$H$169)</f>
        <v>26234</v>
      </c>
      <c r="D245" s="2">
        <f t="array" ref="D245" xml:space="preserve"> D148 - SUMPRODUCT((baseLongTermConservation!$C$2:$C$169 = 'To Code In Python'!D$205) * (baseLongTermConservation!$D$1:$H$1 = 'To Code In Python'!$B$2) * baseLongTermConservation!$D$2:$H$169)</f>
        <v>53321</v>
      </c>
      <c r="E245" s="2">
        <f t="array" ref="E245" xml:space="preserve"> E148 - SUMPRODUCT((baseLongTermConservation!$C$2:$C$169 = 'To Code In Python'!E$205) * (baseLongTermConservation!$D$1:$H$1 = 'To Code In Python'!$B$2) * baseLongTermConservation!$D$2:$H$169)</f>
        <v>21380</v>
      </c>
      <c r="F245" s="2">
        <f t="array" ref="F245" xml:space="preserve"> F148 - SUMPRODUCT((baseLongTermConservation!$C$2:$C$169 = 'To Code In Python'!F$205) * (baseLongTermConservation!$D$1:$H$1 = 'To Code In Python'!$B$2) * baseLongTermConservation!$D$2:$H$169)</f>
        <v>26155</v>
      </c>
      <c r="G245" s="2">
        <f t="array" ref="G245" xml:space="preserve"> G148 - SUMPRODUCT((baseLongTermConservation!$C$2:$C$169 = 'To Code In Python'!G$205) * (baseLongTermConservation!$D$1:$H$1 = 'To Code In Python'!$B$2) * baseLongTermConservation!$D$2:$H$169)</f>
        <v>52670</v>
      </c>
      <c r="H245" s="2">
        <f t="array" ref="H245" xml:space="preserve"> H148 - SUMPRODUCT((baseLongTermConservation!$C$2:$C$169 = 'To Code In Python'!H$205) * (baseLongTermConservation!$D$1:$H$1 = 'To Code In Python'!$B$2) * baseLongTermConservation!$D$2:$H$169)</f>
        <v>23368</v>
      </c>
      <c r="I245" s="2">
        <f t="array" ref="I245" xml:space="preserve"> I148 - SUMPRODUCT((baseLongTermConservation!$C$2:$C$169 = 'To Code In Python'!I$205) * (baseLongTermConservation!$D$1:$H$1 = 'To Code In Python'!$B$2) * baseLongTermConservation!$D$2:$H$169)</f>
        <v>156917</v>
      </c>
      <c r="J245" s="2">
        <f t="array" ref="J245" xml:space="preserve"> J148 - SUMPRODUCT((baseLongTermConservation!$C$2:$C$169 = 'To Code In Python'!J$205) * (baseLongTermConservation!$D$1:$H$1 = 'To Code In Python'!$B$2) * baseLongTermConservation!$D$2:$H$169)</f>
        <v>65246</v>
      </c>
      <c r="K245" s="2">
        <f t="array" ref="K245" xml:space="preserve"> K148 - SUMPRODUCT((baseLongTermConservation!$C$2:$C$169 = 'To Code In Python'!K$205) * (baseLongTermConservation!$D$1:$H$1 = 'To Code In Python'!$B$2) * baseLongTermConservation!$D$2:$H$169)</f>
        <v>72267</v>
      </c>
      <c r="L245" s="2">
        <f t="array" ref="L245" xml:space="preserve"> L148 - SUMPRODUCT((baseLongTermConservation!$C$2:$C$169 = 'To Code In Python'!L$205) * (baseLongTermConservation!$D$1:$H$1 = 'To Code In Python'!$B$2) * baseLongTermConservation!$D$2:$H$169)</f>
        <v>12890</v>
      </c>
      <c r="M245" s="2">
        <f t="array" ref="M245" xml:space="preserve"> M148 - SUMPRODUCT((baseLongTermConservation!$C$2:$C$169 = 'To Code In Python'!M$205) * (baseLongTermConservation!$D$1:$H$1 = 'To Code In Python'!$B$2) * baseLongTermConservation!$D$2:$H$169)</f>
        <v>231236</v>
      </c>
      <c r="N245" s="2">
        <f t="array" ref="N245" xml:space="preserve"> N148 - SUMPRODUCT((baseLongTermConservation!$C$2:$C$169 = 'To Code In Python'!N$205) * (baseLongTermConservation!$D$1:$H$1 = 'To Code In Python'!$B$2) * baseLongTermConservation!$D$2:$H$169)</f>
        <v>5438</v>
      </c>
      <c r="O245" s="2">
        <f t="array" ref="O245" xml:space="preserve"> O148 - SUMPRODUCT((baseLongTermConservation!$C$2:$C$169 = 'To Code In Python'!O$205) * (baseLongTermConservation!$D$1:$H$1 = 'To Code In Python'!$B$2) * baseLongTermConservation!$D$2:$H$169)</f>
        <v>11933</v>
      </c>
      <c r="P245" s="2">
        <f t="array" ref="P245" xml:space="preserve"> P148 - SUMPRODUCT((baseLongTermConservation!$C$2:$C$169 = 'To Code In Python'!P$205) * (baseLongTermConservation!$D$1:$H$1 = 'To Code In Python'!$B$2) * baseLongTermConservation!$D$2:$H$169)</f>
        <v>276028</v>
      </c>
      <c r="Q245" s="2">
        <f t="array" ref="Q245" xml:space="preserve"> Q148 - SUMPRODUCT((baseLongTermConservation!$C$2:$C$169 = 'To Code In Python'!Q$205) * (baseLongTermConservation!$D$1:$H$1 = 'To Code In Python'!$B$2) * baseLongTermConservation!$D$2:$H$169)</f>
        <v>4923</v>
      </c>
      <c r="R245" s="2">
        <f t="array" ref="R245" xml:space="preserve"> R148 - SUMPRODUCT((baseLongTermConservation!$C$2:$C$169 = 'To Code In Python'!R$205) * (baseLongTermConservation!$D$1:$H$1 = 'To Code In Python'!$B$2) * baseLongTermConservation!$D$2:$H$169)</f>
        <v>4607</v>
      </c>
      <c r="S245" s="2">
        <f t="array" ref="S245" xml:space="preserve"> S148 - SUMPRODUCT((baseLongTermConservation!$C$2:$C$169 = 'To Code In Python'!S$205) * (baseLongTermConservation!$D$1:$H$1 = 'To Code In Python'!$B$2) * baseLongTermConservation!$D$2:$H$169)</f>
        <v>4703</v>
      </c>
      <c r="T245" s="2">
        <f t="array" ref="T245" xml:space="preserve"> T148 - SUMPRODUCT((baseLongTermConservation!$C$2:$C$169 = 'To Code In Python'!T$205) * (baseLongTermConservation!$D$1:$H$1 = 'To Code In Python'!$B$2) * baseLongTermConservation!$D$2:$H$169)</f>
        <v>28658</v>
      </c>
      <c r="U245" s="2">
        <f t="array" ref="U245" xml:space="preserve"> U148 - SUMPRODUCT((baseLongTermConservation!$C$2:$C$169 = 'To Code In Python'!U$205) * (baseLongTermConservation!$D$1:$H$1 = 'To Code In Python'!$B$2) * baseLongTermConservation!$D$2:$H$169)</f>
        <v>65978</v>
      </c>
      <c r="V245" s="2">
        <f t="array" ref="V245" xml:space="preserve"> V148 - SUMPRODUCT((baseLongTermConservation!$C$2:$C$169 = 'To Code In Python'!V$205) * (baseLongTermConservation!$D$1:$H$1 = 'To Code In Python'!$B$2) * baseLongTermConservation!$D$2:$H$169)</f>
        <v>7898</v>
      </c>
      <c r="W245" s="2">
        <f t="array" ref="W245" xml:space="preserve"> W148 - SUMPRODUCT((baseLongTermConservation!$C$2:$C$169 = 'To Code In Python'!W$205) * (baseLongTermConservation!$D$1:$H$1 = 'To Code In Python'!$B$2) * baseLongTermConservation!$D$2:$H$169)</f>
        <v>75150</v>
      </c>
      <c r="X245" s="2">
        <f t="array" ref="X245" xml:space="preserve"> X148 - SUMPRODUCT((baseLongTermConservation!$C$2:$C$169 = 'To Code In Python'!X$205) * (baseLongTermConservation!$D$1:$H$1 = 'To Code In Python'!$B$2) * baseLongTermConservation!$D$2:$H$169)</f>
        <v>77388</v>
      </c>
      <c r="Y245" s="2">
        <f t="array" ref="Y245" xml:space="preserve"> Y148 - SUMPRODUCT((baseLongTermConservation!$C$2:$C$169 = 'To Code In Python'!Y$205) * (baseLongTermConservation!$D$1:$H$1 = 'To Code In Python'!$B$2) * baseLongTermConservation!$D$2:$H$169)</f>
        <v>73683</v>
      </c>
      <c r="Z245" s="2">
        <f t="array" ref="Z245" xml:space="preserve"> Z148 - SUMPRODUCT((baseLongTermConservation!$C$2:$C$169 = 'To Code In Python'!Z$205) * (baseLongTermConservation!$D$1:$H$1 = 'To Code In Python'!$B$2) * baseLongTermConservation!$D$2:$H$169)</f>
        <v>217349</v>
      </c>
      <c r="AA245" s="2">
        <f t="array" ref="AA245" xml:space="preserve"> AA148 - SUMPRODUCT((baseLongTermConservation!$C$2:$C$169 = 'To Code In Python'!AA$205) * (baseLongTermConservation!$D$1:$H$1 = 'To Code In Python'!$B$2) * baseLongTermConservation!$D$2:$H$169)</f>
        <v>249873</v>
      </c>
      <c r="AB245" s="2">
        <f t="array" ref="AB245" xml:space="preserve"> AB148 - SUMPRODUCT((baseLongTermConservation!$C$2:$C$169 = 'To Code In Python'!AB$205) * (baseLongTermConservation!$D$1:$H$1 = 'To Code In Python'!$B$2) * baseLongTermConservation!$D$2:$H$169)</f>
        <v>8293</v>
      </c>
      <c r="AC245" s="2">
        <f t="array" ref="AC245" xml:space="preserve"> AC148 - SUMPRODUCT((baseLongTermConservation!$C$2:$C$169 = 'To Code In Python'!AC$205) * (baseLongTermConservation!$D$1:$H$1 = 'To Code In Python'!$B$2) * baseLongTermConservation!$D$2:$H$169)</f>
        <v>411233</v>
      </c>
      <c r="AD245" s="2">
        <f t="array" ref="AD245" xml:space="preserve"> AD148 - SUMPRODUCT((baseLongTermConservation!$C$2:$C$169 = 'To Code In Python'!AD$205) * (baseLongTermConservation!$D$1:$H$1 = 'To Code In Python'!$B$2) * baseLongTermConservation!$D$2:$H$169)</f>
        <v>10588</v>
      </c>
      <c r="AE245" s="2">
        <f t="array" ref="AE245" xml:space="preserve"> AE148 - SUMPRODUCT((baseLongTermConservation!$C$2:$C$169 = 'To Code In Python'!AE$205) * (baseLongTermConservation!$D$1:$H$1 = 'To Code In Python'!$B$2) * baseLongTermConservation!$D$2:$H$169)</f>
        <v>78317</v>
      </c>
      <c r="AF245" s="2">
        <f t="array" ref="AF245" xml:space="preserve"> AF148 - SUMPRODUCT((baseLongTermConservation!$C$2:$C$169 = 'To Code In Python'!AF$205) * (baseLongTermConservation!$D$1:$H$1 = 'To Code In Python'!$B$2) * baseLongTermConservation!$D$2:$H$169)</f>
        <v>87788</v>
      </c>
      <c r="AG245" s="2">
        <f t="array" ref="AG245" xml:space="preserve"> AG148 - SUMPRODUCT((baseLongTermConservation!$C$2:$C$169 = 'To Code In Python'!AG$205) * (baseLongTermConservation!$D$1:$H$1 = 'To Code In Python'!$B$2) * baseLongTermConservation!$D$2:$H$169)</f>
        <v>107156</v>
      </c>
      <c r="AH245" s="2">
        <f t="array" ref="AH245" xml:space="preserve"> AH148 - SUMPRODUCT((baseLongTermConservation!$C$2:$C$169 = 'To Code In Python'!AH$205) * (baseLongTermConservation!$D$1:$H$1 = 'To Code In Python'!$B$2) * baseLongTermConservation!$D$2:$H$169)</f>
        <v>190338</v>
      </c>
      <c r="AI245" s="2">
        <f t="array" ref="AI245" xml:space="preserve"> AI148 - SUMPRODUCT((baseLongTermConservation!$C$2:$C$169 = 'To Code In Python'!AI$205) * (baseLongTermConservation!$D$1:$H$1 = 'To Code In Python'!$B$2) * baseLongTermConservation!$D$2:$H$169)</f>
        <v>4083</v>
      </c>
      <c r="AJ245" s="2">
        <f t="array" ref="AJ245" xml:space="preserve"> AJ148 - SUMPRODUCT((baseLongTermConservation!$C$2:$C$169 = 'To Code In Python'!AJ$205) * (baseLongTermConservation!$D$1:$H$1 = 'To Code In Python'!$B$2) * baseLongTermConservation!$D$2:$H$169)</f>
        <v>49096</v>
      </c>
      <c r="AK245" s="2">
        <f t="array" ref="AK245" xml:space="preserve"> AK148 - SUMPRODUCT((baseLongTermConservation!$C$2:$C$169 = 'To Code In Python'!AK$205) * (baseLongTermConservation!$D$1:$H$1 = 'To Code In Python'!$B$2) * baseLongTermConservation!$D$2:$H$169)</f>
        <v>4456823</v>
      </c>
      <c r="AL245" s="2">
        <f t="array" ref="AL245" xml:space="preserve"> AL148 - SUMPRODUCT((baseLongTermConservation!$C$2:$C$169 = 'To Code In Python'!AL$205) * (baseLongTermConservation!$D$1:$H$1 = 'To Code In Python'!$B$2) * baseLongTermConservation!$D$2:$H$169)</f>
        <v>160897</v>
      </c>
      <c r="AM245" s="2">
        <f t="array" ref="AM245" xml:space="preserve"> AM148 - SUMPRODUCT((baseLongTermConservation!$C$2:$C$169 = 'To Code In Python'!AM$205) * (baseLongTermConservation!$D$1:$H$1 = 'To Code In Python'!$B$2) * baseLongTermConservation!$D$2:$H$169)</f>
        <v>31999</v>
      </c>
      <c r="AN245" s="2">
        <f t="array" ref="AN245" xml:space="preserve"> AN148 - SUMPRODUCT((baseLongTermConservation!$C$2:$C$169 = 'To Code In Python'!AN$205) * (baseLongTermConservation!$D$1:$H$1 = 'To Code In Python'!$B$2) * baseLongTermConservation!$D$2:$H$169)</f>
        <v>307255</v>
      </c>
      <c r="AO245" s="2">
        <f t="array" ref="AO245" xml:space="preserve"> AO148 - SUMPRODUCT((baseLongTermConservation!$C$2:$C$169 = 'To Code In Python'!AO$205) * (baseLongTermConservation!$D$1:$H$1 = 'To Code In Python'!$B$2) * baseLongTermConservation!$D$2:$H$169)</f>
        <v>52753</v>
      </c>
      <c r="AP245" s="2">
        <f t="array" ref="AP245" xml:space="preserve"> AP148 - SUMPRODUCT((baseLongTermConservation!$C$2:$C$169 = 'To Code In Python'!AP$205) * (baseLongTermConservation!$D$1:$H$1 = 'To Code In Python'!$B$2) * baseLongTermConservation!$D$2:$H$169)</f>
        <v>68218</v>
      </c>
      <c r="AQ245" s="2">
        <f t="array" ref="AQ245" xml:space="preserve"> AQ148 - SUMPRODUCT((baseLongTermConservation!$C$2:$C$169 = 'To Code In Python'!AQ$205) * (baseLongTermConservation!$D$1:$H$1 = 'To Code In Python'!$B$2) * baseLongTermConservation!$D$2:$H$169)</f>
        <v>6793</v>
      </c>
    </row>
    <row r="246" spans="1:43" hidden="1" outlineLevel="1" x14ac:dyDescent="0.35">
      <c r="A246" s="2">
        <v>1962</v>
      </c>
      <c r="B246" s="2">
        <f t="array" ref="B246" xml:space="preserve"> B149 - SUMPRODUCT((baseLongTermConservation!$C$2:$C$169 = 'To Code In Python'!B$205) * (baseLongTermConservation!$D$1:$H$1 = 'To Code In Python'!$B$2) * baseLongTermConservation!$D$2:$H$169)</f>
        <v>30525</v>
      </c>
      <c r="C246" s="2">
        <f t="array" ref="C246" xml:space="preserve"> C149 - SUMPRODUCT((baseLongTermConservation!$C$2:$C$169 = 'To Code In Python'!C$205) * (baseLongTermConservation!$D$1:$H$1 = 'To Code In Python'!$B$2) * baseLongTermConservation!$D$2:$H$169)</f>
        <v>26234</v>
      </c>
      <c r="D246" s="2">
        <f t="array" ref="D246" xml:space="preserve"> D149 - SUMPRODUCT((baseLongTermConservation!$C$2:$C$169 = 'To Code In Python'!D$205) * (baseLongTermConservation!$D$1:$H$1 = 'To Code In Python'!$B$2) * baseLongTermConservation!$D$2:$H$169)</f>
        <v>53321</v>
      </c>
      <c r="E246" s="2">
        <f t="array" ref="E246" xml:space="preserve"> E149 - SUMPRODUCT((baseLongTermConservation!$C$2:$C$169 = 'To Code In Python'!E$205) * (baseLongTermConservation!$D$1:$H$1 = 'To Code In Python'!$B$2) * baseLongTermConservation!$D$2:$H$169)</f>
        <v>21380</v>
      </c>
      <c r="F246" s="2">
        <f t="array" ref="F246" xml:space="preserve"> F149 - SUMPRODUCT((baseLongTermConservation!$C$2:$C$169 = 'To Code In Python'!F$205) * (baseLongTermConservation!$D$1:$H$1 = 'To Code In Python'!$B$2) * baseLongTermConservation!$D$2:$H$169)</f>
        <v>26155</v>
      </c>
      <c r="G246" s="2">
        <f t="array" ref="G246" xml:space="preserve"> G149 - SUMPRODUCT((baseLongTermConservation!$C$2:$C$169 = 'To Code In Python'!G$205) * (baseLongTermConservation!$D$1:$H$1 = 'To Code In Python'!$B$2) * baseLongTermConservation!$D$2:$H$169)</f>
        <v>52670</v>
      </c>
      <c r="H246" s="2">
        <f t="array" ref="H246" xml:space="preserve"> H149 - SUMPRODUCT((baseLongTermConservation!$C$2:$C$169 = 'To Code In Python'!H$205) * (baseLongTermConservation!$D$1:$H$1 = 'To Code In Python'!$B$2) * baseLongTermConservation!$D$2:$H$169)</f>
        <v>23368</v>
      </c>
      <c r="I246" s="2">
        <f t="array" ref="I246" xml:space="preserve"> I149 - SUMPRODUCT((baseLongTermConservation!$C$2:$C$169 = 'To Code In Python'!I$205) * (baseLongTermConservation!$D$1:$H$1 = 'To Code In Python'!$B$2) * baseLongTermConservation!$D$2:$H$169)</f>
        <v>156917</v>
      </c>
      <c r="J246" s="2">
        <f t="array" ref="J246" xml:space="preserve"> J149 - SUMPRODUCT((baseLongTermConservation!$C$2:$C$169 = 'To Code In Python'!J$205) * (baseLongTermConservation!$D$1:$H$1 = 'To Code In Python'!$B$2) * baseLongTermConservation!$D$2:$H$169)</f>
        <v>65246</v>
      </c>
      <c r="K246" s="2">
        <f t="array" ref="K246" xml:space="preserve"> K149 - SUMPRODUCT((baseLongTermConservation!$C$2:$C$169 = 'To Code In Python'!K$205) * (baseLongTermConservation!$D$1:$H$1 = 'To Code In Python'!$B$2) * baseLongTermConservation!$D$2:$H$169)</f>
        <v>72267</v>
      </c>
      <c r="L246" s="2">
        <f t="array" ref="L246" xml:space="preserve"> L149 - SUMPRODUCT((baseLongTermConservation!$C$2:$C$169 = 'To Code In Python'!L$205) * (baseLongTermConservation!$D$1:$H$1 = 'To Code In Python'!$B$2) * baseLongTermConservation!$D$2:$H$169)</f>
        <v>12890</v>
      </c>
      <c r="M246" s="2">
        <f t="array" ref="M246" xml:space="preserve"> M149 - SUMPRODUCT((baseLongTermConservation!$C$2:$C$169 = 'To Code In Python'!M$205) * (baseLongTermConservation!$D$1:$H$1 = 'To Code In Python'!$B$2) * baseLongTermConservation!$D$2:$H$169)</f>
        <v>231236</v>
      </c>
      <c r="N246" s="2">
        <f t="array" ref="N246" xml:space="preserve"> N149 - SUMPRODUCT((baseLongTermConservation!$C$2:$C$169 = 'To Code In Python'!N$205) * (baseLongTermConservation!$D$1:$H$1 = 'To Code In Python'!$B$2) * baseLongTermConservation!$D$2:$H$169)</f>
        <v>5438</v>
      </c>
      <c r="O246" s="2">
        <f t="array" ref="O246" xml:space="preserve"> O149 - SUMPRODUCT((baseLongTermConservation!$C$2:$C$169 = 'To Code In Python'!O$205) * (baseLongTermConservation!$D$1:$H$1 = 'To Code In Python'!$B$2) * baseLongTermConservation!$D$2:$H$169)</f>
        <v>11933</v>
      </c>
      <c r="P246" s="2">
        <f t="array" ref="P246" xml:space="preserve"> P149 - SUMPRODUCT((baseLongTermConservation!$C$2:$C$169 = 'To Code In Python'!P$205) * (baseLongTermConservation!$D$1:$H$1 = 'To Code In Python'!$B$2) * baseLongTermConservation!$D$2:$H$169)</f>
        <v>276028</v>
      </c>
      <c r="Q246" s="2">
        <f t="array" ref="Q246" xml:space="preserve"> Q149 - SUMPRODUCT((baseLongTermConservation!$C$2:$C$169 = 'To Code In Python'!Q$205) * (baseLongTermConservation!$D$1:$H$1 = 'To Code In Python'!$B$2) * baseLongTermConservation!$D$2:$H$169)</f>
        <v>4923</v>
      </c>
      <c r="R246" s="2">
        <f t="array" ref="R246" xml:space="preserve"> R149 - SUMPRODUCT((baseLongTermConservation!$C$2:$C$169 = 'To Code In Python'!R$205) * (baseLongTermConservation!$D$1:$H$1 = 'To Code In Python'!$B$2) * baseLongTermConservation!$D$2:$H$169)</f>
        <v>4607</v>
      </c>
      <c r="S246" s="2">
        <f t="array" ref="S246" xml:space="preserve"> S149 - SUMPRODUCT((baseLongTermConservation!$C$2:$C$169 = 'To Code In Python'!S$205) * (baseLongTermConservation!$D$1:$H$1 = 'To Code In Python'!$B$2) * baseLongTermConservation!$D$2:$H$169)</f>
        <v>4703</v>
      </c>
      <c r="T246" s="2">
        <f t="array" ref="T246" xml:space="preserve"> T149 - SUMPRODUCT((baseLongTermConservation!$C$2:$C$169 = 'To Code In Python'!T$205) * (baseLongTermConservation!$D$1:$H$1 = 'To Code In Python'!$B$2) * baseLongTermConservation!$D$2:$H$169)</f>
        <v>28658</v>
      </c>
      <c r="U246" s="2">
        <f t="array" ref="U246" xml:space="preserve"> U149 - SUMPRODUCT((baseLongTermConservation!$C$2:$C$169 = 'To Code In Python'!U$205) * (baseLongTermConservation!$D$1:$H$1 = 'To Code In Python'!$B$2) * baseLongTermConservation!$D$2:$H$169)</f>
        <v>65978</v>
      </c>
      <c r="V246" s="2">
        <f t="array" ref="V246" xml:space="preserve"> V149 - SUMPRODUCT((baseLongTermConservation!$C$2:$C$169 = 'To Code In Python'!V$205) * (baseLongTermConservation!$D$1:$H$1 = 'To Code In Python'!$B$2) * baseLongTermConservation!$D$2:$H$169)</f>
        <v>7898</v>
      </c>
      <c r="W246" s="2">
        <f t="array" ref="W246" xml:space="preserve"> W149 - SUMPRODUCT((baseLongTermConservation!$C$2:$C$169 = 'To Code In Python'!W$205) * (baseLongTermConservation!$D$1:$H$1 = 'To Code In Python'!$B$2) * baseLongTermConservation!$D$2:$H$169)</f>
        <v>75150</v>
      </c>
      <c r="X246" s="2">
        <f t="array" ref="X246" xml:space="preserve"> X149 - SUMPRODUCT((baseLongTermConservation!$C$2:$C$169 = 'To Code In Python'!X$205) * (baseLongTermConservation!$D$1:$H$1 = 'To Code In Python'!$B$2) * baseLongTermConservation!$D$2:$H$169)</f>
        <v>77388</v>
      </c>
      <c r="Y246" s="2">
        <f t="array" ref="Y246" xml:space="preserve"> Y149 - SUMPRODUCT((baseLongTermConservation!$C$2:$C$169 = 'To Code In Python'!Y$205) * (baseLongTermConservation!$D$1:$H$1 = 'To Code In Python'!$B$2) * baseLongTermConservation!$D$2:$H$169)</f>
        <v>73683</v>
      </c>
      <c r="Z246" s="2">
        <f t="array" ref="Z246" xml:space="preserve"> Z149 - SUMPRODUCT((baseLongTermConservation!$C$2:$C$169 = 'To Code In Python'!Z$205) * (baseLongTermConservation!$D$1:$H$1 = 'To Code In Python'!$B$2) * baseLongTermConservation!$D$2:$H$169)</f>
        <v>217349</v>
      </c>
      <c r="AA246" s="2">
        <f t="array" ref="AA246" xml:space="preserve"> AA149 - SUMPRODUCT((baseLongTermConservation!$C$2:$C$169 = 'To Code In Python'!AA$205) * (baseLongTermConservation!$D$1:$H$1 = 'To Code In Python'!$B$2) * baseLongTermConservation!$D$2:$H$169)</f>
        <v>249873</v>
      </c>
      <c r="AB246" s="2">
        <f t="array" ref="AB246" xml:space="preserve"> AB149 - SUMPRODUCT((baseLongTermConservation!$C$2:$C$169 = 'To Code In Python'!AB$205) * (baseLongTermConservation!$D$1:$H$1 = 'To Code In Python'!$B$2) * baseLongTermConservation!$D$2:$H$169)</f>
        <v>8293</v>
      </c>
      <c r="AC246" s="2">
        <f t="array" ref="AC246" xml:space="preserve"> AC149 - SUMPRODUCT((baseLongTermConservation!$C$2:$C$169 = 'To Code In Python'!AC$205) * (baseLongTermConservation!$D$1:$H$1 = 'To Code In Python'!$B$2) * baseLongTermConservation!$D$2:$H$169)</f>
        <v>411233</v>
      </c>
      <c r="AD246" s="2">
        <f t="array" ref="AD246" xml:space="preserve"> AD149 - SUMPRODUCT((baseLongTermConservation!$C$2:$C$169 = 'To Code In Python'!AD$205) * (baseLongTermConservation!$D$1:$H$1 = 'To Code In Python'!$B$2) * baseLongTermConservation!$D$2:$H$169)</f>
        <v>10588</v>
      </c>
      <c r="AE246" s="2">
        <f t="array" ref="AE246" xml:space="preserve"> AE149 - SUMPRODUCT((baseLongTermConservation!$C$2:$C$169 = 'To Code In Python'!AE$205) * (baseLongTermConservation!$D$1:$H$1 = 'To Code In Python'!$B$2) * baseLongTermConservation!$D$2:$H$169)</f>
        <v>78317</v>
      </c>
      <c r="AF246" s="2">
        <f t="array" ref="AF246" xml:space="preserve"> AF149 - SUMPRODUCT((baseLongTermConservation!$C$2:$C$169 = 'To Code In Python'!AF$205) * (baseLongTermConservation!$D$1:$H$1 = 'To Code In Python'!$B$2) * baseLongTermConservation!$D$2:$H$169)</f>
        <v>87788</v>
      </c>
      <c r="AG246" s="2">
        <f t="array" ref="AG246" xml:space="preserve"> AG149 - SUMPRODUCT((baseLongTermConservation!$C$2:$C$169 = 'To Code In Python'!AG$205) * (baseLongTermConservation!$D$1:$H$1 = 'To Code In Python'!$B$2) * baseLongTermConservation!$D$2:$H$169)</f>
        <v>107156</v>
      </c>
      <c r="AH246" s="2">
        <f t="array" ref="AH246" xml:space="preserve"> AH149 - SUMPRODUCT((baseLongTermConservation!$C$2:$C$169 = 'To Code In Python'!AH$205) * (baseLongTermConservation!$D$1:$H$1 = 'To Code In Python'!$B$2) * baseLongTermConservation!$D$2:$H$169)</f>
        <v>190338</v>
      </c>
      <c r="AI246" s="2">
        <f t="array" ref="AI246" xml:space="preserve"> AI149 - SUMPRODUCT((baseLongTermConservation!$C$2:$C$169 = 'To Code In Python'!AI$205) * (baseLongTermConservation!$D$1:$H$1 = 'To Code In Python'!$B$2) * baseLongTermConservation!$D$2:$H$169)</f>
        <v>4083</v>
      </c>
      <c r="AJ246" s="2">
        <f t="array" ref="AJ246" xml:space="preserve"> AJ149 - SUMPRODUCT((baseLongTermConservation!$C$2:$C$169 = 'To Code In Python'!AJ$205) * (baseLongTermConservation!$D$1:$H$1 = 'To Code In Python'!$B$2) * baseLongTermConservation!$D$2:$H$169)</f>
        <v>49096</v>
      </c>
      <c r="AK246" s="2">
        <f t="array" ref="AK246" xml:space="preserve"> AK149 - SUMPRODUCT((baseLongTermConservation!$C$2:$C$169 = 'To Code In Python'!AK$205) * (baseLongTermConservation!$D$1:$H$1 = 'To Code In Python'!$B$2) * baseLongTermConservation!$D$2:$H$169)</f>
        <v>4456823</v>
      </c>
      <c r="AL246" s="2">
        <f t="array" ref="AL246" xml:space="preserve"> AL149 - SUMPRODUCT((baseLongTermConservation!$C$2:$C$169 = 'To Code In Python'!AL$205) * (baseLongTermConservation!$D$1:$H$1 = 'To Code In Python'!$B$2) * baseLongTermConservation!$D$2:$H$169)</f>
        <v>160897</v>
      </c>
      <c r="AM246" s="2">
        <f t="array" ref="AM246" xml:space="preserve"> AM149 - SUMPRODUCT((baseLongTermConservation!$C$2:$C$169 = 'To Code In Python'!AM$205) * (baseLongTermConservation!$D$1:$H$1 = 'To Code In Python'!$B$2) * baseLongTermConservation!$D$2:$H$169)</f>
        <v>31999</v>
      </c>
      <c r="AN246" s="2">
        <f t="array" ref="AN246" xml:space="preserve"> AN149 - SUMPRODUCT((baseLongTermConservation!$C$2:$C$169 = 'To Code In Python'!AN$205) * (baseLongTermConservation!$D$1:$H$1 = 'To Code In Python'!$B$2) * baseLongTermConservation!$D$2:$H$169)</f>
        <v>307255</v>
      </c>
      <c r="AO246" s="2">
        <f t="array" ref="AO246" xml:space="preserve"> AO149 - SUMPRODUCT((baseLongTermConservation!$C$2:$C$169 = 'To Code In Python'!AO$205) * (baseLongTermConservation!$D$1:$H$1 = 'To Code In Python'!$B$2) * baseLongTermConservation!$D$2:$H$169)</f>
        <v>52753</v>
      </c>
      <c r="AP246" s="2">
        <f t="array" ref="AP246" xml:space="preserve"> AP149 - SUMPRODUCT((baseLongTermConservation!$C$2:$C$169 = 'To Code In Python'!AP$205) * (baseLongTermConservation!$D$1:$H$1 = 'To Code In Python'!$B$2) * baseLongTermConservation!$D$2:$H$169)</f>
        <v>68218</v>
      </c>
      <c r="AQ246" s="2">
        <f t="array" ref="AQ246" xml:space="preserve"> AQ149 - SUMPRODUCT((baseLongTermConservation!$C$2:$C$169 = 'To Code In Python'!AQ$205) * (baseLongTermConservation!$D$1:$H$1 = 'To Code In Python'!$B$2) * baseLongTermConservation!$D$2:$H$169)</f>
        <v>6793</v>
      </c>
    </row>
    <row r="247" spans="1:43" hidden="1" outlineLevel="1" x14ac:dyDescent="0.35">
      <c r="A247" s="2">
        <v>1963</v>
      </c>
      <c r="B247" s="2">
        <f t="array" ref="B247" xml:space="preserve"> B150 - SUMPRODUCT((baseLongTermConservation!$C$2:$C$169 = 'To Code In Python'!B$205) * (baseLongTermConservation!$D$1:$H$1 = 'To Code In Python'!$B$2) * baseLongTermConservation!$D$2:$H$169)</f>
        <v>28525</v>
      </c>
      <c r="C247" s="2">
        <f t="array" ref="C247" xml:space="preserve"> C150 - SUMPRODUCT((baseLongTermConservation!$C$2:$C$169 = 'To Code In Python'!C$205) * (baseLongTermConservation!$D$1:$H$1 = 'To Code In Python'!$B$2) * baseLongTermConservation!$D$2:$H$169)</f>
        <v>24234</v>
      </c>
      <c r="D247" s="2">
        <f t="array" ref="D247" xml:space="preserve"> D150 - SUMPRODUCT((baseLongTermConservation!$C$2:$C$169 = 'To Code In Python'!D$205) * (baseLongTermConservation!$D$1:$H$1 = 'To Code In Python'!$B$2) * baseLongTermConservation!$D$2:$H$169)</f>
        <v>51321</v>
      </c>
      <c r="E247" s="2">
        <f t="array" ref="E247" xml:space="preserve"> E150 - SUMPRODUCT((baseLongTermConservation!$C$2:$C$169 = 'To Code In Python'!E$205) * (baseLongTermConservation!$D$1:$H$1 = 'To Code In Python'!$B$2) * baseLongTermConservation!$D$2:$H$169)</f>
        <v>19380</v>
      </c>
      <c r="F247" s="2">
        <f t="array" ref="F247" xml:space="preserve"> F150 - SUMPRODUCT((baseLongTermConservation!$C$2:$C$169 = 'To Code In Python'!F$205) * (baseLongTermConservation!$D$1:$H$1 = 'To Code In Python'!$B$2) * baseLongTermConservation!$D$2:$H$169)</f>
        <v>24155</v>
      </c>
      <c r="G247" s="2">
        <f t="array" ref="G247" xml:space="preserve"> G150 - SUMPRODUCT((baseLongTermConservation!$C$2:$C$169 = 'To Code In Python'!G$205) * (baseLongTermConservation!$D$1:$H$1 = 'To Code In Python'!$B$2) * baseLongTermConservation!$D$2:$H$169)</f>
        <v>50670</v>
      </c>
      <c r="H247" s="2">
        <f t="array" ref="H247" xml:space="preserve"> H150 - SUMPRODUCT((baseLongTermConservation!$C$2:$C$169 = 'To Code In Python'!H$205) * (baseLongTermConservation!$D$1:$H$1 = 'To Code In Python'!$B$2) * baseLongTermConservation!$D$2:$H$169)</f>
        <v>21368</v>
      </c>
      <c r="I247" s="2">
        <f t="array" ref="I247" xml:space="preserve"> I150 - SUMPRODUCT((baseLongTermConservation!$C$2:$C$169 = 'To Code In Python'!I$205) * (baseLongTermConservation!$D$1:$H$1 = 'To Code In Python'!$B$2) * baseLongTermConservation!$D$2:$H$169)</f>
        <v>154917</v>
      </c>
      <c r="J247" s="2">
        <f t="array" ref="J247" xml:space="preserve"> J150 - SUMPRODUCT((baseLongTermConservation!$C$2:$C$169 = 'To Code In Python'!J$205) * (baseLongTermConservation!$D$1:$H$1 = 'To Code In Python'!$B$2) * baseLongTermConservation!$D$2:$H$169)</f>
        <v>63246</v>
      </c>
      <c r="K247" s="2">
        <f t="array" ref="K247" xml:space="preserve"> K150 - SUMPRODUCT((baseLongTermConservation!$C$2:$C$169 = 'To Code In Python'!K$205) * (baseLongTermConservation!$D$1:$H$1 = 'To Code In Python'!$B$2) * baseLongTermConservation!$D$2:$H$169)</f>
        <v>70267</v>
      </c>
      <c r="L247" s="2">
        <f t="array" ref="L247" xml:space="preserve"> L150 - SUMPRODUCT((baseLongTermConservation!$C$2:$C$169 = 'To Code In Python'!L$205) * (baseLongTermConservation!$D$1:$H$1 = 'To Code In Python'!$B$2) * baseLongTermConservation!$D$2:$H$169)</f>
        <v>10890</v>
      </c>
      <c r="M247" s="2">
        <f t="array" ref="M247" xml:space="preserve"> M150 - SUMPRODUCT((baseLongTermConservation!$C$2:$C$169 = 'To Code In Python'!M$205) * (baseLongTermConservation!$D$1:$H$1 = 'To Code In Python'!$B$2) * baseLongTermConservation!$D$2:$H$169)</f>
        <v>229236</v>
      </c>
      <c r="N247" s="2">
        <f t="array" ref="N247" xml:space="preserve"> N150 - SUMPRODUCT((baseLongTermConservation!$C$2:$C$169 = 'To Code In Python'!N$205) * (baseLongTermConservation!$D$1:$H$1 = 'To Code In Python'!$B$2) * baseLongTermConservation!$D$2:$H$169)</f>
        <v>3438</v>
      </c>
      <c r="O247" s="2">
        <f t="array" ref="O247" xml:space="preserve"> O150 - SUMPRODUCT((baseLongTermConservation!$C$2:$C$169 = 'To Code In Python'!O$205) * (baseLongTermConservation!$D$1:$H$1 = 'To Code In Python'!$B$2) * baseLongTermConservation!$D$2:$H$169)</f>
        <v>9933</v>
      </c>
      <c r="P247" s="2">
        <f t="array" ref="P247" xml:space="preserve"> P150 - SUMPRODUCT((baseLongTermConservation!$C$2:$C$169 = 'To Code In Python'!P$205) * (baseLongTermConservation!$D$1:$H$1 = 'To Code In Python'!$B$2) * baseLongTermConservation!$D$2:$H$169)</f>
        <v>274028</v>
      </c>
      <c r="Q247" s="2">
        <f t="array" ref="Q247" xml:space="preserve"> Q150 - SUMPRODUCT((baseLongTermConservation!$C$2:$C$169 = 'To Code In Python'!Q$205) * (baseLongTermConservation!$D$1:$H$1 = 'To Code In Python'!$B$2) * baseLongTermConservation!$D$2:$H$169)</f>
        <v>2923</v>
      </c>
      <c r="R247" s="2">
        <f t="array" ref="R247" xml:space="preserve"> R150 - SUMPRODUCT((baseLongTermConservation!$C$2:$C$169 = 'To Code In Python'!R$205) * (baseLongTermConservation!$D$1:$H$1 = 'To Code In Python'!$B$2) * baseLongTermConservation!$D$2:$H$169)</f>
        <v>2607</v>
      </c>
      <c r="S247" s="2">
        <f t="array" ref="S247" xml:space="preserve"> S150 - SUMPRODUCT((baseLongTermConservation!$C$2:$C$169 = 'To Code In Python'!S$205) * (baseLongTermConservation!$D$1:$H$1 = 'To Code In Python'!$B$2) * baseLongTermConservation!$D$2:$H$169)</f>
        <v>2703</v>
      </c>
      <c r="T247" s="2">
        <f t="array" ref="T247" xml:space="preserve"> T150 - SUMPRODUCT((baseLongTermConservation!$C$2:$C$169 = 'To Code In Python'!T$205) * (baseLongTermConservation!$D$1:$H$1 = 'To Code In Python'!$B$2) * baseLongTermConservation!$D$2:$H$169)</f>
        <v>26658</v>
      </c>
      <c r="U247" s="2">
        <f t="array" ref="U247" xml:space="preserve"> U150 - SUMPRODUCT((baseLongTermConservation!$C$2:$C$169 = 'To Code In Python'!U$205) * (baseLongTermConservation!$D$1:$H$1 = 'To Code In Python'!$B$2) * baseLongTermConservation!$D$2:$H$169)</f>
        <v>63978</v>
      </c>
      <c r="V247" s="2">
        <f t="array" ref="V247" xml:space="preserve"> V150 - SUMPRODUCT((baseLongTermConservation!$C$2:$C$169 = 'To Code In Python'!V$205) * (baseLongTermConservation!$D$1:$H$1 = 'To Code In Python'!$B$2) * baseLongTermConservation!$D$2:$H$169)</f>
        <v>5898</v>
      </c>
      <c r="W247" s="2">
        <f t="array" ref="W247" xml:space="preserve"> W150 - SUMPRODUCT((baseLongTermConservation!$C$2:$C$169 = 'To Code In Python'!W$205) * (baseLongTermConservation!$D$1:$H$1 = 'To Code In Python'!$B$2) * baseLongTermConservation!$D$2:$H$169)</f>
        <v>73150</v>
      </c>
      <c r="X247" s="2">
        <f t="array" ref="X247" xml:space="preserve"> X150 - SUMPRODUCT((baseLongTermConservation!$C$2:$C$169 = 'To Code In Python'!X$205) * (baseLongTermConservation!$D$1:$H$1 = 'To Code In Python'!$B$2) * baseLongTermConservation!$D$2:$H$169)</f>
        <v>75388</v>
      </c>
      <c r="Y247" s="2">
        <f t="array" ref="Y247" xml:space="preserve"> Y150 - SUMPRODUCT((baseLongTermConservation!$C$2:$C$169 = 'To Code In Python'!Y$205) * (baseLongTermConservation!$D$1:$H$1 = 'To Code In Python'!$B$2) * baseLongTermConservation!$D$2:$H$169)</f>
        <v>71683</v>
      </c>
      <c r="Z247" s="2">
        <f t="array" ref="Z247" xml:space="preserve"> Z150 - SUMPRODUCT((baseLongTermConservation!$C$2:$C$169 = 'To Code In Python'!Z$205) * (baseLongTermConservation!$D$1:$H$1 = 'To Code In Python'!$B$2) * baseLongTermConservation!$D$2:$H$169)</f>
        <v>215349</v>
      </c>
      <c r="AA247" s="2">
        <f t="array" ref="AA247" xml:space="preserve"> AA150 - SUMPRODUCT((baseLongTermConservation!$C$2:$C$169 = 'To Code In Python'!AA$205) * (baseLongTermConservation!$D$1:$H$1 = 'To Code In Python'!$B$2) * baseLongTermConservation!$D$2:$H$169)</f>
        <v>247873</v>
      </c>
      <c r="AB247" s="2">
        <f t="array" ref="AB247" xml:space="preserve"> AB150 - SUMPRODUCT((baseLongTermConservation!$C$2:$C$169 = 'To Code In Python'!AB$205) * (baseLongTermConservation!$D$1:$H$1 = 'To Code In Python'!$B$2) * baseLongTermConservation!$D$2:$H$169)</f>
        <v>6293</v>
      </c>
      <c r="AC247" s="2">
        <f t="array" ref="AC247" xml:space="preserve"> AC150 - SUMPRODUCT((baseLongTermConservation!$C$2:$C$169 = 'To Code In Python'!AC$205) * (baseLongTermConservation!$D$1:$H$1 = 'To Code In Python'!$B$2) * baseLongTermConservation!$D$2:$H$169)</f>
        <v>409233</v>
      </c>
      <c r="AD247" s="2">
        <f t="array" ref="AD247" xml:space="preserve"> AD150 - SUMPRODUCT((baseLongTermConservation!$C$2:$C$169 = 'To Code In Python'!AD$205) * (baseLongTermConservation!$D$1:$H$1 = 'To Code In Python'!$B$2) * baseLongTermConservation!$D$2:$H$169)</f>
        <v>8588</v>
      </c>
      <c r="AE247" s="2">
        <f t="array" ref="AE247" xml:space="preserve"> AE150 - SUMPRODUCT((baseLongTermConservation!$C$2:$C$169 = 'To Code In Python'!AE$205) * (baseLongTermConservation!$D$1:$H$1 = 'To Code In Python'!$B$2) * baseLongTermConservation!$D$2:$H$169)</f>
        <v>76317</v>
      </c>
      <c r="AF247" s="2">
        <f t="array" ref="AF247" xml:space="preserve"> AF150 - SUMPRODUCT((baseLongTermConservation!$C$2:$C$169 = 'To Code In Python'!AF$205) * (baseLongTermConservation!$D$1:$H$1 = 'To Code In Python'!$B$2) * baseLongTermConservation!$D$2:$H$169)</f>
        <v>85788</v>
      </c>
      <c r="AG247" s="2">
        <f t="array" ref="AG247" xml:space="preserve"> AG150 - SUMPRODUCT((baseLongTermConservation!$C$2:$C$169 = 'To Code In Python'!AG$205) * (baseLongTermConservation!$D$1:$H$1 = 'To Code In Python'!$B$2) * baseLongTermConservation!$D$2:$H$169)</f>
        <v>105156</v>
      </c>
      <c r="AH247" s="2">
        <f t="array" ref="AH247" xml:space="preserve"> AH150 - SUMPRODUCT((baseLongTermConservation!$C$2:$C$169 = 'To Code In Python'!AH$205) * (baseLongTermConservation!$D$1:$H$1 = 'To Code In Python'!$B$2) * baseLongTermConservation!$D$2:$H$169)</f>
        <v>188338</v>
      </c>
      <c r="AI247" s="2">
        <f t="array" ref="AI247" xml:space="preserve"> AI150 - SUMPRODUCT((baseLongTermConservation!$C$2:$C$169 = 'To Code In Python'!AI$205) * (baseLongTermConservation!$D$1:$H$1 = 'To Code In Python'!$B$2) * baseLongTermConservation!$D$2:$H$169)</f>
        <v>2083</v>
      </c>
      <c r="AJ247" s="2">
        <f t="array" ref="AJ247" xml:space="preserve"> AJ150 - SUMPRODUCT((baseLongTermConservation!$C$2:$C$169 = 'To Code In Python'!AJ$205) * (baseLongTermConservation!$D$1:$H$1 = 'To Code In Python'!$B$2) * baseLongTermConservation!$D$2:$H$169)</f>
        <v>47096</v>
      </c>
      <c r="AK247" s="2">
        <f t="array" ref="AK247" xml:space="preserve"> AK150 - SUMPRODUCT((baseLongTermConservation!$C$2:$C$169 = 'To Code In Python'!AK$205) * (baseLongTermConservation!$D$1:$H$1 = 'To Code In Python'!$B$2) * baseLongTermConservation!$D$2:$H$169)</f>
        <v>4454823</v>
      </c>
      <c r="AL247" s="2">
        <f t="array" ref="AL247" xml:space="preserve"> AL150 - SUMPRODUCT((baseLongTermConservation!$C$2:$C$169 = 'To Code In Python'!AL$205) * (baseLongTermConservation!$D$1:$H$1 = 'To Code In Python'!$B$2) * baseLongTermConservation!$D$2:$H$169)</f>
        <v>158897</v>
      </c>
      <c r="AM247" s="2">
        <f t="array" ref="AM247" xml:space="preserve"> AM150 - SUMPRODUCT((baseLongTermConservation!$C$2:$C$169 = 'To Code In Python'!AM$205) * (baseLongTermConservation!$D$1:$H$1 = 'To Code In Python'!$B$2) * baseLongTermConservation!$D$2:$H$169)</f>
        <v>29999</v>
      </c>
      <c r="AN247" s="2">
        <f t="array" ref="AN247" xml:space="preserve"> AN150 - SUMPRODUCT((baseLongTermConservation!$C$2:$C$169 = 'To Code In Python'!AN$205) * (baseLongTermConservation!$D$1:$H$1 = 'To Code In Python'!$B$2) * baseLongTermConservation!$D$2:$H$169)</f>
        <v>305255</v>
      </c>
      <c r="AO247" s="2">
        <f t="array" ref="AO247" xml:space="preserve"> AO150 - SUMPRODUCT((baseLongTermConservation!$C$2:$C$169 = 'To Code In Python'!AO$205) * (baseLongTermConservation!$D$1:$H$1 = 'To Code In Python'!$B$2) * baseLongTermConservation!$D$2:$H$169)</f>
        <v>50753</v>
      </c>
      <c r="AP247" s="2">
        <f t="array" ref="AP247" xml:space="preserve"> AP150 - SUMPRODUCT((baseLongTermConservation!$C$2:$C$169 = 'To Code In Python'!AP$205) * (baseLongTermConservation!$D$1:$H$1 = 'To Code In Python'!$B$2) * baseLongTermConservation!$D$2:$H$169)</f>
        <v>66218</v>
      </c>
      <c r="AQ247" s="2">
        <f t="array" ref="AQ247" xml:space="preserve"> AQ150 - SUMPRODUCT((baseLongTermConservation!$C$2:$C$169 = 'To Code In Python'!AQ$205) * (baseLongTermConservation!$D$1:$H$1 = 'To Code In Python'!$B$2) * baseLongTermConservation!$D$2:$H$169)</f>
        <v>4793</v>
      </c>
    </row>
    <row r="248" spans="1:43" hidden="1" outlineLevel="1" x14ac:dyDescent="0.35">
      <c r="A248" s="2">
        <v>1964</v>
      </c>
      <c r="B248" s="2">
        <f t="array" ref="B248" xml:space="preserve"> B151 - SUMPRODUCT((baseLongTermConservation!$C$2:$C$169 = 'To Code In Python'!B$205) * (baseLongTermConservation!$D$1:$H$1 = 'To Code In Python'!$B$2) * baseLongTermConservation!$D$2:$H$169)</f>
        <v>29525</v>
      </c>
      <c r="C248" s="2">
        <f t="array" ref="C248" xml:space="preserve"> C151 - SUMPRODUCT((baseLongTermConservation!$C$2:$C$169 = 'To Code In Python'!C$205) * (baseLongTermConservation!$D$1:$H$1 = 'To Code In Python'!$B$2) * baseLongTermConservation!$D$2:$H$169)</f>
        <v>25234</v>
      </c>
      <c r="D248" s="2">
        <f t="array" ref="D248" xml:space="preserve"> D151 - SUMPRODUCT((baseLongTermConservation!$C$2:$C$169 = 'To Code In Python'!D$205) * (baseLongTermConservation!$D$1:$H$1 = 'To Code In Python'!$B$2) * baseLongTermConservation!$D$2:$H$169)</f>
        <v>52321</v>
      </c>
      <c r="E248" s="2">
        <f t="array" ref="E248" xml:space="preserve"> E151 - SUMPRODUCT((baseLongTermConservation!$C$2:$C$169 = 'To Code In Python'!E$205) * (baseLongTermConservation!$D$1:$H$1 = 'To Code In Python'!$B$2) * baseLongTermConservation!$D$2:$H$169)</f>
        <v>20380</v>
      </c>
      <c r="F248" s="2">
        <f t="array" ref="F248" xml:space="preserve"> F151 - SUMPRODUCT((baseLongTermConservation!$C$2:$C$169 = 'To Code In Python'!F$205) * (baseLongTermConservation!$D$1:$H$1 = 'To Code In Python'!$B$2) * baseLongTermConservation!$D$2:$H$169)</f>
        <v>25155</v>
      </c>
      <c r="G248" s="2">
        <f t="array" ref="G248" xml:space="preserve"> G151 - SUMPRODUCT((baseLongTermConservation!$C$2:$C$169 = 'To Code In Python'!G$205) * (baseLongTermConservation!$D$1:$H$1 = 'To Code In Python'!$B$2) * baseLongTermConservation!$D$2:$H$169)</f>
        <v>51670</v>
      </c>
      <c r="H248" s="2">
        <f t="array" ref="H248" xml:space="preserve"> H151 - SUMPRODUCT((baseLongTermConservation!$C$2:$C$169 = 'To Code In Python'!H$205) * (baseLongTermConservation!$D$1:$H$1 = 'To Code In Python'!$B$2) * baseLongTermConservation!$D$2:$H$169)</f>
        <v>22368</v>
      </c>
      <c r="I248" s="2">
        <f t="array" ref="I248" xml:space="preserve"> I151 - SUMPRODUCT((baseLongTermConservation!$C$2:$C$169 = 'To Code In Python'!I$205) * (baseLongTermConservation!$D$1:$H$1 = 'To Code In Python'!$B$2) * baseLongTermConservation!$D$2:$H$169)</f>
        <v>155917</v>
      </c>
      <c r="J248" s="2">
        <f t="array" ref="J248" xml:space="preserve"> J151 - SUMPRODUCT((baseLongTermConservation!$C$2:$C$169 = 'To Code In Python'!J$205) * (baseLongTermConservation!$D$1:$H$1 = 'To Code In Python'!$B$2) * baseLongTermConservation!$D$2:$H$169)</f>
        <v>64246</v>
      </c>
      <c r="K248" s="2">
        <f t="array" ref="K248" xml:space="preserve"> K151 - SUMPRODUCT((baseLongTermConservation!$C$2:$C$169 = 'To Code In Python'!K$205) * (baseLongTermConservation!$D$1:$H$1 = 'To Code In Python'!$B$2) * baseLongTermConservation!$D$2:$H$169)</f>
        <v>71267</v>
      </c>
      <c r="L248" s="2">
        <f t="array" ref="L248" xml:space="preserve"> L151 - SUMPRODUCT((baseLongTermConservation!$C$2:$C$169 = 'To Code In Python'!L$205) * (baseLongTermConservation!$D$1:$H$1 = 'To Code In Python'!$B$2) * baseLongTermConservation!$D$2:$H$169)</f>
        <v>11890</v>
      </c>
      <c r="M248" s="2">
        <f t="array" ref="M248" xml:space="preserve"> M151 - SUMPRODUCT((baseLongTermConservation!$C$2:$C$169 = 'To Code In Python'!M$205) * (baseLongTermConservation!$D$1:$H$1 = 'To Code In Python'!$B$2) * baseLongTermConservation!$D$2:$H$169)</f>
        <v>230236</v>
      </c>
      <c r="N248" s="2">
        <f t="array" ref="N248" xml:space="preserve"> N151 - SUMPRODUCT((baseLongTermConservation!$C$2:$C$169 = 'To Code In Python'!N$205) * (baseLongTermConservation!$D$1:$H$1 = 'To Code In Python'!$B$2) * baseLongTermConservation!$D$2:$H$169)</f>
        <v>4438</v>
      </c>
      <c r="O248" s="2">
        <f t="array" ref="O248" xml:space="preserve"> O151 - SUMPRODUCT((baseLongTermConservation!$C$2:$C$169 = 'To Code In Python'!O$205) * (baseLongTermConservation!$D$1:$H$1 = 'To Code In Python'!$B$2) * baseLongTermConservation!$D$2:$H$169)</f>
        <v>10933</v>
      </c>
      <c r="P248" s="2">
        <f t="array" ref="P248" xml:space="preserve"> P151 - SUMPRODUCT((baseLongTermConservation!$C$2:$C$169 = 'To Code In Python'!P$205) * (baseLongTermConservation!$D$1:$H$1 = 'To Code In Python'!$B$2) * baseLongTermConservation!$D$2:$H$169)</f>
        <v>275028</v>
      </c>
      <c r="Q248" s="2">
        <f t="array" ref="Q248" xml:space="preserve"> Q151 - SUMPRODUCT((baseLongTermConservation!$C$2:$C$169 = 'To Code In Python'!Q$205) * (baseLongTermConservation!$D$1:$H$1 = 'To Code In Python'!$B$2) * baseLongTermConservation!$D$2:$H$169)</f>
        <v>3923</v>
      </c>
      <c r="R248" s="2">
        <f t="array" ref="R248" xml:space="preserve"> R151 - SUMPRODUCT((baseLongTermConservation!$C$2:$C$169 = 'To Code In Python'!R$205) * (baseLongTermConservation!$D$1:$H$1 = 'To Code In Python'!$B$2) * baseLongTermConservation!$D$2:$H$169)</f>
        <v>3607</v>
      </c>
      <c r="S248" s="2">
        <f t="array" ref="S248" xml:space="preserve"> S151 - SUMPRODUCT((baseLongTermConservation!$C$2:$C$169 = 'To Code In Python'!S$205) * (baseLongTermConservation!$D$1:$H$1 = 'To Code In Python'!$B$2) * baseLongTermConservation!$D$2:$H$169)</f>
        <v>3703</v>
      </c>
      <c r="T248" s="2">
        <f t="array" ref="T248" xml:space="preserve"> T151 - SUMPRODUCT((baseLongTermConservation!$C$2:$C$169 = 'To Code In Python'!T$205) * (baseLongTermConservation!$D$1:$H$1 = 'To Code In Python'!$B$2) * baseLongTermConservation!$D$2:$H$169)</f>
        <v>27658</v>
      </c>
      <c r="U248" s="2">
        <f t="array" ref="U248" xml:space="preserve"> U151 - SUMPRODUCT((baseLongTermConservation!$C$2:$C$169 = 'To Code In Python'!U$205) * (baseLongTermConservation!$D$1:$H$1 = 'To Code In Python'!$B$2) * baseLongTermConservation!$D$2:$H$169)</f>
        <v>64978</v>
      </c>
      <c r="V248" s="2">
        <f t="array" ref="V248" xml:space="preserve"> V151 - SUMPRODUCT((baseLongTermConservation!$C$2:$C$169 = 'To Code In Python'!V$205) * (baseLongTermConservation!$D$1:$H$1 = 'To Code In Python'!$B$2) * baseLongTermConservation!$D$2:$H$169)</f>
        <v>6898</v>
      </c>
      <c r="W248" s="2">
        <f t="array" ref="W248" xml:space="preserve"> W151 - SUMPRODUCT((baseLongTermConservation!$C$2:$C$169 = 'To Code In Python'!W$205) * (baseLongTermConservation!$D$1:$H$1 = 'To Code In Python'!$B$2) * baseLongTermConservation!$D$2:$H$169)</f>
        <v>74150</v>
      </c>
      <c r="X248" s="2">
        <f t="array" ref="X248" xml:space="preserve"> X151 - SUMPRODUCT((baseLongTermConservation!$C$2:$C$169 = 'To Code In Python'!X$205) * (baseLongTermConservation!$D$1:$H$1 = 'To Code In Python'!$B$2) * baseLongTermConservation!$D$2:$H$169)</f>
        <v>76388</v>
      </c>
      <c r="Y248" s="2">
        <f t="array" ref="Y248" xml:space="preserve"> Y151 - SUMPRODUCT((baseLongTermConservation!$C$2:$C$169 = 'To Code In Python'!Y$205) * (baseLongTermConservation!$D$1:$H$1 = 'To Code In Python'!$B$2) * baseLongTermConservation!$D$2:$H$169)</f>
        <v>72683</v>
      </c>
      <c r="Z248" s="2">
        <f t="array" ref="Z248" xml:space="preserve"> Z151 - SUMPRODUCT((baseLongTermConservation!$C$2:$C$169 = 'To Code In Python'!Z$205) * (baseLongTermConservation!$D$1:$H$1 = 'To Code In Python'!$B$2) * baseLongTermConservation!$D$2:$H$169)</f>
        <v>216349</v>
      </c>
      <c r="AA248" s="2">
        <f t="array" ref="AA248" xml:space="preserve"> AA151 - SUMPRODUCT((baseLongTermConservation!$C$2:$C$169 = 'To Code In Python'!AA$205) * (baseLongTermConservation!$D$1:$H$1 = 'To Code In Python'!$B$2) * baseLongTermConservation!$D$2:$H$169)</f>
        <v>248873</v>
      </c>
      <c r="AB248" s="2">
        <f t="array" ref="AB248" xml:space="preserve"> AB151 - SUMPRODUCT((baseLongTermConservation!$C$2:$C$169 = 'To Code In Python'!AB$205) * (baseLongTermConservation!$D$1:$H$1 = 'To Code In Python'!$B$2) * baseLongTermConservation!$D$2:$H$169)</f>
        <v>7293</v>
      </c>
      <c r="AC248" s="2">
        <f t="array" ref="AC248" xml:space="preserve"> AC151 - SUMPRODUCT((baseLongTermConservation!$C$2:$C$169 = 'To Code In Python'!AC$205) * (baseLongTermConservation!$D$1:$H$1 = 'To Code In Python'!$B$2) * baseLongTermConservation!$D$2:$H$169)</f>
        <v>410233</v>
      </c>
      <c r="AD248" s="2">
        <f t="array" ref="AD248" xml:space="preserve"> AD151 - SUMPRODUCT((baseLongTermConservation!$C$2:$C$169 = 'To Code In Python'!AD$205) * (baseLongTermConservation!$D$1:$H$1 = 'To Code In Python'!$B$2) * baseLongTermConservation!$D$2:$H$169)</f>
        <v>9588</v>
      </c>
      <c r="AE248" s="2">
        <f t="array" ref="AE248" xml:space="preserve"> AE151 - SUMPRODUCT((baseLongTermConservation!$C$2:$C$169 = 'To Code In Python'!AE$205) * (baseLongTermConservation!$D$1:$H$1 = 'To Code In Python'!$B$2) * baseLongTermConservation!$D$2:$H$169)</f>
        <v>77317</v>
      </c>
      <c r="AF248" s="2">
        <f t="array" ref="AF248" xml:space="preserve"> AF151 - SUMPRODUCT((baseLongTermConservation!$C$2:$C$169 = 'To Code In Python'!AF$205) * (baseLongTermConservation!$D$1:$H$1 = 'To Code In Python'!$B$2) * baseLongTermConservation!$D$2:$H$169)</f>
        <v>86788</v>
      </c>
      <c r="AG248" s="2">
        <f t="array" ref="AG248" xml:space="preserve"> AG151 - SUMPRODUCT((baseLongTermConservation!$C$2:$C$169 = 'To Code In Python'!AG$205) * (baseLongTermConservation!$D$1:$H$1 = 'To Code In Python'!$B$2) * baseLongTermConservation!$D$2:$H$169)</f>
        <v>106156</v>
      </c>
      <c r="AH248" s="2">
        <f t="array" ref="AH248" xml:space="preserve"> AH151 - SUMPRODUCT((baseLongTermConservation!$C$2:$C$169 = 'To Code In Python'!AH$205) * (baseLongTermConservation!$D$1:$H$1 = 'To Code In Python'!$B$2) * baseLongTermConservation!$D$2:$H$169)</f>
        <v>189338</v>
      </c>
      <c r="AI248" s="2">
        <f t="array" ref="AI248" xml:space="preserve"> AI151 - SUMPRODUCT((baseLongTermConservation!$C$2:$C$169 = 'To Code In Python'!AI$205) * (baseLongTermConservation!$D$1:$H$1 = 'To Code In Python'!$B$2) * baseLongTermConservation!$D$2:$H$169)</f>
        <v>3083</v>
      </c>
      <c r="AJ248" s="2">
        <f t="array" ref="AJ248" xml:space="preserve"> AJ151 - SUMPRODUCT((baseLongTermConservation!$C$2:$C$169 = 'To Code In Python'!AJ$205) * (baseLongTermConservation!$D$1:$H$1 = 'To Code In Python'!$B$2) * baseLongTermConservation!$D$2:$H$169)</f>
        <v>48096</v>
      </c>
      <c r="AK248" s="2">
        <f t="array" ref="AK248" xml:space="preserve"> AK151 - SUMPRODUCT((baseLongTermConservation!$C$2:$C$169 = 'To Code In Python'!AK$205) * (baseLongTermConservation!$D$1:$H$1 = 'To Code In Python'!$B$2) * baseLongTermConservation!$D$2:$H$169)</f>
        <v>4455823</v>
      </c>
      <c r="AL248" s="2">
        <f t="array" ref="AL248" xml:space="preserve"> AL151 - SUMPRODUCT((baseLongTermConservation!$C$2:$C$169 = 'To Code In Python'!AL$205) * (baseLongTermConservation!$D$1:$H$1 = 'To Code In Python'!$B$2) * baseLongTermConservation!$D$2:$H$169)</f>
        <v>159897</v>
      </c>
      <c r="AM248" s="2">
        <f t="array" ref="AM248" xml:space="preserve"> AM151 - SUMPRODUCT((baseLongTermConservation!$C$2:$C$169 = 'To Code In Python'!AM$205) * (baseLongTermConservation!$D$1:$H$1 = 'To Code In Python'!$B$2) * baseLongTermConservation!$D$2:$H$169)</f>
        <v>30999</v>
      </c>
      <c r="AN248" s="2">
        <f t="array" ref="AN248" xml:space="preserve"> AN151 - SUMPRODUCT((baseLongTermConservation!$C$2:$C$169 = 'To Code In Python'!AN$205) * (baseLongTermConservation!$D$1:$H$1 = 'To Code In Python'!$B$2) * baseLongTermConservation!$D$2:$H$169)</f>
        <v>306255</v>
      </c>
      <c r="AO248" s="2">
        <f t="array" ref="AO248" xml:space="preserve"> AO151 - SUMPRODUCT((baseLongTermConservation!$C$2:$C$169 = 'To Code In Python'!AO$205) * (baseLongTermConservation!$D$1:$H$1 = 'To Code In Python'!$B$2) * baseLongTermConservation!$D$2:$H$169)</f>
        <v>51753</v>
      </c>
      <c r="AP248" s="2">
        <f t="array" ref="AP248" xml:space="preserve"> AP151 - SUMPRODUCT((baseLongTermConservation!$C$2:$C$169 = 'To Code In Python'!AP$205) * (baseLongTermConservation!$D$1:$H$1 = 'To Code In Python'!$B$2) * baseLongTermConservation!$D$2:$H$169)</f>
        <v>67218</v>
      </c>
      <c r="AQ248" s="2">
        <f t="array" ref="AQ248" xml:space="preserve"> AQ151 - SUMPRODUCT((baseLongTermConservation!$C$2:$C$169 = 'To Code In Python'!AQ$205) * (baseLongTermConservation!$D$1:$H$1 = 'To Code In Python'!$B$2) * baseLongTermConservation!$D$2:$H$169)</f>
        <v>5793</v>
      </c>
    </row>
    <row r="249" spans="1:43" hidden="1" outlineLevel="1" x14ac:dyDescent="0.35">
      <c r="A249" s="2">
        <v>1965</v>
      </c>
      <c r="B249" s="2">
        <f t="array" ref="B249" xml:space="preserve"> B152 - SUMPRODUCT((baseLongTermConservation!$C$2:$C$169 = 'To Code In Python'!B$205) * (baseLongTermConservation!$D$1:$H$1 = 'To Code In Python'!$B$2) * baseLongTermConservation!$D$2:$H$169)</f>
        <v>28525</v>
      </c>
      <c r="C249" s="2">
        <f t="array" ref="C249" xml:space="preserve"> C152 - SUMPRODUCT((baseLongTermConservation!$C$2:$C$169 = 'To Code In Python'!C$205) * (baseLongTermConservation!$D$1:$H$1 = 'To Code In Python'!$B$2) * baseLongTermConservation!$D$2:$H$169)</f>
        <v>24234</v>
      </c>
      <c r="D249" s="2">
        <f t="array" ref="D249" xml:space="preserve"> D152 - SUMPRODUCT((baseLongTermConservation!$C$2:$C$169 = 'To Code In Python'!D$205) * (baseLongTermConservation!$D$1:$H$1 = 'To Code In Python'!$B$2) * baseLongTermConservation!$D$2:$H$169)</f>
        <v>51321</v>
      </c>
      <c r="E249" s="2">
        <f t="array" ref="E249" xml:space="preserve"> E152 - SUMPRODUCT((baseLongTermConservation!$C$2:$C$169 = 'To Code In Python'!E$205) * (baseLongTermConservation!$D$1:$H$1 = 'To Code In Python'!$B$2) * baseLongTermConservation!$D$2:$H$169)</f>
        <v>19380</v>
      </c>
      <c r="F249" s="2">
        <f t="array" ref="F249" xml:space="preserve"> F152 - SUMPRODUCT((baseLongTermConservation!$C$2:$C$169 = 'To Code In Python'!F$205) * (baseLongTermConservation!$D$1:$H$1 = 'To Code In Python'!$B$2) * baseLongTermConservation!$D$2:$H$169)</f>
        <v>24155</v>
      </c>
      <c r="G249" s="2">
        <f t="array" ref="G249" xml:space="preserve"> G152 - SUMPRODUCT((baseLongTermConservation!$C$2:$C$169 = 'To Code In Python'!G$205) * (baseLongTermConservation!$D$1:$H$1 = 'To Code In Python'!$B$2) * baseLongTermConservation!$D$2:$H$169)</f>
        <v>50670</v>
      </c>
      <c r="H249" s="2">
        <f t="array" ref="H249" xml:space="preserve"> H152 - SUMPRODUCT((baseLongTermConservation!$C$2:$C$169 = 'To Code In Python'!H$205) * (baseLongTermConservation!$D$1:$H$1 = 'To Code In Python'!$B$2) * baseLongTermConservation!$D$2:$H$169)</f>
        <v>21368</v>
      </c>
      <c r="I249" s="2">
        <f t="array" ref="I249" xml:space="preserve"> I152 - SUMPRODUCT((baseLongTermConservation!$C$2:$C$169 = 'To Code In Python'!I$205) * (baseLongTermConservation!$D$1:$H$1 = 'To Code In Python'!$B$2) * baseLongTermConservation!$D$2:$H$169)</f>
        <v>154917</v>
      </c>
      <c r="J249" s="2">
        <f t="array" ref="J249" xml:space="preserve"> J152 - SUMPRODUCT((baseLongTermConservation!$C$2:$C$169 = 'To Code In Python'!J$205) * (baseLongTermConservation!$D$1:$H$1 = 'To Code In Python'!$B$2) * baseLongTermConservation!$D$2:$H$169)</f>
        <v>63246</v>
      </c>
      <c r="K249" s="2">
        <f t="array" ref="K249" xml:space="preserve"> K152 - SUMPRODUCT((baseLongTermConservation!$C$2:$C$169 = 'To Code In Python'!K$205) * (baseLongTermConservation!$D$1:$H$1 = 'To Code In Python'!$B$2) * baseLongTermConservation!$D$2:$H$169)</f>
        <v>70267</v>
      </c>
      <c r="L249" s="2">
        <f t="array" ref="L249" xml:space="preserve"> L152 - SUMPRODUCT((baseLongTermConservation!$C$2:$C$169 = 'To Code In Python'!L$205) * (baseLongTermConservation!$D$1:$H$1 = 'To Code In Python'!$B$2) * baseLongTermConservation!$D$2:$H$169)</f>
        <v>10890</v>
      </c>
      <c r="M249" s="2">
        <f t="array" ref="M249" xml:space="preserve"> M152 - SUMPRODUCT((baseLongTermConservation!$C$2:$C$169 = 'To Code In Python'!M$205) * (baseLongTermConservation!$D$1:$H$1 = 'To Code In Python'!$B$2) * baseLongTermConservation!$D$2:$H$169)</f>
        <v>229236</v>
      </c>
      <c r="N249" s="2">
        <f t="array" ref="N249" xml:space="preserve"> N152 - SUMPRODUCT((baseLongTermConservation!$C$2:$C$169 = 'To Code In Python'!N$205) * (baseLongTermConservation!$D$1:$H$1 = 'To Code In Python'!$B$2) * baseLongTermConservation!$D$2:$H$169)</f>
        <v>3438</v>
      </c>
      <c r="O249" s="2">
        <f t="array" ref="O249" xml:space="preserve"> O152 - SUMPRODUCT((baseLongTermConservation!$C$2:$C$169 = 'To Code In Python'!O$205) * (baseLongTermConservation!$D$1:$H$1 = 'To Code In Python'!$B$2) * baseLongTermConservation!$D$2:$H$169)</f>
        <v>9933</v>
      </c>
      <c r="P249" s="2">
        <f t="array" ref="P249" xml:space="preserve"> P152 - SUMPRODUCT((baseLongTermConservation!$C$2:$C$169 = 'To Code In Python'!P$205) * (baseLongTermConservation!$D$1:$H$1 = 'To Code In Python'!$B$2) * baseLongTermConservation!$D$2:$H$169)</f>
        <v>274028</v>
      </c>
      <c r="Q249" s="2">
        <f t="array" ref="Q249" xml:space="preserve"> Q152 - SUMPRODUCT((baseLongTermConservation!$C$2:$C$169 = 'To Code In Python'!Q$205) * (baseLongTermConservation!$D$1:$H$1 = 'To Code In Python'!$B$2) * baseLongTermConservation!$D$2:$H$169)</f>
        <v>2923</v>
      </c>
      <c r="R249" s="2">
        <f t="array" ref="R249" xml:space="preserve"> R152 - SUMPRODUCT((baseLongTermConservation!$C$2:$C$169 = 'To Code In Python'!R$205) * (baseLongTermConservation!$D$1:$H$1 = 'To Code In Python'!$B$2) * baseLongTermConservation!$D$2:$H$169)</f>
        <v>2607</v>
      </c>
      <c r="S249" s="2">
        <f t="array" ref="S249" xml:space="preserve"> S152 - SUMPRODUCT((baseLongTermConservation!$C$2:$C$169 = 'To Code In Python'!S$205) * (baseLongTermConservation!$D$1:$H$1 = 'To Code In Python'!$B$2) * baseLongTermConservation!$D$2:$H$169)</f>
        <v>2703</v>
      </c>
      <c r="T249" s="2">
        <f t="array" ref="T249" xml:space="preserve"> T152 - SUMPRODUCT((baseLongTermConservation!$C$2:$C$169 = 'To Code In Python'!T$205) * (baseLongTermConservation!$D$1:$H$1 = 'To Code In Python'!$B$2) * baseLongTermConservation!$D$2:$H$169)</f>
        <v>26658</v>
      </c>
      <c r="U249" s="2">
        <f t="array" ref="U249" xml:space="preserve"> U152 - SUMPRODUCT((baseLongTermConservation!$C$2:$C$169 = 'To Code In Python'!U$205) * (baseLongTermConservation!$D$1:$H$1 = 'To Code In Python'!$B$2) * baseLongTermConservation!$D$2:$H$169)</f>
        <v>63978</v>
      </c>
      <c r="V249" s="2">
        <f t="array" ref="V249" xml:space="preserve"> V152 - SUMPRODUCT((baseLongTermConservation!$C$2:$C$169 = 'To Code In Python'!V$205) * (baseLongTermConservation!$D$1:$H$1 = 'To Code In Python'!$B$2) * baseLongTermConservation!$D$2:$H$169)</f>
        <v>5898</v>
      </c>
      <c r="W249" s="2">
        <f t="array" ref="W249" xml:space="preserve"> W152 - SUMPRODUCT((baseLongTermConservation!$C$2:$C$169 = 'To Code In Python'!W$205) * (baseLongTermConservation!$D$1:$H$1 = 'To Code In Python'!$B$2) * baseLongTermConservation!$D$2:$H$169)</f>
        <v>73150</v>
      </c>
      <c r="X249" s="2">
        <f t="array" ref="X249" xml:space="preserve"> X152 - SUMPRODUCT((baseLongTermConservation!$C$2:$C$169 = 'To Code In Python'!X$205) * (baseLongTermConservation!$D$1:$H$1 = 'To Code In Python'!$B$2) * baseLongTermConservation!$D$2:$H$169)</f>
        <v>75388</v>
      </c>
      <c r="Y249" s="2">
        <f t="array" ref="Y249" xml:space="preserve"> Y152 - SUMPRODUCT((baseLongTermConservation!$C$2:$C$169 = 'To Code In Python'!Y$205) * (baseLongTermConservation!$D$1:$H$1 = 'To Code In Python'!$B$2) * baseLongTermConservation!$D$2:$H$169)</f>
        <v>71683</v>
      </c>
      <c r="Z249" s="2">
        <f t="array" ref="Z249" xml:space="preserve"> Z152 - SUMPRODUCT((baseLongTermConservation!$C$2:$C$169 = 'To Code In Python'!Z$205) * (baseLongTermConservation!$D$1:$H$1 = 'To Code In Python'!$B$2) * baseLongTermConservation!$D$2:$H$169)</f>
        <v>215349</v>
      </c>
      <c r="AA249" s="2">
        <f t="array" ref="AA249" xml:space="preserve"> AA152 - SUMPRODUCT((baseLongTermConservation!$C$2:$C$169 = 'To Code In Python'!AA$205) * (baseLongTermConservation!$D$1:$H$1 = 'To Code In Python'!$B$2) * baseLongTermConservation!$D$2:$H$169)</f>
        <v>247873</v>
      </c>
      <c r="AB249" s="2">
        <f t="array" ref="AB249" xml:space="preserve"> AB152 - SUMPRODUCT((baseLongTermConservation!$C$2:$C$169 = 'To Code In Python'!AB$205) * (baseLongTermConservation!$D$1:$H$1 = 'To Code In Python'!$B$2) * baseLongTermConservation!$D$2:$H$169)</f>
        <v>6293</v>
      </c>
      <c r="AC249" s="2">
        <f t="array" ref="AC249" xml:space="preserve"> AC152 - SUMPRODUCT((baseLongTermConservation!$C$2:$C$169 = 'To Code In Python'!AC$205) * (baseLongTermConservation!$D$1:$H$1 = 'To Code In Python'!$B$2) * baseLongTermConservation!$D$2:$H$169)</f>
        <v>409233</v>
      </c>
      <c r="AD249" s="2">
        <f t="array" ref="AD249" xml:space="preserve"> AD152 - SUMPRODUCT((baseLongTermConservation!$C$2:$C$169 = 'To Code In Python'!AD$205) * (baseLongTermConservation!$D$1:$H$1 = 'To Code In Python'!$B$2) * baseLongTermConservation!$D$2:$H$169)</f>
        <v>8588</v>
      </c>
      <c r="AE249" s="2">
        <f t="array" ref="AE249" xml:space="preserve"> AE152 - SUMPRODUCT((baseLongTermConservation!$C$2:$C$169 = 'To Code In Python'!AE$205) * (baseLongTermConservation!$D$1:$H$1 = 'To Code In Python'!$B$2) * baseLongTermConservation!$D$2:$H$169)</f>
        <v>76317</v>
      </c>
      <c r="AF249" s="2">
        <f t="array" ref="AF249" xml:space="preserve"> AF152 - SUMPRODUCT((baseLongTermConservation!$C$2:$C$169 = 'To Code In Python'!AF$205) * (baseLongTermConservation!$D$1:$H$1 = 'To Code In Python'!$B$2) * baseLongTermConservation!$D$2:$H$169)</f>
        <v>85788</v>
      </c>
      <c r="AG249" s="2">
        <f t="array" ref="AG249" xml:space="preserve"> AG152 - SUMPRODUCT((baseLongTermConservation!$C$2:$C$169 = 'To Code In Python'!AG$205) * (baseLongTermConservation!$D$1:$H$1 = 'To Code In Python'!$B$2) * baseLongTermConservation!$D$2:$H$169)</f>
        <v>105156</v>
      </c>
      <c r="AH249" s="2">
        <f t="array" ref="AH249" xml:space="preserve"> AH152 - SUMPRODUCT((baseLongTermConservation!$C$2:$C$169 = 'To Code In Python'!AH$205) * (baseLongTermConservation!$D$1:$H$1 = 'To Code In Python'!$B$2) * baseLongTermConservation!$D$2:$H$169)</f>
        <v>188338</v>
      </c>
      <c r="AI249" s="2">
        <f t="array" ref="AI249" xml:space="preserve"> AI152 - SUMPRODUCT((baseLongTermConservation!$C$2:$C$169 = 'To Code In Python'!AI$205) * (baseLongTermConservation!$D$1:$H$1 = 'To Code In Python'!$B$2) * baseLongTermConservation!$D$2:$H$169)</f>
        <v>2083</v>
      </c>
      <c r="AJ249" s="2">
        <f t="array" ref="AJ249" xml:space="preserve"> AJ152 - SUMPRODUCT((baseLongTermConservation!$C$2:$C$169 = 'To Code In Python'!AJ$205) * (baseLongTermConservation!$D$1:$H$1 = 'To Code In Python'!$B$2) * baseLongTermConservation!$D$2:$H$169)</f>
        <v>47096</v>
      </c>
      <c r="AK249" s="2">
        <f t="array" ref="AK249" xml:space="preserve"> AK152 - SUMPRODUCT((baseLongTermConservation!$C$2:$C$169 = 'To Code In Python'!AK$205) * (baseLongTermConservation!$D$1:$H$1 = 'To Code In Python'!$B$2) * baseLongTermConservation!$D$2:$H$169)</f>
        <v>4454823</v>
      </c>
      <c r="AL249" s="2">
        <f t="array" ref="AL249" xml:space="preserve"> AL152 - SUMPRODUCT((baseLongTermConservation!$C$2:$C$169 = 'To Code In Python'!AL$205) * (baseLongTermConservation!$D$1:$H$1 = 'To Code In Python'!$B$2) * baseLongTermConservation!$D$2:$H$169)</f>
        <v>158897</v>
      </c>
      <c r="AM249" s="2">
        <f t="array" ref="AM249" xml:space="preserve"> AM152 - SUMPRODUCT((baseLongTermConservation!$C$2:$C$169 = 'To Code In Python'!AM$205) * (baseLongTermConservation!$D$1:$H$1 = 'To Code In Python'!$B$2) * baseLongTermConservation!$D$2:$H$169)</f>
        <v>29999</v>
      </c>
      <c r="AN249" s="2">
        <f t="array" ref="AN249" xml:space="preserve"> AN152 - SUMPRODUCT((baseLongTermConservation!$C$2:$C$169 = 'To Code In Python'!AN$205) * (baseLongTermConservation!$D$1:$H$1 = 'To Code In Python'!$B$2) * baseLongTermConservation!$D$2:$H$169)</f>
        <v>305255</v>
      </c>
      <c r="AO249" s="2">
        <f t="array" ref="AO249" xml:space="preserve"> AO152 - SUMPRODUCT((baseLongTermConservation!$C$2:$C$169 = 'To Code In Python'!AO$205) * (baseLongTermConservation!$D$1:$H$1 = 'To Code In Python'!$B$2) * baseLongTermConservation!$D$2:$H$169)</f>
        <v>50753</v>
      </c>
      <c r="AP249" s="2">
        <f t="array" ref="AP249" xml:space="preserve"> AP152 - SUMPRODUCT((baseLongTermConservation!$C$2:$C$169 = 'To Code In Python'!AP$205) * (baseLongTermConservation!$D$1:$H$1 = 'To Code In Python'!$B$2) * baseLongTermConservation!$D$2:$H$169)</f>
        <v>66218</v>
      </c>
      <c r="AQ249" s="2">
        <f t="array" ref="AQ249" xml:space="preserve"> AQ152 - SUMPRODUCT((baseLongTermConservation!$C$2:$C$169 = 'To Code In Python'!AQ$205) * (baseLongTermConservation!$D$1:$H$1 = 'To Code In Python'!$B$2) * baseLongTermConservation!$D$2:$H$169)</f>
        <v>4793</v>
      </c>
    </row>
    <row r="250" spans="1:43" hidden="1" outlineLevel="1" x14ac:dyDescent="0.35">
      <c r="A250" s="2">
        <v>1966</v>
      </c>
      <c r="B250" s="2">
        <f t="array" ref="B250" xml:space="preserve"> B153 - SUMPRODUCT((baseLongTermConservation!$C$2:$C$169 = 'To Code In Python'!B$205) * (baseLongTermConservation!$D$1:$H$1 = 'To Code In Python'!$B$2) * baseLongTermConservation!$D$2:$H$169)</f>
        <v>29525</v>
      </c>
      <c r="C250" s="2">
        <f t="array" ref="C250" xml:space="preserve"> C153 - SUMPRODUCT((baseLongTermConservation!$C$2:$C$169 = 'To Code In Python'!C$205) * (baseLongTermConservation!$D$1:$H$1 = 'To Code In Python'!$B$2) * baseLongTermConservation!$D$2:$H$169)</f>
        <v>25234</v>
      </c>
      <c r="D250" s="2">
        <f t="array" ref="D250" xml:space="preserve"> D153 - SUMPRODUCT((baseLongTermConservation!$C$2:$C$169 = 'To Code In Python'!D$205) * (baseLongTermConservation!$D$1:$H$1 = 'To Code In Python'!$B$2) * baseLongTermConservation!$D$2:$H$169)</f>
        <v>52321</v>
      </c>
      <c r="E250" s="2">
        <f t="array" ref="E250" xml:space="preserve"> E153 - SUMPRODUCT((baseLongTermConservation!$C$2:$C$169 = 'To Code In Python'!E$205) * (baseLongTermConservation!$D$1:$H$1 = 'To Code In Python'!$B$2) * baseLongTermConservation!$D$2:$H$169)</f>
        <v>20380</v>
      </c>
      <c r="F250" s="2">
        <f t="array" ref="F250" xml:space="preserve"> F153 - SUMPRODUCT((baseLongTermConservation!$C$2:$C$169 = 'To Code In Python'!F$205) * (baseLongTermConservation!$D$1:$H$1 = 'To Code In Python'!$B$2) * baseLongTermConservation!$D$2:$H$169)</f>
        <v>25155</v>
      </c>
      <c r="G250" s="2">
        <f t="array" ref="G250" xml:space="preserve"> G153 - SUMPRODUCT((baseLongTermConservation!$C$2:$C$169 = 'To Code In Python'!G$205) * (baseLongTermConservation!$D$1:$H$1 = 'To Code In Python'!$B$2) * baseLongTermConservation!$D$2:$H$169)</f>
        <v>51670</v>
      </c>
      <c r="H250" s="2">
        <f t="array" ref="H250" xml:space="preserve"> H153 - SUMPRODUCT((baseLongTermConservation!$C$2:$C$169 = 'To Code In Python'!H$205) * (baseLongTermConservation!$D$1:$H$1 = 'To Code In Python'!$B$2) * baseLongTermConservation!$D$2:$H$169)</f>
        <v>22368</v>
      </c>
      <c r="I250" s="2">
        <f t="array" ref="I250" xml:space="preserve"> I153 - SUMPRODUCT((baseLongTermConservation!$C$2:$C$169 = 'To Code In Python'!I$205) * (baseLongTermConservation!$D$1:$H$1 = 'To Code In Python'!$B$2) * baseLongTermConservation!$D$2:$H$169)</f>
        <v>155917</v>
      </c>
      <c r="J250" s="2">
        <f t="array" ref="J250" xml:space="preserve"> J153 - SUMPRODUCT((baseLongTermConservation!$C$2:$C$169 = 'To Code In Python'!J$205) * (baseLongTermConservation!$D$1:$H$1 = 'To Code In Python'!$B$2) * baseLongTermConservation!$D$2:$H$169)</f>
        <v>64246</v>
      </c>
      <c r="K250" s="2">
        <f t="array" ref="K250" xml:space="preserve"> K153 - SUMPRODUCT((baseLongTermConservation!$C$2:$C$169 = 'To Code In Python'!K$205) * (baseLongTermConservation!$D$1:$H$1 = 'To Code In Python'!$B$2) * baseLongTermConservation!$D$2:$H$169)</f>
        <v>71267</v>
      </c>
      <c r="L250" s="2">
        <f t="array" ref="L250" xml:space="preserve"> L153 - SUMPRODUCT((baseLongTermConservation!$C$2:$C$169 = 'To Code In Python'!L$205) * (baseLongTermConservation!$D$1:$H$1 = 'To Code In Python'!$B$2) * baseLongTermConservation!$D$2:$H$169)</f>
        <v>11890</v>
      </c>
      <c r="M250" s="2">
        <f t="array" ref="M250" xml:space="preserve"> M153 - SUMPRODUCT((baseLongTermConservation!$C$2:$C$169 = 'To Code In Python'!M$205) * (baseLongTermConservation!$D$1:$H$1 = 'To Code In Python'!$B$2) * baseLongTermConservation!$D$2:$H$169)</f>
        <v>230236</v>
      </c>
      <c r="N250" s="2">
        <f t="array" ref="N250" xml:space="preserve"> N153 - SUMPRODUCT((baseLongTermConservation!$C$2:$C$169 = 'To Code In Python'!N$205) * (baseLongTermConservation!$D$1:$H$1 = 'To Code In Python'!$B$2) * baseLongTermConservation!$D$2:$H$169)</f>
        <v>4438</v>
      </c>
      <c r="O250" s="2">
        <f t="array" ref="O250" xml:space="preserve"> O153 - SUMPRODUCT((baseLongTermConservation!$C$2:$C$169 = 'To Code In Python'!O$205) * (baseLongTermConservation!$D$1:$H$1 = 'To Code In Python'!$B$2) * baseLongTermConservation!$D$2:$H$169)</f>
        <v>10933</v>
      </c>
      <c r="P250" s="2">
        <f t="array" ref="P250" xml:space="preserve"> P153 - SUMPRODUCT((baseLongTermConservation!$C$2:$C$169 = 'To Code In Python'!P$205) * (baseLongTermConservation!$D$1:$H$1 = 'To Code In Python'!$B$2) * baseLongTermConservation!$D$2:$H$169)</f>
        <v>275028</v>
      </c>
      <c r="Q250" s="2">
        <f t="array" ref="Q250" xml:space="preserve"> Q153 - SUMPRODUCT((baseLongTermConservation!$C$2:$C$169 = 'To Code In Python'!Q$205) * (baseLongTermConservation!$D$1:$H$1 = 'To Code In Python'!$B$2) * baseLongTermConservation!$D$2:$H$169)</f>
        <v>3923</v>
      </c>
      <c r="R250" s="2">
        <f t="array" ref="R250" xml:space="preserve"> R153 - SUMPRODUCT((baseLongTermConservation!$C$2:$C$169 = 'To Code In Python'!R$205) * (baseLongTermConservation!$D$1:$H$1 = 'To Code In Python'!$B$2) * baseLongTermConservation!$D$2:$H$169)</f>
        <v>3607</v>
      </c>
      <c r="S250" s="2">
        <f t="array" ref="S250" xml:space="preserve"> S153 - SUMPRODUCT((baseLongTermConservation!$C$2:$C$169 = 'To Code In Python'!S$205) * (baseLongTermConservation!$D$1:$H$1 = 'To Code In Python'!$B$2) * baseLongTermConservation!$D$2:$H$169)</f>
        <v>3703</v>
      </c>
      <c r="T250" s="2">
        <f t="array" ref="T250" xml:space="preserve"> T153 - SUMPRODUCT((baseLongTermConservation!$C$2:$C$169 = 'To Code In Python'!T$205) * (baseLongTermConservation!$D$1:$H$1 = 'To Code In Python'!$B$2) * baseLongTermConservation!$D$2:$H$169)</f>
        <v>27658</v>
      </c>
      <c r="U250" s="2">
        <f t="array" ref="U250" xml:space="preserve"> U153 - SUMPRODUCT((baseLongTermConservation!$C$2:$C$169 = 'To Code In Python'!U$205) * (baseLongTermConservation!$D$1:$H$1 = 'To Code In Python'!$B$2) * baseLongTermConservation!$D$2:$H$169)</f>
        <v>64978</v>
      </c>
      <c r="V250" s="2">
        <f t="array" ref="V250" xml:space="preserve"> V153 - SUMPRODUCT((baseLongTermConservation!$C$2:$C$169 = 'To Code In Python'!V$205) * (baseLongTermConservation!$D$1:$H$1 = 'To Code In Python'!$B$2) * baseLongTermConservation!$D$2:$H$169)</f>
        <v>6898</v>
      </c>
      <c r="W250" s="2">
        <f t="array" ref="W250" xml:space="preserve"> W153 - SUMPRODUCT((baseLongTermConservation!$C$2:$C$169 = 'To Code In Python'!W$205) * (baseLongTermConservation!$D$1:$H$1 = 'To Code In Python'!$B$2) * baseLongTermConservation!$D$2:$H$169)</f>
        <v>74150</v>
      </c>
      <c r="X250" s="2">
        <f t="array" ref="X250" xml:space="preserve"> X153 - SUMPRODUCT((baseLongTermConservation!$C$2:$C$169 = 'To Code In Python'!X$205) * (baseLongTermConservation!$D$1:$H$1 = 'To Code In Python'!$B$2) * baseLongTermConservation!$D$2:$H$169)</f>
        <v>76388</v>
      </c>
      <c r="Y250" s="2">
        <f t="array" ref="Y250" xml:space="preserve"> Y153 - SUMPRODUCT((baseLongTermConservation!$C$2:$C$169 = 'To Code In Python'!Y$205) * (baseLongTermConservation!$D$1:$H$1 = 'To Code In Python'!$B$2) * baseLongTermConservation!$D$2:$H$169)</f>
        <v>72683</v>
      </c>
      <c r="Z250" s="2">
        <f t="array" ref="Z250" xml:space="preserve"> Z153 - SUMPRODUCT((baseLongTermConservation!$C$2:$C$169 = 'To Code In Python'!Z$205) * (baseLongTermConservation!$D$1:$H$1 = 'To Code In Python'!$B$2) * baseLongTermConservation!$D$2:$H$169)</f>
        <v>216349</v>
      </c>
      <c r="AA250" s="2">
        <f t="array" ref="AA250" xml:space="preserve"> AA153 - SUMPRODUCT((baseLongTermConservation!$C$2:$C$169 = 'To Code In Python'!AA$205) * (baseLongTermConservation!$D$1:$H$1 = 'To Code In Python'!$B$2) * baseLongTermConservation!$D$2:$H$169)</f>
        <v>248873</v>
      </c>
      <c r="AB250" s="2">
        <f t="array" ref="AB250" xml:space="preserve"> AB153 - SUMPRODUCT((baseLongTermConservation!$C$2:$C$169 = 'To Code In Python'!AB$205) * (baseLongTermConservation!$D$1:$H$1 = 'To Code In Python'!$B$2) * baseLongTermConservation!$D$2:$H$169)</f>
        <v>7293</v>
      </c>
      <c r="AC250" s="2">
        <f t="array" ref="AC250" xml:space="preserve"> AC153 - SUMPRODUCT((baseLongTermConservation!$C$2:$C$169 = 'To Code In Python'!AC$205) * (baseLongTermConservation!$D$1:$H$1 = 'To Code In Python'!$B$2) * baseLongTermConservation!$D$2:$H$169)</f>
        <v>410233</v>
      </c>
      <c r="AD250" s="2">
        <f t="array" ref="AD250" xml:space="preserve"> AD153 - SUMPRODUCT((baseLongTermConservation!$C$2:$C$169 = 'To Code In Python'!AD$205) * (baseLongTermConservation!$D$1:$H$1 = 'To Code In Python'!$B$2) * baseLongTermConservation!$D$2:$H$169)</f>
        <v>9588</v>
      </c>
      <c r="AE250" s="2">
        <f t="array" ref="AE250" xml:space="preserve"> AE153 - SUMPRODUCT((baseLongTermConservation!$C$2:$C$169 = 'To Code In Python'!AE$205) * (baseLongTermConservation!$D$1:$H$1 = 'To Code In Python'!$B$2) * baseLongTermConservation!$D$2:$H$169)</f>
        <v>77317</v>
      </c>
      <c r="AF250" s="2">
        <f t="array" ref="AF250" xml:space="preserve"> AF153 - SUMPRODUCT((baseLongTermConservation!$C$2:$C$169 = 'To Code In Python'!AF$205) * (baseLongTermConservation!$D$1:$H$1 = 'To Code In Python'!$B$2) * baseLongTermConservation!$D$2:$H$169)</f>
        <v>86788</v>
      </c>
      <c r="AG250" s="2">
        <f t="array" ref="AG250" xml:space="preserve"> AG153 - SUMPRODUCT((baseLongTermConservation!$C$2:$C$169 = 'To Code In Python'!AG$205) * (baseLongTermConservation!$D$1:$H$1 = 'To Code In Python'!$B$2) * baseLongTermConservation!$D$2:$H$169)</f>
        <v>106156</v>
      </c>
      <c r="AH250" s="2">
        <f t="array" ref="AH250" xml:space="preserve"> AH153 - SUMPRODUCT((baseLongTermConservation!$C$2:$C$169 = 'To Code In Python'!AH$205) * (baseLongTermConservation!$D$1:$H$1 = 'To Code In Python'!$B$2) * baseLongTermConservation!$D$2:$H$169)</f>
        <v>189338</v>
      </c>
      <c r="AI250" s="2">
        <f t="array" ref="AI250" xml:space="preserve"> AI153 - SUMPRODUCT((baseLongTermConservation!$C$2:$C$169 = 'To Code In Python'!AI$205) * (baseLongTermConservation!$D$1:$H$1 = 'To Code In Python'!$B$2) * baseLongTermConservation!$D$2:$H$169)</f>
        <v>3083</v>
      </c>
      <c r="AJ250" s="2">
        <f t="array" ref="AJ250" xml:space="preserve"> AJ153 - SUMPRODUCT((baseLongTermConservation!$C$2:$C$169 = 'To Code In Python'!AJ$205) * (baseLongTermConservation!$D$1:$H$1 = 'To Code In Python'!$B$2) * baseLongTermConservation!$D$2:$H$169)</f>
        <v>48096</v>
      </c>
      <c r="AK250" s="2">
        <f t="array" ref="AK250" xml:space="preserve"> AK153 - SUMPRODUCT((baseLongTermConservation!$C$2:$C$169 = 'To Code In Python'!AK$205) * (baseLongTermConservation!$D$1:$H$1 = 'To Code In Python'!$B$2) * baseLongTermConservation!$D$2:$H$169)</f>
        <v>4455823</v>
      </c>
      <c r="AL250" s="2">
        <f t="array" ref="AL250" xml:space="preserve"> AL153 - SUMPRODUCT((baseLongTermConservation!$C$2:$C$169 = 'To Code In Python'!AL$205) * (baseLongTermConservation!$D$1:$H$1 = 'To Code In Python'!$B$2) * baseLongTermConservation!$D$2:$H$169)</f>
        <v>159897</v>
      </c>
      <c r="AM250" s="2">
        <f t="array" ref="AM250" xml:space="preserve"> AM153 - SUMPRODUCT((baseLongTermConservation!$C$2:$C$169 = 'To Code In Python'!AM$205) * (baseLongTermConservation!$D$1:$H$1 = 'To Code In Python'!$B$2) * baseLongTermConservation!$D$2:$H$169)</f>
        <v>30999</v>
      </c>
      <c r="AN250" s="2">
        <f t="array" ref="AN250" xml:space="preserve"> AN153 - SUMPRODUCT((baseLongTermConservation!$C$2:$C$169 = 'To Code In Python'!AN$205) * (baseLongTermConservation!$D$1:$H$1 = 'To Code In Python'!$B$2) * baseLongTermConservation!$D$2:$H$169)</f>
        <v>306255</v>
      </c>
      <c r="AO250" s="2">
        <f t="array" ref="AO250" xml:space="preserve"> AO153 - SUMPRODUCT((baseLongTermConservation!$C$2:$C$169 = 'To Code In Python'!AO$205) * (baseLongTermConservation!$D$1:$H$1 = 'To Code In Python'!$B$2) * baseLongTermConservation!$D$2:$H$169)</f>
        <v>51753</v>
      </c>
      <c r="AP250" s="2">
        <f t="array" ref="AP250" xml:space="preserve"> AP153 - SUMPRODUCT((baseLongTermConservation!$C$2:$C$169 = 'To Code In Python'!AP$205) * (baseLongTermConservation!$D$1:$H$1 = 'To Code In Python'!$B$2) * baseLongTermConservation!$D$2:$H$169)</f>
        <v>67218</v>
      </c>
      <c r="AQ250" s="2">
        <f t="array" ref="AQ250" xml:space="preserve"> AQ153 - SUMPRODUCT((baseLongTermConservation!$C$2:$C$169 = 'To Code In Python'!AQ$205) * (baseLongTermConservation!$D$1:$H$1 = 'To Code In Python'!$B$2) * baseLongTermConservation!$D$2:$H$169)</f>
        <v>5793</v>
      </c>
    </row>
    <row r="251" spans="1:43" hidden="1" outlineLevel="1" x14ac:dyDescent="0.35">
      <c r="A251" s="2">
        <v>1967</v>
      </c>
      <c r="B251" s="2">
        <f t="array" ref="B251" xml:space="preserve"> B154 - SUMPRODUCT((baseLongTermConservation!$C$2:$C$169 = 'To Code In Python'!B$205) * (baseLongTermConservation!$D$1:$H$1 = 'To Code In Python'!$B$2) * baseLongTermConservation!$D$2:$H$169)</f>
        <v>28525</v>
      </c>
      <c r="C251" s="2">
        <f t="array" ref="C251" xml:space="preserve"> C154 - SUMPRODUCT((baseLongTermConservation!$C$2:$C$169 = 'To Code In Python'!C$205) * (baseLongTermConservation!$D$1:$H$1 = 'To Code In Python'!$B$2) * baseLongTermConservation!$D$2:$H$169)</f>
        <v>24234</v>
      </c>
      <c r="D251" s="2">
        <f t="array" ref="D251" xml:space="preserve"> D154 - SUMPRODUCT((baseLongTermConservation!$C$2:$C$169 = 'To Code In Python'!D$205) * (baseLongTermConservation!$D$1:$H$1 = 'To Code In Python'!$B$2) * baseLongTermConservation!$D$2:$H$169)</f>
        <v>51321</v>
      </c>
      <c r="E251" s="2">
        <f t="array" ref="E251" xml:space="preserve"> E154 - SUMPRODUCT((baseLongTermConservation!$C$2:$C$169 = 'To Code In Python'!E$205) * (baseLongTermConservation!$D$1:$H$1 = 'To Code In Python'!$B$2) * baseLongTermConservation!$D$2:$H$169)</f>
        <v>19380</v>
      </c>
      <c r="F251" s="2">
        <f t="array" ref="F251" xml:space="preserve"> F154 - SUMPRODUCT((baseLongTermConservation!$C$2:$C$169 = 'To Code In Python'!F$205) * (baseLongTermConservation!$D$1:$H$1 = 'To Code In Python'!$B$2) * baseLongTermConservation!$D$2:$H$169)</f>
        <v>24155</v>
      </c>
      <c r="G251" s="2">
        <f t="array" ref="G251" xml:space="preserve"> G154 - SUMPRODUCT((baseLongTermConservation!$C$2:$C$169 = 'To Code In Python'!G$205) * (baseLongTermConservation!$D$1:$H$1 = 'To Code In Python'!$B$2) * baseLongTermConservation!$D$2:$H$169)</f>
        <v>50670</v>
      </c>
      <c r="H251" s="2">
        <f t="array" ref="H251" xml:space="preserve"> H154 - SUMPRODUCT((baseLongTermConservation!$C$2:$C$169 = 'To Code In Python'!H$205) * (baseLongTermConservation!$D$1:$H$1 = 'To Code In Python'!$B$2) * baseLongTermConservation!$D$2:$H$169)</f>
        <v>21368</v>
      </c>
      <c r="I251" s="2">
        <f t="array" ref="I251" xml:space="preserve"> I154 - SUMPRODUCT((baseLongTermConservation!$C$2:$C$169 = 'To Code In Python'!I$205) * (baseLongTermConservation!$D$1:$H$1 = 'To Code In Python'!$B$2) * baseLongTermConservation!$D$2:$H$169)</f>
        <v>154917</v>
      </c>
      <c r="J251" s="2">
        <f t="array" ref="J251" xml:space="preserve"> J154 - SUMPRODUCT((baseLongTermConservation!$C$2:$C$169 = 'To Code In Python'!J$205) * (baseLongTermConservation!$D$1:$H$1 = 'To Code In Python'!$B$2) * baseLongTermConservation!$D$2:$H$169)</f>
        <v>63246</v>
      </c>
      <c r="K251" s="2">
        <f t="array" ref="K251" xml:space="preserve"> K154 - SUMPRODUCT((baseLongTermConservation!$C$2:$C$169 = 'To Code In Python'!K$205) * (baseLongTermConservation!$D$1:$H$1 = 'To Code In Python'!$B$2) * baseLongTermConservation!$D$2:$H$169)</f>
        <v>70267</v>
      </c>
      <c r="L251" s="2">
        <f t="array" ref="L251" xml:space="preserve"> L154 - SUMPRODUCT((baseLongTermConservation!$C$2:$C$169 = 'To Code In Python'!L$205) * (baseLongTermConservation!$D$1:$H$1 = 'To Code In Python'!$B$2) * baseLongTermConservation!$D$2:$H$169)</f>
        <v>10890</v>
      </c>
      <c r="M251" s="2">
        <f t="array" ref="M251" xml:space="preserve"> M154 - SUMPRODUCT((baseLongTermConservation!$C$2:$C$169 = 'To Code In Python'!M$205) * (baseLongTermConservation!$D$1:$H$1 = 'To Code In Python'!$B$2) * baseLongTermConservation!$D$2:$H$169)</f>
        <v>229236</v>
      </c>
      <c r="N251" s="2">
        <f t="array" ref="N251" xml:space="preserve"> N154 - SUMPRODUCT((baseLongTermConservation!$C$2:$C$169 = 'To Code In Python'!N$205) * (baseLongTermConservation!$D$1:$H$1 = 'To Code In Python'!$B$2) * baseLongTermConservation!$D$2:$H$169)</f>
        <v>3438</v>
      </c>
      <c r="O251" s="2">
        <f t="array" ref="O251" xml:space="preserve"> O154 - SUMPRODUCT((baseLongTermConservation!$C$2:$C$169 = 'To Code In Python'!O$205) * (baseLongTermConservation!$D$1:$H$1 = 'To Code In Python'!$B$2) * baseLongTermConservation!$D$2:$H$169)</f>
        <v>9933</v>
      </c>
      <c r="P251" s="2">
        <f t="array" ref="P251" xml:space="preserve"> P154 - SUMPRODUCT((baseLongTermConservation!$C$2:$C$169 = 'To Code In Python'!P$205) * (baseLongTermConservation!$D$1:$H$1 = 'To Code In Python'!$B$2) * baseLongTermConservation!$D$2:$H$169)</f>
        <v>274028</v>
      </c>
      <c r="Q251" s="2">
        <f t="array" ref="Q251" xml:space="preserve"> Q154 - SUMPRODUCT((baseLongTermConservation!$C$2:$C$169 = 'To Code In Python'!Q$205) * (baseLongTermConservation!$D$1:$H$1 = 'To Code In Python'!$B$2) * baseLongTermConservation!$D$2:$H$169)</f>
        <v>2923</v>
      </c>
      <c r="R251" s="2">
        <f t="array" ref="R251" xml:space="preserve"> R154 - SUMPRODUCT((baseLongTermConservation!$C$2:$C$169 = 'To Code In Python'!R$205) * (baseLongTermConservation!$D$1:$H$1 = 'To Code In Python'!$B$2) * baseLongTermConservation!$D$2:$H$169)</f>
        <v>2607</v>
      </c>
      <c r="S251" s="2">
        <f t="array" ref="S251" xml:space="preserve"> S154 - SUMPRODUCT((baseLongTermConservation!$C$2:$C$169 = 'To Code In Python'!S$205) * (baseLongTermConservation!$D$1:$H$1 = 'To Code In Python'!$B$2) * baseLongTermConservation!$D$2:$H$169)</f>
        <v>2703</v>
      </c>
      <c r="T251" s="2">
        <f t="array" ref="T251" xml:space="preserve"> T154 - SUMPRODUCT((baseLongTermConservation!$C$2:$C$169 = 'To Code In Python'!T$205) * (baseLongTermConservation!$D$1:$H$1 = 'To Code In Python'!$B$2) * baseLongTermConservation!$D$2:$H$169)</f>
        <v>26658</v>
      </c>
      <c r="U251" s="2">
        <f t="array" ref="U251" xml:space="preserve"> U154 - SUMPRODUCT((baseLongTermConservation!$C$2:$C$169 = 'To Code In Python'!U$205) * (baseLongTermConservation!$D$1:$H$1 = 'To Code In Python'!$B$2) * baseLongTermConservation!$D$2:$H$169)</f>
        <v>63978</v>
      </c>
      <c r="V251" s="2">
        <f t="array" ref="V251" xml:space="preserve"> V154 - SUMPRODUCT((baseLongTermConservation!$C$2:$C$169 = 'To Code In Python'!V$205) * (baseLongTermConservation!$D$1:$H$1 = 'To Code In Python'!$B$2) * baseLongTermConservation!$D$2:$H$169)</f>
        <v>5898</v>
      </c>
      <c r="W251" s="2">
        <f t="array" ref="W251" xml:space="preserve"> W154 - SUMPRODUCT((baseLongTermConservation!$C$2:$C$169 = 'To Code In Python'!W$205) * (baseLongTermConservation!$D$1:$H$1 = 'To Code In Python'!$B$2) * baseLongTermConservation!$D$2:$H$169)</f>
        <v>73150</v>
      </c>
      <c r="X251" s="2">
        <f t="array" ref="X251" xml:space="preserve"> X154 - SUMPRODUCT((baseLongTermConservation!$C$2:$C$169 = 'To Code In Python'!X$205) * (baseLongTermConservation!$D$1:$H$1 = 'To Code In Python'!$B$2) * baseLongTermConservation!$D$2:$H$169)</f>
        <v>75388</v>
      </c>
      <c r="Y251" s="2">
        <f t="array" ref="Y251" xml:space="preserve"> Y154 - SUMPRODUCT((baseLongTermConservation!$C$2:$C$169 = 'To Code In Python'!Y$205) * (baseLongTermConservation!$D$1:$H$1 = 'To Code In Python'!$B$2) * baseLongTermConservation!$D$2:$H$169)</f>
        <v>71683</v>
      </c>
      <c r="Z251" s="2">
        <f t="array" ref="Z251" xml:space="preserve"> Z154 - SUMPRODUCT((baseLongTermConservation!$C$2:$C$169 = 'To Code In Python'!Z$205) * (baseLongTermConservation!$D$1:$H$1 = 'To Code In Python'!$B$2) * baseLongTermConservation!$D$2:$H$169)</f>
        <v>215349</v>
      </c>
      <c r="AA251" s="2">
        <f t="array" ref="AA251" xml:space="preserve"> AA154 - SUMPRODUCT((baseLongTermConservation!$C$2:$C$169 = 'To Code In Python'!AA$205) * (baseLongTermConservation!$D$1:$H$1 = 'To Code In Python'!$B$2) * baseLongTermConservation!$D$2:$H$169)</f>
        <v>247873</v>
      </c>
      <c r="AB251" s="2">
        <f t="array" ref="AB251" xml:space="preserve"> AB154 - SUMPRODUCT((baseLongTermConservation!$C$2:$C$169 = 'To Code In Python'!AB$205) * (baseLongTermConservation!$D$1:$H$1 = 'To Code In Python'!$B$2) * baseLongTermConservation!$D$2:$H$169)</f>
        <v>6293</v>
      </c>
      <c r="AC251" s="2">
        <f t="array" ref="AC251" xml:space="preserve"> AC154 - SUMPRODUCT((baseLongTermConservation!$C$2:$C$169 = 'To Code In Python'!AC$205) * (baseLongTermConservation!$D$1:$H$1 = 'To Code In Python'!$B$2) * baseLongTermConservation!$D$2:$H$169)</f>
        <v>409233</v>
      </c>
      <c r="AD251" s="2">
        <f t="array" ref="AD251" xml:space="preserve"> AD154 - SUMPRODUCT((baseLongTermConservation!$C$2:$C$169 = 'To Code In Python'!AD$205) * (baseLongTermConservation!$D$1:$H$1 = 'To Code In Python'!$B$2) * baseLongTermConservation!$D$2:$H$169)</f>
        <v>8588</v>
      </c>
      <c r="AE251" s="2">
        <f t="array" ref="AE251" xml:space="preserve"> AE154 - SUMPRODUCT((baseLongTermConservation!$C$2:$C$169 = 'To Code In Python'!AE$205) * (baseLongTermConservation!$D$1:$H$1 = 'To Code In Python'!$B$2) * baseLongTermConservation!$D$2:$H$169)</f>
        <v>76317</v>
      </c>
      <c r="AF251" s="2">
        <f t="array" ref="AF251" xml:space="preserve"> AF154 - SUMPRODUCT((baseLongTermConservation!$C$2:$C$169 = 'To Code In Python'!AF$205) * (baseLongTermConservation!$D$1:$H$1 = 'To Code In Python'!$B$2) * baseLongTermConservation!$D$2:$H$169)</f>
        <v>85788</v>
      </c>
      <c r="AG251" s="2">
        <f t="array" ref="AG251" xml:space="preserve"> AG154 - SUMPRODUCT((baseLongTermConservation!$C$2:$C$169 = 'To Code In Python'!AG$205) * (baseLongTermConservation!$D$1:$H$1 = 'To Code In Python'!$B$2) * baseLongTermConservation!$D$2:$H$169)</f>
        <v>105156</v>
      </c>
      <c r="AH251" s="2">
        <f t="array" ref="AH251" xml:space="preserve"> AH154 - SUMPRODUCT((baseLongTermConservation!$C$2:$C$169 = 'To Code In Python'!AH$205) * (baseLongTermConservation!$D$1:$H$1 = 'To Code In Python'!$B$2) * baseLongTermConservation!$D$2:$H$169)</f>
        <v>188338</v>
      </c>
      <c r="AI251" s="2">
        <f t="array" ref="AI251" xml:space="preserve"> AI154 - SUMPRODUCT((baseLongTermConservation!$C$2:$C$169 = 'To Code In Python'!AI$205) * (baseLongTermConservation!$D$1:$H$1 = 'To Code In Python'!$B$2) * baseLongTermConservation!$D$2:$H$169)</f>
        <v>2083</v>
      </c>
      <c r="AJ251" s="2">
        <f t="array" ref="AJ251" xml:space="preserve"> AJ154 - SUMPRODUCT((baseLongTermConservation!$C$2:$C$169 = 'To Code In Python'!AJ$205) * (baseLongTermConservation!$D$1:$H$1 = 'To Code In Python'!$B$2) * baseLongTermConservation!$D$2:$H$169)</f>
        <v>47096</v>
      </c>
      <c r="AK251" s="2">
        <f t="array" ref="AK251" xml:space="preserve"> AK154 - SUMPRODUCT((baseLongTermConservation!$C$2:$C$169 = 'To Code In Python'!AK$205) * (baseLongTermConservation!$D$1:$H$1 = 'To Code In Python'!$B$2) * baseLongTermConservation!$D$2:$H$169)</f>
        <v>4454823</v>
      </c>
      <c r="AL251" s="2">
        <f t="array" ref="AL251" xml:space="preserve"> AL154 - SUMPRODUCT((baseLongTermConservation!$C$2:$C$169 = 'To Code In Python'!AL$205) * (baseLongTermConservation!$D$1:$H$1 = 'To Code In Python'!$B$2) * baseLongTermConservation!$D$2:$H$169)</f>
        <v>158897</v>
      </c>
      <c r="AM251" s="2">
        <f t="array" ref="AM251" xml:space="preserve"> AM154 - SUMPRODUCT((baseLongTermConservation!$C$2:$C$169 = 'To Code In Python'!AM$205) * (baseLongTermConservation!$D$1:$H$1 = 'To Code In Python'!$B$2) * baseLongTermConservation!$D$2:$H$169)</f>
        <v>29999</v>
      </c>
      <c r="AN251" s="2">
        <f t="array" ref="AN251" xml:space="preserve"> AN154 - SUMPRODUCT((baseLongTermConservation!$C$2:$C$169 = 'To Code In Python'!AN$205) * (baseLongTermConservation!$D$1:$H$1 = 'To Code In Python'!$B$2) * baseLongTermConservation!$D$2:$H$169)</f>
        <v>305255</v>
      </c>
      <c r="AO251" s="2">
        <f t="array" ref="AO251" xml:space="preserve"> AO154 - SUMPRODUCT((baseLongTermConservation!$C$2:$C$169 = 'To Code In Python'!AO$205) * (baseLongTermConservation!$D$1:$H$1 = 'To Code In Python'!$B$2) * baseLongTermConservation!$D$2:$H$169)</f>
        <v>50753</v>
      </c>
      <c r="AP251" s="2">
        <f t="array" ref="AP251" xml:space="preserve"> AP154 - SUMPRODUCT((baseLongTermConservation!$C$2:$C$169 = 'To Code In Python'!AP$205) * (baseLongTermConservation!$D$1:$H$1 = 'To Code In Python'!$B$2) * baseLongTermConservation!$D$2:$H$169)</f>
        <v>66218</v>
      </c>
      <c r="AQ251" s="2">
        <f t="array" ref="AQ251" xml:space="preserve"> AQ154 - SUMPRODUCT((baseLongTermConservation!$C$2:$C$169 = 'To Code In Python'!AQ$205) * (baseLongTermConservation!$D$1:$H$1 = 'To Code In Python'!$B$2) * baseLongTermConservation!$D$2:$H$169)</f>
        <v>4793</v>
      </c>
    </row>
    <row r="252" spans="1:43" hidden="1" outlineLevel="1" x14ac:dyDescent="0.35">
      <c r="A252" s="2">
        <v>1968</v>
      </c>
      <c r="B252" s="2">
        <f t="array" ref="B252" xml:space="preserve"> B155 - SUMPRODUCT((baseLongTermConservation!$C$2:$C$169 = 'To Code In Python'!B$205) * (baseLongTermConservation!$D$1:$H$1 = 'To Code In Python'!$B$2) * baseLongTermConservation!$D$2:$H$169)</f>
        <v>29525</v>
      </c>
      <c r="C252" s="2">
        <f t="array" ref="C252" xml:space="preserve"> C155 - SUMPRODUCT((baseLongTermConservation!$C$2:$C$169 = 'To Code In Python'!C$205) * (baseLongTermConservation!$D$1:$H$1 = 'To Code In Python'!$B$2) * baseLongTermConservation!$D$2:$H$169)</f>
        <v>25234</v>
      </c>
      <c r="D252" s="2">
        <f t="array" ref="D252" xml:space="preserve"> D155 - SUMPRODUCT((baseLongTermConservation!$C$2:$C$169 = 'To Code In Python'!D$205) * (baseLongTermConservation!$D$1:$H$1 = 'To Code In Python'!$B$2) * baseLongTermConservation!$D$2:$H$169)</f>
        <v>52321</v>
      </c>
      <c r="E252" s="2">
        <f t="array" ref="E252" xml:space="preserve"> E155 - SUMPRODUCT((baseLongTermConservation!$C$2:$C$169 = 'To Code In Python'!E$205) * (baseLongTermConservation!$D$1:$H$1 = 'To Code In Python'!$B$2) * baseLongTermConservation!$D$2:$H$169)</f>
        <v>20380</v>
      </c>
      <c r="F252" s="2">
        <f t="array" ref="F252" xml:space="preserve"> F155 - SUMPRODUCT((baseLongTermConservation!$C$2:$C$169 = 'To Code In Python'!F$205) * (baseLongTermConservation!$D$1:$H$1 = 'To Code In Python'!$B$2) * baseLongTermConservation!$D$2:$H$169)</f>
        <v>25155</v>
      </c>
      <c r="G252" s="2">
        <f t="array" ref="G252" xml:space="preserve"> G155 - SUMPRODUCT((baseLongTermConservation!$C$2:$C$169 = 'To Code In Python'!G$205) * (baseLongTermConservation!$D$1:$H$1 = 'To Code In Python'!$B$2) * baseLongTermConservation!$D$2:$H$169)</f>
        <v>51670</v>
      </c>
      <c r="H252" s="2">
        <f t="array" ref="H252" xml:space="preserve"> H155 - SUMPRODUCT((baseLongTermConservation!$C$2:$C$169 = 'To Code In Python'!H$205) * (baseLongTermConservation!$D$1:$H$1 = 'To Code In Python'!$B$2) * baseLongTermConservation!$D$2:$H$169)</f>
        <v>22368</v>
      </c>
      <c r="I252" s="2">
        <f t="array" ref="I252" xml:space="preserve"> I155 - SUMPRODUCT((baseLongTermConservation!$C$2:$C$169 = 'To Code In Python'!I$205) * (baseLongTermConservation!$D$1:$H$1 = 'To Code In Python'!$B$2) * baseLongTermConservation!$D$2:$H$169)</f>
        <v>155917</v>
      </c>
      <c r="J252" s="2">
        <f t="array" ref="J252" xml:space="preserve"> J155 - SUMPRODUCT((baseLongTermConservation!$C$2:$C$169 = 'To Code In Python'!J$205) * (baseLongTermConservation!$D$1:$H$1 = 'To Code In Python'!$B$2) * baseLongTermConservation!$D$2:$H$169)</f>
        <v>64246</v>
      </c>
      <c r="K252" s="2">
        <f t="array" ref="K252" xml:space="preserve"> K155 - SUMPRODUCT((baseLongTermConservation!$C$2:$C$169 = 'To Code In Python'!K$205) * (baseLongTermConservation!$D$1:$H$1 = 'To Code In Python'!$B$2) * baseLongTermConservation!$D$2:$H$169)</f>
        <v>71267</v>
      </c>
      <c r="L252" s="2">
        <f t="array" ref="L252" xml:space="preserve"> L155 - SUMPRODUCT((baseLongTermConservation!$C$2:$C$169 = 'To Code In Python'!L$205) * (baseLongTermConservation!$D$1:$H$1 = 'To Code In Python'!$B$2) * baseLongTermConservation!$D$2:$H$169)</f>
        <v>11890</v>
      </c>
      <c r="M252" s="2">
        <f t="array" ref="M252" xml:space="preserve"> M155 - SUMPRODUCT((baseLongTermConservation!$C$2:$C$169 = 'To Code In Python'!M$205) * (baseLongTermConservation!$D$1:$H$1 = 'To Code In Python'!$B$2) * baseLongTermConservation!$D$2:$H$169)</f>
        <v>230236</v>
      </c>
      <c r="N252" s="2">
        <f t="array" ref="N252" xml:space="preserve"> N155 - SUMPRODUCT((baseLongTermConservation!$C$2:$C$169 = 'To Code In Python'!N$205) * (baseLongTermConservation!$D$1:$H$1 = 'To Code In Python'!$B$2) * baseLongTermConservation!$D$2:$H$169)</f>
        <v>4438</v>
      </c>
      <c r="O252" s="2">
        <f t="array" ref="O252" xml:space="preserve"> O155 - SUMPRODUCT((baseLongTermConservation!$C$2:$C$169 = 'To Code In Python'!O$205) * (baseLongTermConservation!$D$1:$H$1 = 'To Code In Python'!$B$2) * baseLongTermConservation!$D$2:$H$169)</f>
        <v>10933</v>
      </c>
      <c r="P252" s="2">
        <f t="array" ref="P252" xml:space="preserve"> P155 - SUMPRODUCT((baseLongTermConservation!$C$2:$C$169 = 'To Code In Python'!P$205) * (baseLongTermConservation!$D$1:$H$1 = 'To Code In Python'!$B$2) * baseLongTermConservation!$D$2:$H$169)</f>
        <v>275028</v>
      </c>
      <c r="Q252" s="2">
        <f t="array" ref="Q252" xml:space="preserve"> Q155 - SUMPRODUCT((baseLongTermConservation!$C$2:$C$169 = 'To Code In Python'!Q$205) * (baseLongTermConservation!$D$1:$H$1 = 'To Code In Python'!$B$2) * baseLongTermConservation!$D$2:$H$169)</f>
        <v>3923</v>
      </c>
      <c r="R252" s="2">
        <f t="array" ref="R252" xml:space="preserve"> R155 - SUMPRODUCT((baseLongTermConservation!$C$2:$C$169 = 'To Code In Python'!R$205) * (baseLongTermConservation!$D$1:$H$1 = 'To Code In Python'!$B$2) * baseLongTermConservation!$D$2:$H$169)</f>
        <v>3607</v>
      </c>
      <c r="S252" s="2">
        <f t="array" ref="S252" xml:space="preserve"> S155 - SUMPRODUCT((baseLongTermConservation!$C$2:$C$169 = 'To Code In Python'!S$205) * (baseLongTermConservation!$D$1:$H$1 = 'To Code In Python'!$B$2) * baseLongTermConservation!$D$2:$H$169)</f>
        <v>3703</v>
      </c>
      <c r="T252" s="2">
        <f t="array" ref="T252" xml:space="preserve"> T155 - SUMPRODUCT((baseLongTermConservation!$C$2:$C$169 = 'To Code In Python'!T$205) * (baseLongTermConservation!$D$1:$H$1 = 'To Code In Python'!$B$2) * baseLongTermConservation!$D$2:$H$169)</f>
        <v>27658</v>
      </c>
      <c r="U252" s="2">
        <f t="array" ref="U252" xml:space="preserve"> U155 - SUMPRODUCT((baseLongTermConservation!$C$2:$C$169 = 'To Code In Python'!U$205) * (baseLongTermConservation!$D$1:$H$1 = 'To Code In Python'!$B$2) * baseLongTermConservation!$D$2:$H$169)</f>
        <v>64978</v>
      </c>
      <c r="V252" s="2">
        <f t="array" ref="V252" xml:space="preserve"> V155 - SUMPRODUCT((baseLongTermConservation!$C$2:$C$169 = 'To Code In Python'!V$205) * (baseLongTermConservation!$D$1:$H$1 = 'To Code In Python'!$B$2) * baseLongTermConservation!$D$2:$H$169)</f>
        <v>6898</v>
      </c>
      <c r="W252" s="2">
        <f t="array" ref="W252" xml:space="preserve"> W155 - SUMPRODUCT((baseLongTermConservation!$C$2:$C$169 = 'To Code In Python'!W$205) * (baseLongTermConservation!$D$1:$H$1 = 'To Code In Python'!$B$2) * baseLongTermConservation!$D$2:$H$169)</f>
        <v>74150</v>
      </c>
      <c r="X252" s="2">
        <f t="array" ref="X252" xml:space="preserve"> X155 - SUMPRODUCT((baseLongTermConservation!$C$2:$C$169 = 'To Code In Python'!X$205) * (baseLongTermConservation!$D$1:$H$1 = 'To Code In Python'!$B$2) * baseLongTermConservation!$D$2:$H$169)</f>
        <v>76388</v>
      </c>
      <c r="Y252" s="2">
        <f t="array" ref="Y252" xml:space="preserve"> Y155 - SUMPRODUCT((baseLongTermConservation!$C$2:$C$169 = 'To Code In Python'!Y$205) * (baseLongTermConservation!$D$1:$H$1 = 'To Code In Python'!$B$2) * baseLongTermConservation!$D$2:$H$169)</f>
        <v>72683</v>
      </c>
      <c r="Z252" s="2">
        <f t="array" ref="Z252" xml:space="preserve"> Z155 - SUMPRODUCT((baseLongTermConservation!$C$2:$C$169 = 'To Code In Python'!Z$205) * (baseLongTermConservation!$D$1:$H$1 = 'To Code In Python'!$B$2) * baseLongTermConservation!$D$2:$H$169)</f>
        <v>216349</v>
      </c>
      <c r="AA252" s="2">
        <f t="array" ref="AA252" xml:space="preserve"> AA155 - SUMPRODUCT((baseLongTermConservation!$C$2:$C$169 = 'To Code In Python'!AA$205) * (baseLongTermConservation!$D$1:$H$1 = 'To Code In Python'!$B$2) * baseLongTermConservation!$D$2:$H$169)</f>
        <v>248873</v>
      </c>
      <c r="AB252" s="2">
        <f t="array" ref="AB252" xml:space="preserve"> AB155 - SUMPRODUCT((baseLongTermConservation!$C$2:$C$169 = 'To Code In Python'!AB$205) * (baseLongTermConservation!$D$1:$H$1 = 'To Code In Python'!$B$2) * baseLongTermConservation!$D$2:$H$169)</f>
        <v>7293</v>
      </c>
      <c r="AC252" s="2">
        <f t="array" ref="AC252" xml:space="preserve"> AC155 - SUMPRODUCT((baseLongTermConservation!$C$2:$C$169 = 'To Code In Python'!AC$205) * (baseLongTermConservation!$D$1:$H$1 = 'To Code In Python'!$B$2) * baseLongTermConservation!$D$2:$H$169)</f>
        <v>410233</v>
      </c>
      <c r="AD252" s="2">
        <f t="array" ref="AD252" xml:space="preserve"> AD155 - SUMPRODUCT((baseLongTermConservation!$C$2:$C$169 = 'To Code In Python'!AD$205) * (baseLongTermConservation!$D$1:$H$1 = 'To Code In Python'!$B$2) * baseLongTermConservation!$D$2:$H$169)</f>
        <v>9588</v>
      </c>
      <c r="AE252" s="2">
        <f t="array" ref="AE252" xml:space="preserve"> AE155 - SUMPRODUCT((baseLongTermConservation!$C$2:$C$169 = 'To Code In Python'!AE$205) * (baseLongTermConservation!$D$1:$H$1 = 'To Code In Python'!$B$2) * baseLongTermConservation!$D$2:$H$169)</f>
        <v>77317</v>
      </c>
      <c r="AF252" s="2">
        <f t="array" ref="AF252" xml:space="preserve"> AF155 - SUMPRODUCT((baseLongTermConservation!$C$2:$C$169 = 'To Code In Python'!AF$205) * (baseLongTermConservation!$D$1:$H$1 = 'To Code In Python'!$B$2) * baseLongTermConservation!$D$2:$H$169)</f>
        <v>86788</v>
      </c>
      <c r="AG252" s="2">
        <f t="array" ref="AG252" xml:space="preserve"> AG155 - SUMPRODUCT((baseLongTermConservation!$C$2:$C$169 = 'To Code In Python'!AG$205) * (baseLongTermConservation!$D$1:$H$1 = 'To Code In Python'!$B$2) * baseLongTermConservation!$D$2:$H$169)</f>
        <v>106156</v>
      </c>
      <c r="AH252" s="2">
        <f t="array" ref="AH252" xml:space="preserve"> AH155 - SUMPRODUCT((baseLongTermConservation!$C$2:$C$169 = 'To Code In Python'!AH$205) * (baseLongTermConservation!$D$1:$H$1 = 'To Code In Python'!$B$2) * baseLongTermConservation!$D$2:$H$169)</f>
        <v>189338</v>
      </c>
      <c r="AI252" s="2">
        <f t="array" ref="AI252" xml:space="preserve"> AI155 - SUMPRODUCT((baseLongTermConservation!$C$2:$C$169 = 'To Code In Python'!AI$205) * (baseLongTermConservation!$D$1:$H$1 = 'To Code In Python'!$B$2) * baseLongTermConservation!$D$2:$H$169)</f>
        <v>3083</v>
      </c>
      <c r="AJ252" s="2">
        <f t="array" ref="AJ252" xml:space="preserve"> AJ155 - SUMPRODUCT((baseLongTermConservation!$C$2:$C$169 = 'To Code In Python'!AJ$205) * (baseLongTermConservation!$D$1:$H$1 = 'To Code In Python'!$B$2) * baseLongTermConservation!$D$2:$H$169)</f>
        <v>48096</v>
      </c>
      <c r="AK252" s="2">
        <f t="array" ref="AK252" xml:space="preserve"> AK155 - SUMPRODUCT((baseLongTermConservation!$C$2:$C$169 = 'To Code In Python'!AK$205) * (baseLongTermConservation!$D$1:$H$1 = 'To Code In Python'!$B$2) * baseLongTermConservation!$D$2:$H$169)</f>
        <v>4455823</v>
      </c>
      <c r="AL252" s="2">
        <f t="array" ref="AL252" xml:space="preserve"> AL155 - SUMPRODUCT((baseLongTermConservation!$C$2:$C$169 = 'To Code In Python'!AL$205) * (baseLongTermConservation!$D$1:$H$1 = 'To Code In Python'!$B$2) * baseLongTermConservation!$D$2:$H$169)</f>
        <v>159897</v>
      </c>
      <c r="AM252" s="2">
        <f t="array" ref="AM252" xml:space="preserve"> AM155 - SUMPRODUCT((baseLongTermConservation!$C$2:$C$169 = 'To Code In Python'!AM$205) * (baseLongTermConservation!$D$1:$H$1 = 'To Code In Python'!$B$2) * baseLongTermConservation!$D$2:$H$169)</f>
        <v>30999</v>
      </c>
      <c r="AN252" s="2">
        <f t="array" ref="AN252" xml:space="preserve"> AN155 - SUMPRODUCT((baseLongTermConservation!$C$2:$C$169 = 'To Code In Python'!AN$205) * (baseLongTermConservation!$D$1:$H$1 = 'To Code In Python'!$B$2) * baseLongTermConservation!$D$2:$H$169)</f>
        <v>306255</v>
      </c>
      <c r="AO252" s="2">
        <f t="array" ref="AO252" xml:space="preserve"> AO155 - SUMPRODUCT((baseLongTermConservation!$C$2:$C$169 = 'To Code In Python'!AO$205) * (baseLongTermConservation!$D$1:$H$1 = 'To Code In Python'!$B$2) * baseLongTermConservation!$D$2:$H$169)</f>
        <v>51753</v>
      </c>
      <c r="AP252" s="2">
        <f t="array" ref="AP252" xml:space="preserve"> AP155 - SUMPRODUCT((baseLongTermConservation!$C$2:$C$169 = 'To Code In Python'!AP$205) * (baseLongTermConservation!$D$1:$H$1 = 'To Code In Python'!$B$2) * baseLongTermConservation!$D$2:$H$169)</f>
        <v>67218</v>
      </c>
      <c r="AQ252" s="2">
        <f t="array" ref="AQ252" xml:space="preserve"> AQ155 - SUMPRODUCT((baseLongTermConservation!$C$2:$C$169 = 'To Code In Python'!AQ$205) * (baseLongTermConservation!$D$1:$H$1 = 'To Code In Python'!$B$2) * baseLongTermConservation!$D$2:$H$169)</f>
        <v>5793</v>
      </c>
    </row>
    <row r="253" spans="1:43" hidden="1" outlineLevel="1" x14ac:dyDescent="0.35">
      <c r="A253" s="2">
        <v>1969</v>
      </c>
      <c r="B253" s="2">
        <f t="array" ref="B253" xml:space="preserve"> B156 - SUMPRODUCT((baseLongTermConservation!$C$2:$C$169 = 'To Code In Python'!B$205) * (baseLongTermConservation!$D$1:$H$1 = 'To Code In Python'!$B$2) * baseLongTermConservation!$D$2:$H$169)</f>
        <v>28525</v>
      </c>
      <c r="C253" s="2">
        <f t="array" ref="C253" xml:space="preserve"> C156 - SUMPRODUCT((baseLongTermConservation!$C$2:$C$169 = 'To Code In Python'!C$205) * (baseLongTermConservation!$D$1:$H$1 = 'To Code In Python'!$B$2) * baseLongTermConservation!$D$2:$H$169)</f>
        <v>24234</v>
      </c>
      <c r="D253" s="2">
        <f t="array" ref="D253" xml:space="preserve"> D156 - SUMPRODUCT((baseLongTermConservation!$C$2:$C$169 = 'To Code In Python'!D$205) * (baseLongTermConservation!$D$1:$H$1 = 'To Code In Python'!$B$2) * baseLongTermConservation!$D$2:$H$169)</f>
        <v>51321</v>
      </c>
      <c r="E253" s="2">
        <f t="array" ref="E253" xml:space="preserve"> E156 - SUMPRODUCT((baseLongTermConservation!$C$2:$C$169 = 'To Code In Python'!E$205) * (baseLongTermConservation!$D$1:$H$1 = 'To Code In Python'!$B$2) * baseLongTermConservation!$D$2:$H$169)</f>
        <v>19380</v>
      </c>
      <c r="F253" s="2">
        <f t="array" ref="F253" xml:space="preserve"> F156 - SUMPRODUCT((baseLongTermConservation!$C$2:$C$169 = 'To Code In Python'!F$205) * (baseLongTermConservation!$D$1:$H$1 = 'To Code In Python'!$B$2) * baseLongTermConservation!$D$2:$H$169)</f>
        <v>24155</v>
      </c>
      <c r="G253" s="2">
        <f t="array" ref="G253" xml:space="preserve"> G156 - SUMPRODUCT((baseLongTermConservation!$C$2:$C$169 = 'To Code In Python'!G$205) * (baseLongTermConservation!$D$1:$H$1 = 'To Code In Python'!$B$2) * baseLongTermConservation!$D$2:$H$169)</f>
        <v>50670</v>
      </c>
      <c r="H253" s="2">
        <f t="array" ref="H253" xml:space="preserve"> H156 - SUMPRODUCT((baseLongTermConservation!$C$2:$C$169 = 'To Code In Python'!H$205) * (baseLongTermConservation!$D$1:$H$1 = 'To Code In Python'!$B$2) * baseLongTermConservation!$D$2:$H$169)</f>
        <v>21368</v>
      </c>
      <c r="I253" s="2">
        <f t="array" ref="I253" xml:space="preserve"> I156 - SUMPRODUCT((baseLongTermConservation!$C$2:$C$169 = 'To Code In Python'!I$205) * (baseLongTermConservation!$D$1:$H$1 = 'To Code In Python'!$B$2) * baseLongTermConservation!$D$2:$H$169)</f>
        <v>154917</v>
      </c>
      <c r="J253" s="2">
        <f t="array" ref="J253" xml:space="preserve"> J156 - SUMPRODUCT((baseLongTermConservation!$C$2:$C$169 = 'To Code In Python'!J$205) * (baseLongTermConservation!$D$1:$H$1 = 'To Code In Python'!$B$2) * baseLongTermConservation!$D$2:$H$169)</f>
        <v>63246</v>
      </c>
      <c r="K253" s="2">
        <f t="array" ref="K253" xml:space="preserve"> K156 - SUMPRODUCT((baseLongTermConservation!$C$2:$C$169 = 'To Code In Python'!K$205) * (baseLongTermConservation!$D$1:$H$1 = 'To Code In Python'!$B$2) * baseLongTermConservation!$D$2:$H$169)</f>
        <v>70267</v>
      </c>
      <c r="L253" s="2">
        <f t="array" ref="L253" xml:space="preserve"> L156 - SUMPRODUCT((baseLongTermConservation!$C$2:$C$169 = 'To Code In Python'!L$205) * (baseLongTermConservation!$D$1:$H$1 = 'To Code In Python'!$B$2) * baseLongTermConservation!$D$2:$H$169)</f>
        <v>10890</v>
      </c>
      <c r="M253" s="2">
        <f t="array" ref="M253" xml:space="preserve"> M156 - SUMPRODUCT((baseLongTermConservation!$C$2:$C$169 = 'To Code In Python'!M$205) * (baseLongTermConservation!$D$1:$H$1 = 'To Code In Python'!$B$2) * baseLongTermConservation!$D$2:$H$169)</f>
        <v>229236</v>
      </c>
      <c r="N253" s="2">
        <f t="array" ref="N253" xml:space="preserve"> N156 - SUMPRODUCT((baseLongTermConservation!$C$2:$C$169 = 'To Code In Python'!N$205) * (baseLongTermConservation!$D$1:$H$1 = 'To Code In Python'!$B$2) * baseLongTermConservation!$D$2:$H$169)</f>
        <v>3438</v>
      </c>
      <c r="O253" s="2">
        <f t="array" ref="O253" xml:space="preserve"> O156 - SUMPRODUCT((baseLongTermConservation!$C$2:$C$169 = 'To Code In Python'!O$205) * (baseLongTermConservation!$D$1:$H$1 = 'To Code In Python'!$B$2) * baseLongTermConservation!$D$2:$H$169)</f>
        <v>9933</v>
      </c>
      <c r="P253" s="2">
        <f t="array" ref="P253" xml:space="preserve"> P156 - SUMPRODUCT((baseLongTermConservation!$C$2:$C$169 = 'To Code In Python'!P$205) * (baseLongTermConservation!$D$1:$H$1 = 'To Code In Python'!$B$2) * baseLongTermConservation!$D$2:$H$169)</f>
        <v>274028</v>
      </c>
      <c r="Q253" s="2">
        <f t="array" ref="Q253" xml:space="preserve"> Q156 - SUMPRODUCT((baseLongTermConservation!$C$2:$C$169 = 'To Code In Python'!Q$205) * (baseLongTermConservation!$D$1:$H$1 = 'To Code In Python'!$B$2) * baseLongTermConservation!$D$2:$H$169)</f>
        <v>2923</v>
      </c>
      <c r="R253" s="2">
        <f t="array" ref="R253" xml:space="preserve"> R156 - SUMPRODUCT((baseLongTermConservation!$C$2:$C$169 = 'To Code In Python'!R$205) * (baseLongTermConservation!$D$1:$H$1 = 'To Code In Python'!$B$2) * baseLongTermConservation!$D$2:$H$169)</f>
        <v>2607</v>
      </c>
      <c r="S253" s="2">
        <f t="array" ref="S253" xml:space="preserve"> S156 - SUMPRODUCT((baseLongTermConservation!$C$2:$C$169 = 'To Code In Python'!S$205) * (baseLongTermConservation!$D$1:$H$1 = 'To Code In Python'!$B$2) * baseLongTermConservation!$D$2:$H$169)</f>
        <v>2703</v>
      </c>
      <c r="T253" s="2">
        <f t="array" ref="T253" xml:space="preserve"> T156 - SUMPRODUCT((baseLongTermConservation!$C$2:$C$169 = 'To Code In Python'!T$205) * (baseLongTermConservation!$D$1:$H$1 = 'To Code In Python'!$B$2) * baseLongTermConservation!$D$2:$H$169)</f>
        <v>26658</v>
      </c>
      <c r="U253" s="2">
        <f t="array" ref="U253" xml:space="preserve"> U156 - SUMPRODUCT((baseLongTermConservation!$C$2:$C$169 = 'To Code In Python'!U$205) * (baseLongTermConservation!$D$1:$H$1 = 'To Code In Python'!$B$2) * baseLongTermConservation!$D$2:$H$169)</f>
        <v>63978</v>
      </c>
      <c r="V253" s="2">
        <f t="array" ref="V253" xml:space="preserve"> V156 - SUMPRODUCT((baseLongTermConservation!$C$2:$C$169 = 'To Code In Python'!V$205) * (baseLongTermConservation!$D$1:$H$1 = 'To Code In Python'!$B$2) * baseLongTermConservation!$D$2:$H$169)</f>
        <v>5898</v>
      </c>
      <c r="W253" s="2">
        <f t="array" ref="W253" xml:space="preserve"> W156 - SUMPRODUCT((baseLongTermConservation!$C$2:$C$169 = 'To Code In Python'!W$205) * (baseLongTermConservation!$D$1:$H$1 = 'To Code In Python'!$B$2) * baseLongTermConservation!$D$2:$H$169)</f>
        <v>73150</v>
      </c>
      <c r="X253" s="2">
        <f t="array" ref="X253" xml:space="preserve"> X156 - SUMPRODUCT((baseLongTermConservation!$C$2:$C$169 = 'To Code In Python'!X$205) * (baseLongTermConservation!$D$1:$H$1 = 'To Code In Python'!$B$2) * baseLongTermConservation!$D$2:$H$169)</f>
        <v>75388</v>
      </c>
      <c r="Y253" s="2">
        <f t="array" ref="Y253" xml:space="preserve"> Y156 - SUMPRODUCT((baseLongTermConservation!$C$2:$C$169 = 'To Code In Python'!Y$205) * (baseLongTermConservation!$D$1:$H$1 = 'To Code In Python'!$B$2) * baseLongTermConservation!$D$2:$H$169)</f>
        <v>71683</v>
      </c>
      <c r="Z253" s="2">
        <f t="array" ref="Z253" xml:space="preserve"> Z156 - SUMPRODUCT((baseLongTermConservation!$C$2:$C$169 = 'To Code In Python'!Z$205) * (baseLongTermConservation!$D$1:$H$1 = 'To Code In Python'!$B$2) * baseLongTermConservation!$D$2:$H$169)</f>
        <v>215349</v>
      </c>
      <c r="AA253" s="2">
        <f t="array" ref="AA253" xml:space="preserve"> AA156 - SUMPRODUCT((baseLongTermConservation!$C$2:$C$169 = 'To Code In Python'!AA$205) * (baseLongTermConservation!$D$1:$H$1 = 'To Code In Python'!$B$2) * baseLongTermConservation!$D$2:$H$169)</f>
        <v>247873</v>
      </c>
      <c r="AB253" s="2">
        <f t="array" ref="AB253" xml:space="preserve"> AB156 - SUMPRODUCT((baseLongTermConservation!$C$2:$C$169 = 'To Code In Python'!AB$205) * (baseLongTermConservation!$D$1:$H$1 = 'To Code In Python'!$B$2) * baseLongTermConservation!$D$2:$H$169)</f>
        <v>6293</v>
      </c>
      <c r="AC253" s="2">
        <f t="array" ref="AC253" xml:space="preserve"> AC156 - SUMPRODUCT((baseLongTermConservation!$C$2:$C$169 = 'To Code In Python'!AC$205) * (baseLongTermConservation!$D$1:$H$1 = 'To Code In Python'!$B$2) * baseLongTermConservation!$D$2:$H$169)</f>
        <v>409233</v>
      </c>
      <c r="AD253" s="2">
        <f t="array" ref="AD253" xml:space="preserve"> AD156 - SUMPRODUCT((baseLongTermConservation!$C$2:$C$169 = 'To Code In Python'!AD$205) * (baseLongTermConservation!$D$1:$H$1 = 'To Code In Python'!$B$2) * baseLongTermConservation!$D$2:$H$169)</f>
        <v>8588</v>
      </c>
      <c r="AE253" s="2">
        <f t="array" ref="AE253" xml:space="preserve"> AE156 - SUMPRODUCT((baseLongTermConservation!$C$2:$C$169 = 'To Code In Python'!AE$205) * (baseLongTermConservation!$D$1:$H$1 = 'To Code In Python'!$B$2) * baseLongTermConservation!$D$2:$H$169)</f>
        <v>76317</v>
      </c>
      <c r="AF253" s="2">
        <f t="array" ref="AF253" xml:space="preserve"> AF156 - SUMPRODUCT((baseLongTermConservation!$C$2:$C$169 = 'To Code In Python'!AF$205) * (baseLongTermConservation!$D$1:$H$1 = 'To Code In Python'!$B$2) * baseLongTermConservation!$D$2:$H$169)</f>
        <v>85788</v>
      </c>
      <c r="AG253" s="2">
        <f t="array" ref="AG253" xml:space="preserve"> AG156 - SUMPRODUCT((baseLongTermConservation!$C$2:$C$169 = 'To Code In Python'!AG$205) * (baseLongTermConservation!$D$1:$H$1 = 'To Code In Python'!$B$2) * baseLongTermConservation!$D$2:$H$169)</f>
        <v>105156</v>
      </c>
      <c r="AH253" s="2">
        <f t="array" ref="AH253" xml:space="preserve"> AH156 - SUMPRODUCT((baseLongTermConservation!$C$2:$C$169 = 'To Code In Python'!AH$205) * (baseLongTermConservation!$D$1:$H$1 = 'To Code In Python'!$B$2) * baseLongTermConservation!$D$2:$H$169)</f>
        <v>188338</v>
      </c>
      <c r="AI253" s="2">
        <f t="array" ref="AI253" xml:space="preserve"> AI156 - SUMPRODUCT((baseLongTermConservation!$C$2:$C$169 = 'To Code In Python'!AI$205) * (baseLongTermConservation!$D$1:$H$1 = 'To Code In Python'!$B$2) * baseLongTermConservation!$D$2:$H$169)</f>
        <v>2083</v>
      </c>
      <c r="AJ253" s="2">
        <f t="array" ref="AJ253" xml:space="preserve"> AJ156 - SUMPRODUCT((baseLongTermConservation!$C$2:$C$169 = 'To Code In Python'!AJ$205) * (baseLongTermConservation!$D$1:$H$1 = 'To Code In Python'!$B$2) * baseLongTermConservation!$D$2:$H$169)</f>
        <v>47096</v>
      </c>
      <c r="AK253" s="2">
        <f t="array" ref="AK253" xml:space="preserve"> AK156 - SUMPRODUCT((baseLongTermConservation!$C$2:$C$169 = 'To Code In Python'!AK$205) * (baseLongTermConservation!$D$1:$H$1 = 'To Code In Python'!$B$2) * baseLongTermConservation!$D$2:$H$169)</f>
        <v>4454823</v>
      </c>
      <c r="AL253" s="2">
        <f t="array" ref="AL253" xml:space="preserve"> AL156 - SUMPRODUCT((baseLongTermConservation!$C$2:$C$169 = 'To Code In Python'!AL$205) * (baseLongTermConservation!$D$1:$H$1 = 'To Code In Python'!$B$2) * baseLongTermConservation!$D$2:$H$169)</f>
        <v>158897</v>
      </c>
      <c r="AM253" s="2">
        <f t="array" ref="AM253" xml:space="preserve"> AM156 - SUMPRODUCT((baseLongTermConservation!$C$2:$C$169 = 'To Code In Python'!AM$205) * (baseLongTermConservation!$D$1:$H$1 = 'To Code In Python'!$B$2) * baseLongTermConservation!$D$2:$H$169)</f>
        <v>29999</v>
      </c>
      <c r="AN253" s="2">
        <f t="array" ref="AN253" xml:space="preserve"> AN156 - SUMPRODUCT((baseLongTermConservation!$C$2:$C$169 = 'To Code In Python'!AN$205) * (baseLongTermConservation!$D$1:$H$1 = 'To Code In Python'!$B$2) * baseLongTermConservation!$D$2:$H$169)</f>
        <v>305255</v>
      </c>
      <c r="AO253" s="2">
        <f t="array" ref="AO253" xml:space="preserve"> AO156 - SUMPRODUCT((baseLongTermConservation!$C$2:$C$169 = 'To Code In Python'!AO$205) * (baseLongTermConservation!$D$1:$H$1 = 'To Code In Python'!$B$2) * baseLongTermConservation!$D$2:$H$169)</f>
        <v>50753</v>
      </c>
      <c r="AP253" s="2">
        <f t="array" ref="AP253" xml:space="preserve"> AP156 - SUMPRODUCT((baseLongTermConservation!$C$2:$C$169 = 'To Code In Python'!AP$205) * (baseLongTermConservation!$D$1:$H$1 = 'To Code In Python'!$B$2) * baseLongTermConservation!$D$2:$H$169)</f>
        <v>66218</v>
      </c>
      <c r="AQ253" s="2">
        <f t="array" ref="AQ253" xml:space="preserve"> AQ156 - SUMPRODUCT((baseLongTermConservation!$C$2:$C$169 = 'To Code In Python'!AQ$205) * (baseLongTermConservation!$D$1:$H$1 = 'To Code In Python'!$B$2) * baseLongTermConservation!$D$2:$H$169)</f>
        <v>4793</v>
      </c>
    </row>
    <row r="254" spans="1:43" hidden="1" outlineLevel="1" x14ac:dyDescent="0.35">
      <c r="A254" s="2">
        <v>1970</v>
      </c>
      <c r="B254" s="2">
        <f t="array" ref="B254" xml:space="preserve"> B157 - SUMPRODUCT((baseLongTermConservation!$C$2:$C$169 = 'To Code In Python'!B$205) * (baseLongTermConservation!$D$1:$H$1 = 'To Code In Python'!$B$2) * baseLongTermConservation!$D$2:$H$169)</f>
        <v>28525</v>
      </c>
      <c r="C254" s="2">
        <f t="array" ref="C254" xml:space="preserve"> C157 - SUMPRODUCT((baseLongTermConservation!$C$2:$C$169 = 'To Code In Python'!C$205) * (baseLongTermConservation!$D$1:$H$1 = 'To Code In Python'!$B$2) * baseLongTermConservation!$D$2:$H$169)</f>
        <v>24234</v>
      </c>
      <c r="D254" s="2">
        <f t="array" ref="D254" xml:space="preserve"> D157 - SUMPRODUCT((baseLongTermConservation!$C$2:$C$169 = 'To Code In Python'!D$205) * (baseLongTermConservation!$D$1:$H$1 = 'To Code In Python'!$B$2) * baseLongTermConservation!$D$2:$H$169)</f>
        <v>51321</v>
      </c>
      <c r="E254" s="2">
        <f t="array" ref="E254" xml:space="preserve"> E157 - SUMPRODUCT((baseLongTermConservation!$C$2:$C$169 = 'To Code In Python'!E$205) * (baseLongTermConservation!$D$1:$H$1 = 'To Code In Python'!$B$2) * baseLongTermConservation!$D$2:$H$169)</f>
        <v>19380</v>
      </c>
      <c r="F254" s="2">
        <f t="array" ref="F254" xml:space="preserve"> F157 - SUMPRODUCT((baseLongTermConservation!$C$2:$C$169 = 'To Code In Python'!F$205) * (baseLongTermConservation!$D$1:$H$1 = 'To Code In Python'!$B$2) * baseLongTermConservation!$D$2:$H$169)</f>
        <v>24155</v>
      </c>
      <c r="G254" s="2">
        <f t="array" ref="G254" xml:space="preserve"> G157 - SUMPRODUCT((baseLongTermConservation!$C$2:$C$169 = 'To Code In Python'!G$205) * (baseLongTermConservation!$D$1:$H$1 = 'To Code In Python'!$B$2) * baseLongTermConservation!$D$2:$H$169)</f>
        <v>50670</v>
      </c>
      <c r="H254" s="2">
        <f t="array" ref="H254" xml:space="preserve"> H157 - SUMPRODUCT((baseLongTermConservation!$C$2:$C$169 = 'To Code In Python'!H$205) * (baseLongTermConservation!$D$1:$H$1 = 'To Code In Python'!$B$2) * baseLongTermConservation!$D$2:$H$169)</f>
        <v>21368</v>
      </c>
      <c r="I254" s="2">
        <f t="array" ref="I254" xml:space="preserve"> I157 - SUMPRODUCT((baseLongTermConservation!$C$2:$C$169 = 'To Code In Python'!I$205) * (baseLongTermConservation!$D$1:$H$1 = 'To Code In Python'!$B$2) * baseLongTermConservation!$D$2:$H$169)</f>
        <v>154917</v>
      </c>
      <c r="J254" s="2">
        <f t="array" ref="J254" xml:space="preserve"> J157 - SUMPRODUCT((baseLongTermConservation!$C$2:$C$169 = 'To Code In Python'!J$205) * (baseLongTermConservation!$D$1:$H$1 = 'To Code In Python'!$B$2) * baseLongTermConservation!$D$2:$H$169)</f>
        <v>63246</v>
      </c>
      <c r="K254" s="2">
        <f t="array" ref="K254" xml:space="preserve"> K157 - SUMPRODUCT((baseLongTermConservation!$C$2:$C$169 = 'To Code In Python'!K$205) * (baseLongTermConservation!$D$1:$H$1 = 'To Code In Python'!$B$2) * baseLongTermConservation!$D$2:$H$169)</f>
        <v>70267</v>
      </c>
      <c r="L254" s="2">
        <f t="array" ref="L254" xml:space="preserve"> L157 - SUMPRODUCT((baseLongTermConservation!$C$2:$C$169 = 'To Code In Python'!L$205) * (baseLongTermConservation!$D$1:$H$1 = 'To Code In Python'!$B$2) * baseLongTermConservation!$D$2:$H$169)</f>
        <v>10890</v>
      </c>
      <c r="M254" s="2">
        <f t="array" ref="M254" xml:space="preserve"> M157 - SUMPRODUCT((baseLongTermConservation!$C$2:$C$169 = 'To Code In Python'!M$205) * (baseLongTermConservation!$D$1:$H$1 = 'To Code In Python'!$B$2) * baseLongTermConservation!$D$2:$H$169)</f>
        <v>229236</v>
      </c>
      <c r="N254" s="2">
        <f t="array" ref="N254" xml:space="preserve"> N157 - SUMPRODUCT((baseLongTermConservation!$C$2:$C$169 = 'To Code In Python'!N$205) * (baseLongTermConservation!$D$1:$H$1 = 'To Code In Python'!$B$2) * baseLongTermConservation!$D$2:$H$169)</f>
        <v>3438</v>
      </c>
      <c r="O254" s="2">
        <f t="array" ref="O254" xml:space="preserve"> O157 - SUMPRODUCT((baseLongTermConservation!$C$2:$C$169 = 'To Code In Python'!O$205) * (baseLongTermConservation!$D$1:$H$1 = 'To Code In Python'!$B$2) * baseLongTermConservation!$D$2:$H$169)</f>
        <v>9933</v>
      </c>
      <c r="P254" s="2">
        <f t="array" ref="P254" xml:space="preserve"> P157 - SUMPRODUCT((baseLongTermConservation!$C$2:$C$169 = 'To Code In Python'!P$205) * (baseLongTermConservation!$D$1:$H$1 = 'To Code In Python'!$B$2) * baseLongTermConservation!$D$2:$H$169)</f>
        <v>274028</v>
      </c>
      <c r="Q254" s="2">
        <f t="array" ref="Q254" xml:space="preserve"> Q157 - SUMPRODUCT((baseLongTermConservation!$C$2:$C$169 = 'To Code In Python'!Q$205) * (baseLongTermConservation!$D$1:$H$1 = 'To Code In Python'!$B$2) * baseLongTermConservation!$D$2:$H$169)</f>
        <v>2923</v>
      </c>
      <c r="R254" s="2">
        <f t="array" ref="R254" xml:space="preserve"> R157 - SUMPRODUCT((baseLongTermConservation!$C$2:$C$169 = 'To Code In Python'!R$205) * (baseLongTermConservation!$D$1:$H$1 = 'To Code In Python'!$B$2) * baseLongTermConservation!$D$2:$H$169)</f>
        <v>2607</v>
      </c>
      <c r="S254" s="2">
        <f t="array" ref="S254" xml:space="preserve"> S157 - SUMPRODUCT((baseLongTermConservation!$C$2:$C$169 = 'To Code In Python'!S$205) * (baseLongTermConservation!$D$1:$H$1 = 'To Code In Python'!$B$2) * baseLongTermConservation!$D$2:$H$169)</f>
        <v>2703</v>
      </c>
      <c r="T254" s="2">
        <f t="array" ref="T254" xml:space="preserve"> T157 - SUMPRODUCT((baseLongTermConservation!$C$2:$C$169 = 'To Code In Python'!T$205) * (baseLongTermConservation!$D$1:$H$1 = 'To Code In Python'!$B$2) * baseLongTermConservation!$D$2:$H$169)</f>
        <v>26658</v>
      </c>
      <c r="U254" s="2">
        <f t="array" ref="U254" xml:space="preserve"> U157 - SUMPRODUCT((baseLongTermConservation!$C$2:$C$169 = 'To Code In Python'!U$205) * (baseLongTermConservation!$D$1:$H$1 = 'To Code In Python'!$B$2) * baseLongTermConservation!$D$2:$H$169)</f>
        <v>63978</v>
      </c>
      <c r="V254" s="2">
        <f t="array" ref="V254" xml:space="preserve"> V157 - SUMPRODUCT((baseLongTermConservation!$C$2:$C$169 = 'To Code In Python'!V$205) * (baseLongTermConservation!$D$1:$H$1 = 'To Code In Python'!$B$2) * baseLongTermConservation!$D$2:$H$169)</f>
        <v>5898</v>
      </c>
      <c r="W254" s="2">
        <f t="array" ref="W254" xml:space="preserve"> W157 - SUMPRODUCT((baseLongTermConservation!$C$2:$C$169 = 'To Code In Python'!W$205) * (baseLongTermConservation!$D$1:$H$1 = 'To Code In Python'!$B$2) * baseLongTermConservation!$D$2:$H$169)</f>
        <v>73150</v>
      </c>
      <c r="X254" s="2">
        <f t="array" ref="X254" xml:space="preserve"> X157 - SUMPRODUCT((baseLongTermConservation!$C$2:$C$169 = 'To Code In Python'!X$205) * (baseLongTermConservation!$D$1:$H$1 = 'To Code In Python'!$B$2) * baseLongTermConservation!$D$2:$H$169)</f>
        <v>75388</v>
      </c>
      <c r="Y254" s="2">
        <f t="array" ref="Y254" xml:space="preserve"> Y157 - SUMPRODUCT((baseLongTermConservation!$C$2:$C$169 = 'To Code In Python'!Y$205) * (baseLongTermConservation!$D$1:$H$1 = 'To Code In Python'!$B$2) * baseLongTermConservation!$D$2:$H$169)</f>
        <v>71683</v>
      </c>
      <c r="Z254" s="2">
        <f t="array" ref="Z254" xml:space="preserve"> Z157 - SUMPRODUCT((baseLongTermConservation!$C$2:$C$169 = 'To Code In Python'!Z$205) * (baseLongTermConservation!$D$1:$H$1 = 'To Code In Python'!$B$2) * baseLongTermConservation!$D$2:$H$169)</f>
        <v>215349</v>
      </c>
      <c r="AA254" s="2">
        <f t="array" ref="AA254" xml:space="preserve"> AA157 - SUMPRODUCT((baseLongTermConservation!$C$2:$C$169 = 'To Code In Python'!AA$205) * (baseLongTermConservation!$D$1:$H$1 = 'To Code In Python'!$B$2) * baseLongTermConservation!$D$2:$H$169)</f>
        <v>247873</v>
      </c>
      <c r="AB254" s="2">
        <f t="array" ref="AB254" xml:space="preserve"> AB157 - SUMPRODUCT((baseLongTermConservation!$C$2:$C$169 = 'To Code In Python'!AB$205) * (baseLongTermConservation!$D$1:$H$1 = 'To Code In Python'!$B$2) * baseLongTermConservation!$D$2:$H$169)</f>
        <v>6293</v>
      </c>
      <c r="AC254" s="2">
        <f t="array" ref="AC254" xml:space="preserve"> AC157 - SUMPRODUCT((baseLongTermConservation!$C$2:$C$169 = 'To Code In Python'!AC$205) * (baseLongTermConservation!$D$1:$H$1 = 'To Code In Python'!$B$2) * baseLongTermConservation!$D$2:$H$169)</f>
        <v>409233</v>
      </c>
      <c r="AD254" s="2">
        <f t="array" ref="AD254" xml:space="preserve"> AD157 - SUMPRODUCT((baseLongTermConservation!$C$2:$C$169 = 'To Code In Python'!AD$205) * (baseLongTermConservation!$D$1:$H$1 = 'To Code In Python'!$B$2) * baseLongTermConservation!$D$2:$H$169)</f>
        <v>8588</v>
      </c>
      <c r="AE254" s="2">
        <f t="array" ref="AE254" xml:space="preserve"> AE157 - SUMPRODUCT((baseLongTermConservation!$C$2:$C$169 = 'To Code In Python'!AE$205) * (baseLongTermConservation!$D$1:$H$1 = 'To Code In Python'!$B$2) * baseLongTermConservation!$D$2:$H$169)</f>
        <v>76317</v>
      </c>
      <c r="AF254" s="2">
        <f t="array" ref="AF254" xml:space="preserve"> AF157 - SUMPRODUCT((baseLongTermConservation!$C$2:$C$169 = 'To Code In Python'!AF$205) * (baseLongTermConservation!$D$1:$H$1 = 'To Code In Python'!$B$2) * baseLongTermConservation!$D$2:$H$169)</f>
        <v>85788</v>
      </c>
      <c r="AG254" s="2">
        <f t="array" ref="AG254" xml:space="preserve"> AG157 - SUMPRODUCT((baseLongTermConservation!$C$2:$C$169 = 'To Code In Python'!AG$205) * (baseLongTermConservation!$D$1:$H$1 = 'To Code In Python'!$B$2) * baseLongTermConservation!$D$2:$H$169)</f>
        <v>105156</v>
      </c>
      <c r="AH254" s="2">
        <f t="array" ref="AH254" xml:space="preserve"> AH157 - SUMPRODUCT((baseLongTermConservation!$C$2:$C$169 = 'To Code In Python'!AH$205) * (baseLongTermConservation!$D$1:$H$1 = 'To Code In Python'!$B$2) * baseLongTermConservation!$D$2:$H$169)</f>
        <v>188338</v>
      </c>
      <c r="AI254" s="2">
        <f t="array" ref="AI254" xml:space="preserve"> AI157 - SUMPRODUCT((baseLongTermConservation!$C$2:$C$169 = 'To Code In Python'!AI$205) * (baseLongTermConservation!$D$1:$H$1 = 'To Code In Python'!$B$2) * baseLongTermConservation!$D$2:$H$169)</f>
        <v>2083</v>
      </c>
      <c r="AJ254" s="2">
        <f t="array" ref="AJ254" xml:space="preserve"> AJ157 - SUMPRODUCT((baseLongTermConservation!$C$2:$C$169 = 'To Code In Python'!AJ$205) * (baseLongTermConservation!$D$1:$H$1 = 'To Code In Python'!$B$2) * baseLongTermConservation!$D$2:$H$169)</f>
        <v>47096</v>
      </c>
      <c r="AK254" s="2">
        <f t="array" ref="AK254" xml:space="preserve"> AK157 - SUMPRODUCT((baseLongTermConservation!$C$2:$C$169 = 'To Code In Python'!AK$205) * (baseLongTermConservation!$D$1:$H$1 = 'To Code In Python'!$B$2) * baseLongTermConservation!$D$2:$H$169)</f>
        <v>4454823</v>
      </c>
      <c r="AL254" s="2">
        <f t="array" ref="AL254" xml:space="preserve"> AL157 - SUMPRODUCT((baseLongTermConservation!$C$2:$C$169 = 'To Code In Python'!AL$205) * (baseLongTermConservation!$D$1:$H$1 = 'To Code In Python'!$B$2) * baseLongTermConservation!$D$2:$H$169)</f>
        <v>158897</v>
      </c>
      <c r="AM254" s="2">
        <f t="array" ref="AM254" xml:space="preserve"> AM157 - SUMPRODUCT((baseLongTermConservation!$C$2:$C$169 = 'To Code In Python'!AM$205) * (baseLongTermConservation!$D$1:$H$1 = 'To Code In Python'!$B$2) * baseLongTermConservation!$D$2:$H$169)</f>
        <v>29999</v>
      </c>
      <c r="AN254" s="2">
        <f t="array" ref="AN254" xml:space="preserve"> AN157 - SUMPRODUCT((baseLongTermConservation!$C$2:$C$169 = 'To Code In Python'!AN$205) * (baseLongTermConservation!$D$1:$H$1 = 'To Code In Python'!$B$2) * baseLongTermConservation!$D$2:$H$169)</f>
        <v>305255</v>
      </c>
      <c r="AO254" s="2">
        <f t="array" ref="AO254" xml:space="preserve"> AO157 - SUMPRODUCT((baseLongTermConservation!$C$2:$C$169 = 'To Code In Python'!AO$205) * (baseLongTermConservation!$D$1:$H$1 = 'To Code In Python'!$B$2) * baseLongTermConservation!$D$2:$H$169)</f>
        <v>50753</v>
      </c>
      <c r="AP254" s="2">
        <f t="array" ref="AP254" xml:space="preserve"> AP157 - SUMPRODUCT((baseLongTermConservation!$C$2:$C$169 = 'To Code In Python'!AP$205) * (baseLongTermConservation!$D$1:$H$1 = 'To Code In Python'!$B$2) * baseLongTermConservation!$D$2:$H$169)</f>
        <v>66218</v>
      </c>
      <c r="AQ254" s="2">
        <f t="array" ref="AQ254" xml:space="preserve"> AQ157 - SUMPRODUCT((baseLongTermConservation!$C$2:$C$169 = 'To Code In Python'!AQ$205) * (baseLongTermConservation!$D$1:$H$1 = 'To Code In Python'!$B$2) * baseLongTermConservation!$D$2:$H$169)</f>
        <v>4793</v>
      </c>
    </row>
    <row r="255" spans="1:43" hidden="1" outlineLevel="1" x14ac:dyDescent="0.35">
      <c r="A255" s="2">
        <v>1971</v>
      </c>
      <c r="B255" s="2">
        <f t="array" ref="B255" xml:space="preserve"> B158 - SUMPRODUCT((baseLongTermConservation!$C$2:$C$169 = 'To Code In Python'!B$205) * (baseLongTermConservation!$D$1:$H$1 = 'To Code In Python'!$B$2) * baseLongTermConservation!$D$2:$H$169)</f>
        <v>28525</v>
      </c>
      <c r="C255" s="2">
        <f t="array" ref="C255" xml:space="preserve"> C158 - SUMPRODUCT((baseLongTermConservation!$C$2:$C$169 = 'To Code In Python'!C$205) * (baseLongTermConservation!$D$1:$H$1 = 'To Code In Python'!$B$2) * baseLongTermConservation!$D$2:$H$169)</f>
        <v>24234</v>
      </c>
      <c r="D255" s="2">
        <f t="array" ref="D255" xml:space="preserve"> D158 - SUMPRODUCT((baseLongTermConservation!$C$2:$C$169 = 'To Code In Python'!D$205) * (baseLongTermConservation!$D$1:$H$1 = 'To Code In Python'!$B$2) * baseLongTermConservation!$D$2:$H$169)</f>
        <v>51321</v>
      </c>
      <c r="E255" s="2">
        <f t="array" ref="E255" xml:space="preserve"> E158 - SUMPRODUCT((baseLongTermConservation!$C$2:$C$169 = 'To Code In Python'!E$205) * (baseLongTermConservation!$D$1:$H$1 = 'To Code In Python'!$B$2) * baseLongTermConservation!$D$2:$H$169)</f>
        <v>19380</v>
      </c>
      <c r="F255" s="2">
        <f t="array" ref="F255" xml:space="preserve"> F158 - SUMPRODUCT((baseLongTermConservation!$C$2:$C$169 = 'To Code In Python'!F$205) * (baseLongTermConservation!$D$1:$H$1 = 'To Code In Python'!$B$2) * baseLongTermConservation!$D$2:$H$169)</f>
        <v>24155</v>
      </c>
      <c r="G255" s="2">
        <f t="array" ref="G255" xml:space="preserve"> G158 - SUMPRODUCT((baseLongTermConservation!$C$2:$C$169 = 'To Code In Python'!G$205) * (baseLongTermConservation!$D$1:$H$1 = 'To Code In Python'!$B$2) * baseLongTermConservation!$D$2:$H$169)</f>
        <v>50670</v>
      </c>
      <c r="H255" s="2">
        <f t="array" ref="H255" xml:space="preserve"> H158 - SUMPRODUCT((baseLongTermConservation!$C$2:$C$169 = 'To Code In Python'!H$205) * (baseLongTermConservation!$D$1:$H$1 = 'To Code In Python'!$B$2) * baseLongTermConservation!$D$2:$H$169)</f>
        <v>21368</v>
      </c>
      <c r="I255" s="2">
        <f t="array" ref="I255" xml:space="preserve"> I158 - SUMPRODUCT((baseLongTermConservation!$C$2:$C$169 = 'To Code In Python'!I$205) * (baseLongTermConservation!$D$1:$H$1 = 'To Code In Python'!$B$2) * baseLongTermConservation!$D$2:$H$169)</f>
        <v>154917</v>
      </c>
      <c r="J255" s="2">
        <f t="array" ref="J255" xml:space="preserve"> J158 - SUMPRODUCT((baseLongTermConservation!$C$2:$C$169 = 'To Code In Python'!J$205) * (baseLongTermConservation!$D$1:$H$1 = 'To Code In Python'!$B$2) * baseLongTermConservation!$D$2:$H$169)</f>
        <v>63246</v>
      </c>
      <c r="K255" s="2">
        <f t="array" ref="K255" xml:space="preserve"> K158 - SUMPRODUCT((baseLongTermConservation!$C$2:$C$169 = 'To Code In Python'!K$205) * (baseLongTermConservation!$D$1:$H$1 = 'To Code In Python'!$B$2) * baseLongTermConservation!$D$2:$H$169)</f>
        <v>70267</v>
      </c>
      <c r="L255" s="2">
        <f t="array" ref="L255" xml:space="preserve"> L158 - SUMPRODUCT((baseLongTermConservation!$C$2:$C$169 = 'To Code In Python'!L$205) * (baseLongTermConservation!$D$1:$H$1 = 'To Code In Python'!$B$2) * baseLongTermConservation!$D$2:$H$169)</f>
        <v>10890</v>
      </c>
      <c r="M255" s="2">
        <f t="array" ref="M255" xml:space="preserve"> M158 - SUMPRODUCT((baseLongTermConservation!$C$2:$C$169 = 'To Code In Python'!M$205) * (baseLongTermConservation!$D$1:$H$1 = 'To Code In Python'!$B$2) * baseLongTermConservation!$D$2:$H$169)</f>
        <v>229236</v>
      </c>
      <c r="N255" s="2">
        <f t="array" ref="N255" xml:space="preserve"> N158 - SUMPRODUCT((baseLongTermConservation!$C$2:$C$169 = 'To Code In Python'!N$205) * (baseLongTermConservation!$D$1:$H$1 = 'To Code In Python'!$B$2) * baseLongTermConservation!$D$2:$H$169)</f>
        <v>4438</v>
      </c>
      <c r="O255" s="2">
        <f t="array" ref="O255" xml:space="preserve"> O158 - SUMPRODUCT((baseLongTermConservation!$C$2:$C$169 = 'To Code In Python'!O$205) * (baseLongTermConservation!$D$1:$H$1 = 'To Code In Python'!$B$2) * baseLongTermConservation!$D$2:$H$169)</f>
        <v>10933</v>
      </c>
      <c r="P255" s="2">
        <f t="array" ref="P255" xml:space="preserve"> P158 - SUMPRODUCT((baseLongTermConservation!$C$2:$C$169 = 'To Code In Python'!P$205) * (baseLongTermConservation!$D$1:$H$1 = 'To Code In Python'!$B$2) * baseLongTermConservation!$D$2:$H$169)</f>
        <v>275028</v>
      </c>
      <c r="Q255" s="2">
        <f t="array" ref="Q255" xml:space="preserve"> Q158 - SUMPRODUCT((baseLongTermConservation!$C$2:$C$169 = 'To Code In Python'!Q$205) * (baseLongTermConservation!$D$1:$H$1 = 'To Code In Python'!$B$2) * baseLongTermConservation!$D$2:$H$169)</f>
        <v>3923</v>
      </c>
      <c r="R255" s="2">
        <f t="array" ref="R255" xml:space="preserve"> R158 - SUMPRODUCT((baseLongTermConservation!$C$2:$C$169 = 'To Code In Python'!R$205) * (baseLongTermConservation!$D$1:$H$1 = 'To Code In Python'!$B$2) * baseLongTermConservation!$D$2:$H$169)</f>
        <v>3607</v>
      </c>
      <c r="S255" s="2">
        <f t="array" ref="S255" xml:space="preserve"> S158 - SUMPRODUCT((baseLongTermConservation!$C$2:$C$169 = 'To Code In Python'!S$205) * (baseLongTermConservation!$D$1:$H$1 = 'To Code In Python'!$B$2) * baseLongTermConservation!$D$2:$H$169)</f>
        <v>3703</v>
      </c>
      <c r="T255" s="2">
        <f t="array" ref="T255" xml:space="preserve"> T158 - SUMPRODUCT((baseLongTermConservation!$C$2:$C$169 = 'To Code In Python'!T$205) * (baseLongTermConservation!$D$1:$H$1 = 'To Code In Python'!$B$2) * baseLongTermConservation!$D$2:$H$169)</f>
        <v>27658</v>
      </c>
      <c r="U255" s="2">
        <f t="array" ref="U255" xml:space="preserve"> U158 - SUMPRODUCT((baseLongTermConservation!$C$2:$C$169 = 'To Code In Python'!U$205) * (baseLongTermConservation!$D$1:$H$1 = 'To Code In Python'!$B$2) * baseLongTermConservation!$D$2:$H$169)</f>
        <v>64978</v>
      </c>
      <c r="V255" s="2">
        <f t="array" ref="V255" xml:space="preserve"> V158 - SUMPRODUCT((baseLongTermConservation!$C$2:$C$169 = 'To Code In Python'!V$205) * (baseLongTermConservation!$D$1:$H$1 = 'To Code In Python'!$B$2) * baseLongTermConservation!$D$2:$H$169)</f>
        <v>6898</v>
      </c>
      <c r="W255" s="2">
        <f t="array" ref="W255" xml:space="preserve"> W158 - SUMPRODUCT((baseLongTermConservation!$C$2:$C$169 = 'To Code In Python'!W$205) * (baseLongTermConservation!$D$1:$H$1 = 'To Code In Python'!$B$2) * baseLongTermConservation!$D$2:$H$169)</f>
        <v>74150</v>
      </c>
      <c r="X255" s="2">
        <f t="array" ref="X255" xml:space="preserve"> X158 - SUMPRODUCT((baseLongTermConservation!$C$2:$C$169 = 'To Code In Python'!X$205) * (baseLongTermConservation!$D$1:$H$1 = 'To Code In Python'!$B$2) * baseLongTermConservation!$D$2:$H$169)</f>
        <v>75388</v>
      </c>
      <c r="Y255" s="2">
        <f t="array" ref="Y255" xml:space="preserve"> Y158 - SUMPRODUCT((baseLongTermConservation!$C$2:$C$169 = 'To Code In Python'!Y$205) * (baseLongTermConservation!$D$1:$H$1 = 'To Code In Python'!$B$2) * baseLongTermConservation!$D$2:$H$169)</f>
        <v>71683</v>
      </c>
      <c r="Z255" s="2">
        <f t="array" ref="Z255" xml:space="preserve"> Z158 - SUMPRODUCT((baseLongTermConservation!$C$2:$C$169 = 'To Code In Python'!Z$205) * (baseLongTermConservation!$D$1:$H$1 = 'To Code In Python'!$B$2) * baseLongTermConservation!$D$2:$H$169)</f>
        <v>215349</v>
      </c>
      <c r="AA255" s="2">
        <f t="array" ref="AA255" xml:space="preserve"> AA158 - SUMPRODUCT((baseLongTermConservation!$C$2:$C$169 = 'To Code In Python'!AA$205) * (baseLongTermConservation!$D$1:$H$1 = 'To Code In Python'!$B$2) * baseLongTermConservation!$D$2:$H$169)</f>
        <v>247873</v>
      </c>
      <c r="AB255" s="2">
        <f t="array" ref="AB255" xml:space="preserve"> AB158 - SUMPRODUCT((baseLongTermConservation!$C$2:$C$169 = 'To Code In Python'!AB$205) * (baseLongTermConservation!$D$1:$H$1 = 'To Code In Python'!$B$2) * baseLongTermConservation!$D$2:$H$169)</f>
        <v>6293</v>
      </c>
      <c r="AC255" s="2">
        <f t="array" ref="AC255" xml:space="preserve"> AC158 - SUMPRODUCT((baseLongTermConservation!$C$2:$C$169 = 'To Code In Python'!AC$205) * (baseLongTermConservation!$D$1:$H$1 = 'To Code In Python'!$B$2) * baseLongTermConservation!$D$2:$H$169)</f>
        <v>409233</v>
      </c>
      <c r="AD255" s="2">
        <f t="array" ref="AD255" xml:space="preserve"> AD158 - SUMPRODUCT((baseLongTermConservation!$C$2:$C$169 = 'To Code In Python'!AD$205) * (baseLongTermConservation!$D$1:$H$1 = 'To Code In Python'!$B$2) * baseLongTermConservation!$D$2:$H$169)</f>
        <v>9588</v>
      </c>
      <c r="AE255" s="2">
        <f t="array" ref="AE255" xml:space="preserve"> AE158 - SUMPRODUCT((baseLongTermConservation!$C$2:$C$169 = 'To Code In Python'!AE$205) * (baseLongTermConservation!$D$1:$H$1 = 'To Code In Python'!$B$2) * baseLongTermConservation!$D$2:$H$169)</f>
        <v>77317</v>
      </c>
      <c r="AF255" s="2">
        <f t="array" ref="AF255" xml:space="preserve"> AF158 - SUMPRODUCT((baseLongTermConservation!$C$2:$C$169 = 'To Code In Python'!AF$205) * (baseLongTermConservation!$D$1:$H$1 = 'To Code In Python'!$B$2) * baseLongTermConservation!$D$2:$H$169)</f>
        <v>86788</v>
      </c>
      <c r="AG255" s="2">
        <f t="array" ref="AG255" xml:space="preserve"> AG158 - SUMPRODUCT((baseLongTermConservation!$C$2:$C$169 = 'To Code In Python'!AG$205) * (baseLongTermConservation!$D$1:$H$1 = 'To Code In Python'!$B$2) * baseLongTermConservation!$D$2:$H$169)</f>
        <v>106156</v>
      </c>
      <c r="AH255" s="2">
        <f t="array" ref="AH255" xml:space="preserve"> AH158 - SUMPRODUCT((baseLongTermConservation!$C$2:$C$169 = 'To Code In Python'!AH$205) * (baseLongTermConservation!$D$1:$H$1 = 'To Code In Python'!$B$2) * baseLongTermConservation!$D$2:$H$169)</f>
        <v>189338</v>
      </c>
      <c r="AI255" s="2">
        <f t="array" ref="AI255" xml:space="preserve"> AI158 - SUMPRODUCT((baseLongTermConservation!$C$2:$C$169 = 'To Code In Python'!AI$205) * (baseLongTermConservation!$D$1:$H$1 = 'To Code In Python'!$B$2) * baseLongTermConservation!$D$2:$H$169)</f>
        <v>3083</v>
      </c>
      <c r="AJ255" s="2">
        <f t="array" ref="AJ255" xml:space="preserve"> AJ158 - SUMPRODUCT((baseLongTermConservation!$C$2:$C$169 = 'To Code In Python'!AJ$205) * (baseLongTermConservation!$D$1:$H$1 = 'To Code In Python'!$B$2) * baseLongTermConservation!$D$2:$H$169)</f>
        <v>48096</v>
      </c>
      <c r="AK255" s="2">
        <f t="array" ref="AK255" xml:space="preserve"> AK158 - SUMPRODUCT((baseLongTermConservation!$C$2:$C$169 = 'To Code In Python'!AK$205) * (baseLongTermConservation!$D$1:$H$1 = 'To Code In Python'!$B$2) * baseLongTermConservation!$D$2:$H$169)</f>
        <v>4455823</v>
      </c>
      <c r="AL255" s="2">
        <f t="array" ref="AL255" xml:space="preserve"> AL158 - SUMPRODUCT((baseLongTermConservation!$C$2:$C$169 = 'To Code In Python'!AL$205) * (baseLongTermConservation!$D$1:$H$1 = 'To Code In Python'!$B$2) * baseLongTermConservation!$D$2:$H$169)</f>
        <v>159897</v>
      </c>
      <c r="AM255" s="2">
        <f t="array" ref="AM255" xml:space="preserve"> AM158 - SUMPRODUCT((baseLongTermConservation!$C$2:$C$169 = 'To Code In Python'!AM$205) * (baseLongTermConservation!$D$1:$H$1 = 'To Code In Python'!$B$2) * baseLongTermConservation!$D$2:$H$169)</f>
        <v>30999</v>
      </c>
      <c r="AN255" s="2">
        <f t="array" ref="AN255" xml:space="preserve"> AN158 - SUMPRODUCT((baseLongTermConservation!$C$2:$C$169 = 'To Code In Python'!AN$205) * (baseLongTermConservation!$D$1:$H$1 = 'To Code In Python'!$B$2) * baseLongTermConservation!$D$2:$H$169)</f>
        <v>306255</v>
      </c>
      <c r="AO255" s="2">
        <f t="array" ref="AO255" xml:space="preserve"> AO158 - SUMPRODUCT((baseLongTermConservation!$C$2:$C$169 = 'To Code In Python'!AO$205) * (baseLongTermConservation!$D$1:$H$1 = 'To Code In Python'!$B$2) * baseLongTermConservation!$D$2:$H$169)</f>
        <v>51753</v>
      </c>
      <c r="AP255" s="2">
        <f t="array" ref="AP255" xml:space="preserve"> AP158 - SUMPRODUCT((baseLongTermConservation!$C$2:$C$169 = 'To Code In Python'!AP$205) * (baseLongTermConservation!$D$1:$H$1 = 'To Code In Python'!$B$2) * baseLongTermConservation!$D$2:$H$169)</f>
        <v>67218</v>
      </c>
      <c r="AQ255" s="2">
        <f t="array" ref="AQ255" xml:space="preserve"> AQ158 - SUMPRODUCT((baseLongTermConservation!$C$2:$C$169 = 'To Code In Python'!AQ$205) * (baseLongTermConservation!$D$1:$H$1 = 'To Code In Python'!$B$2) * baseLongTermConservation!$D$2:$H$169)</f>
        <v>5793</v>
      </c>
    </row>
    <row r="256" spans="1:43" hidden="1" outlineLevel="1" x14ac:dyDescent="0.35">
      <c r="A256" s="2">
        <v>1972</v>
      </c>
      <c r="B256" s="2">
        <f t="array" ref="B256" xml:space="preserve"> B159 - SUMPRODUCT((baseLongTermConservation!$C$2:$C$169 = 'To Code In Python'!B$205) * (baseLongTermConservation!$D$1:$H$1 = 'To Code In Python'!$B$2) * baseLongTermConservation!$D$2:$H$169)</f>
        <v>29525</v>
      </c>
      <c r="C256" s="2">
        <f t="array" ref="C256" xml:space="preserve"> C159 - SUMPRODUCT((baseLongTermConservation!$C$2:$C$169 = 'To Code In Python'!C$205) * (baseLongTermConservation!$D$1:$H$1 = 'To Code In Python'!$B$2) * baseLongTermConservation!$D$2:$H$169)</f>
        <v>25234</v>
      </c>
      <c r="D256" s="2">
        <f t="array" ref="D256" xml:space="preserve"> D159 - SUMPRODUCT((baseLongTermConservation!$C$2:$C$169 = 'To Code In Python'!D$205) * (baseLongTermConservation!$D$1:$H$1 = 'To Code In Python'!$B$2) * baseLongTermConservation!$D$2:$H$169)</f>
        <v>52321</v>
      </c>
      <c r="E256" s="2">
        <f t="array" ref="E256" xml:space="preserve"> E159 - SUMPRODUCT((baseLongTermConservation!$C$2:$C$169 = 'To Code In Python'!E$205) * (baseLongTermConservation!$D$1:$H$1 = 'To Code In Python'!$B$2) * baseLongTermConservation!$D$2:$H$169)</f>
        <v>20380</v>
      </c>
      <c r="F256" s="2">
        <f t="array" ref="F256" xml:space="preserve"> F159 - SUMPRODUCT((baseLongTermConservation!$C$2:$C$169 = 'To Code In Python'!F$205) * (baseLongTermConservation!$D$1:$H$1 = 'To Code In Python'!$B$2) * baseLongTermConservation!$D$2:$H$169)</f>
        <v>25155</v>
      </c>
      <c r="G256" s="2">
        <f t="array" ref="G256" xml:space="preserve"> G159 - SUMPRODUCT((baseLongTermConservation!$C$2:$C$169 = 'To Code In Python'!G$205) * (baseLongTermConservation!$D$1:$H$1 = 'To Code In Python'!$B$2) * baseLongTermConservation!$D$2:$H$169)</f>
        <v>51670</v>
      </c>
      <c r="H256" s="2">
        <f t="array" ref="H256" xml:space="preserve"> H159 - SUMPRODUCT((baseLongTermConservation!$C$2:$C$169 = 'To Code In Python'!H$205) * (baseLongTermConservation!$D$1:$H$1 = 'To Code In Python'!$B$2) * baseLongTermConservation!$D$2:$H$169)</f>
        <v>22368</v>
      </c>
      <c r="I256" s="2">
        <f t="array" ref="I256" xml:space="preserve"> I159 - SUMPRODUCT((baseLongTermConservation!$C$2:$C$169 = 'To Code In Python'!I$205) * (baseLongTermConservation!$D$1:$H$1 = 'To Code In Python'!$B$2) * baseLongTermConservation!$D$2:$H$169)</f>
        <v>155917</v>
      </c>
      <c r="J256" s="2">
        <f t="array" ref="J256" xml:space="preserve"> J159 - SUMPRODUCT((baseLongTermConservation!$C$2:$C$169 = 'To Code In Python'!J$205) * (baseLongTermConservation!$D$1:$H$1 = 'To Code In Python'!$B$2) * baseLongTermConservation!$D$2:$H$169)</f>
        <v>64246</v>
      </c>
      <c r="K256" s="2">
        <f t="array" ref="K256" xml:space="preserve"> K159 - SUMPRODUCT((baseLongTermConservation!$C$2:$C$169 = 'To Code In Python'!K$205) * (baseLongTermConservation!$D$1:$H$1 = 'To Code In Python'!$B$2) * baseLongTermConservation!$D$2:$H$169)</f>
        <v>71267</v>
      </c>
      <c r="L256" s="2">
        <f t="array" ref="L256" xml:space="preserve"> L159 - SUMPRODUCT((baseLongTermConservation!$C$2:$C$169 = 'To Code In Python'!L$205) * (baseLongTermConservation!$D$1:$H$1 = 'To Code In Python'!$B$2) * baseLongTermConservation!$D$2:$H$169)</f>
        <v>11890</v>
      </c>
      <c r="M256" s="2">
        <f t="array" ref="M256" xml:space="preserve"> M159 - SUMPRODUCT((baseLongTermConservation!$C$2:$C$169 = 'To Code In Python'!M$205) * (baseLongTermConservation!$D$1:$H$1 = 'To Code In Python'!$B$2) * baseLongTermConservation!$D$2:$H$169)</f>
        <v>230236</v>
      </c>
      <c r="N256" s="2">
        <f t="array" ref="N256" xml:space="preserve"> N159 - SUMPRODUCT((baseLongTermConservation!$C$2:$C$169 = 'To Code In Python'!N$205) * (baseLongTermConservation!$D$1:$H$1 = 'To Code In Python'!$B$2) * baseLongTermConservation!$D$2:$H$169)</f>
        <v>5438</v>
      </c>
      <c r="O256" s="2">
        <f t="array" ref="O256" xml:space="preserve"> O159 - SUMPRODUCT((baseLongTermConservation!$C$2:$C$169 = 'To Code In Python'!O$205) * (baseLongTermConservation!$D$1:$H$1 = 'To Code In Python'!$B$2) * baseLongTermConservation!$D$2:$H$169)</f>
        <v>11933</v>
      </c>
      <c r="P256" s="2">
        <f t="array" ref="P256" xml:space="preserve"> P159 - SUMPRODUCT((baseLongTermConservation!$C$2:$C$169 = 'To Code In Python'!P$205) * (baseLongTermConservation!$D$1:$H$1 = 'To Code In Python'!$B$2) * baseLongTermConservation!$D$2:$H$169)</f>
        <v>276028</v>
      </c>
      <c r="Q256" s="2">
        <f t="array" ref="Q256" xml:space="preserve"> Q159 - SUMPRODUCT((baseLongTermConservation!$C$2:$C$169 = 'To Code In Python'!Q$205) * (baseLongTermConservation!$D$1:$H$1 = 'To Code In Python'!$B$2) * baseLongTermConservation!$D$2:$H$169)</f>
        <v>4923</v>
      </c>
      <c r="R256" s="2">
        <f t="array" ref="R256" xml:space="preserve"> R159 - SUMPRODUCT((baseLongTermConservation!$C$2:$C$169 = 'To Code In Python'!R$205) * (baseLongTermConservation!$D$1:$H$1 = 'To Code In Python'!$B$2) * baseLongTermConservation!$D$2:$H$169)</f>
        <v>4607</v>
      </c>
      <c r="S256" s="2">
        <f t="array" ref="S256" xml:space="preserve"> S159 - SUMPRODUCT((baseLongTermConservation!$C$2:$C$169 = 'To Code In Python'!S$205) * (baseLongTermConservation!$D$1:$H$1 = 'To Code In Python'!$B$2) * baseLongTermConservation!$D$2:$H$169)</f>
        <v>4703</v>
      </c>
      <c r="T256" s="2">
        <f t="array" ref="T256" xml:space="preserve"> T159 - SUMPRODUCT((baseLongTermConservation!$C$2:$C$169 = 'To Code In Python'!T$205) * (baseLongTermConservation!$D$1:$H$1 = 'To Code In Python'!$B$2) * baseLongTermConservation!$D$2:$H$169)</f>
        <v>28658</v>
      </c>
      <c r="U256" s="2">
        <f t="array" ref="U256" xml:space="preserve"> U159 - SUMPRODUCT((baseLongTermConservation!$C$2:$C$169 = 'To Code In Python'!U$205) * (baseLongTermConservation!$D$1:$H$1 = 'To Code In Python'!$B$2) * baseLongTermConservation!$D$2:$H$169)</f>
        <v>65978</v>
      </c>
      <c r="V256" s="2">
        <f t="array" ref="V256" xml:space="preserve"> V159 - SUMPRODUCT((baseLongTermConservation!$C$2:$C$169 = 'To Code In Python'!V$205) * (baseLongTermConservation!$D$1:$H$1 = 'To Code In Python'!$B$2) * baseLongTermConservation!$D$2:$H$169)</f>
        <v>7898</v>
      </c>
      <c r="W256" s="2">
        <f t="array" ref="W256" xml:space="preserve"> W159 - SUMPRODUCT((baseLongTermConservation!$C$2:$C$169 = 'To Code In Python'!W$205) * (baseLongTermConservation!$D$1:$H$1 = 'To Code In Python'!$B$2) * baseLongTermConservation!$D$2:$H$169)</f>
        <v>75150</v>
      </c>
      <c r="X256" s="2">
        <f t="array" ref="X256" xml:space="preserve"> X159 - SUMPRODUCT((baseLongTermConservation!$C$2:$C$169 = 'To Code In Python'!X$205) * (baseLongTermConservation!$D$1:$H$1 = 'To Code In Python'!$B$2) * baseLongTermConservation!$D$2:$H$169)</f>
        <v>76388</v>
      </c>
      <c r="Y256" s="2">
        <f t="array" ref="Y256" xml:space="preserve"> Y159 - SUMPRODUCT((baseLongTermConservation!$C$2:$C$169 = 'To Code In Python'!Y$205) * (baseLongTermConservation!$D$1:$H$1 = 'To Code In Python'!$B$2) * baseLongTermConservation!$D$2:$H$169)</f>
        <v>72683</v>
      </c>
      <c r="Z256" s="2">
        <f t="array" ref="Z256" xml:space="preserve"> Z159 - SUMPRODUCT((baseLongTermConservation!$C$2:$C$169 = 'To Code In Python'!Z$205) * (baseLongTermConservation!$D$1:$H$1 = 'To Code In Python'!$B$2) * baseLongTermConservation!$D$2:$H$169)</f>
        <v>216349</v>
      </c>
      <c r="AA256" s="2">
        <f t="array" ref="AA256" xml:space="preserve"> AA159 - SUMPRODUCT((baseLongTermConservation!$C$2:$C$169 = 'To Code In Python'!AA$205) * (baseLongTermConservation!$D$1:$H$1 = 'To Code In Python'!$B$2) * baseLongTermConservation!$D$2:$H$169)</f>
        <v>248873</v>
      </c>
      <c r="AB256" s="2">
        <f t="array" ref="AB256" xml:space="preserve"> AB159 - SUMPRODUCT((baseLongTermConservation!$C$2:$C$169 = 'To Code In Python'!AB$205) * (baseLongTermConservation!$D$1:$H$1 = 'To Code In Python'!$B$2) * baseLongTermConservation!$D$2:$H$169)</f>
        <v>7293</v>
      </c>
      <c r="AC256" s="2">
        <f t="array" ref="AC256" xml:space="preserve"> AC159 - SUMPRODUCT((baseLongTermConservation!$C$2:$C$169 = 'To Code In Python'!AC$205) * (baseLongTermConservation!$D$1:$H$1 = 'To Code In Python'!$B$2) * baseLongTermConservation!$D$2:$H$169)</f>
        <v>410233</v>
      </c>
      <c r="AD256" s="2">
        <f t="array" ref="AD256" xml:space="preserve"> AD159 - SUMPRODUCT((baseLongTermConservation!$C$2:$C$169 = 'To Code In Python'!AD$205) * (baseLongTermConservation!$D$1:$H$1 = 'To Code In Python'!$B$2) * baseLongTermConservation!$D$2:$H$169)</f>
        <v>10588</v>
      </c>
      <c r="AE256" s="2">
        <f t="array" ref="AE256" xml:space="preserve"> AE159 - SUMPRODUCT((baseLongTermConservation!$C$2:$C$169 = 'To Code In Python'!AE$205) * (baseLongTermConservation!$D$1:$H$1 = 'To Code In Python'!$B$2) * baseLongTermConservation!$D$2:$H$169)</f>
        <v>78317</v>
      </c>
      <c r="AF256" s="2">
        <f t="array" ref="AF256" xml:space="preserve"> AF159 - SUMPRODUCT((baseLongTermConservation!$C$2:$C$169 = 'To Code In Python'!AF$205) * (baseLongTermConservation!$D$1:$H$1 = 'To Code In Python'!$B$2) * baseLongTermConservation!$D$2:$H$169)</f>
        <v>87788</v>
      </c>
      <c r="AG256" s="2">
        <f t="array" ref="AG256" xml:space="preserve"> AG159 - SUMPRODUCT((baseLongTermConservation!$C$2:$C$169 = 'To Code In Python'!AG$205) * (baseLongTermConservation!$D$1:$H$1 = 'To Code In Python'!$B$2) * baseLongTermConservation!$D$2:$H$169)</f>
        <v>107156</v>
      </c>
      <c r="AH256" s="2">
        <f t="array" ref="AH256" xml:space="preserve"> AH159 - SUMPRODUCT((baseLongTermConservation!$C$2:$C$169 = 'To Code In Python'!AH$205) * (baseLongTermConservation!$D$1:$H$1 = 'To Code In Python'!$B$2) * baseLongTermConservation!$D$2:$H$169)</f>
        <v>190338</v>
      </c>
      <c r="AI256" s="2">
        <f t="array" ref="AI256" xml:space="preserve"> AI159 - SUMPRODUCT((baseLongTermConservation!$C$2:$C$169 = 'To Code In Python'!AI$205) * (baseLongTermConservation!$D$1:$H$1 = 'To Code In Python'!$B$2) * baseLongTermConservation!$D$2:$H$169)</f>
        <v>4083</v>
      </c>
      <c r="AJ256" s="2">
        <f t="array" ref="AJ256" xml:space="preserve"> AJ159 - SUMPRODUCT((baseLongTermConservation!$C$2:$C$169 = 'To Code In Python'!AJ$205) * (baseLongTermConservation!$D$1:$H$1 = 'To Code In Python'!$B$2) * baseLongTermConservation!$D$2:$H$169)</f>
        <v>49096</v>
      </c>
      <c r="AK256" s="2">
        <f t="array" ref="AK256" xml:space="preserve"> AK159 - SUMPRODUCT((baseLongTermConservation!$C$2:$C$169 = 'To Code In Python'!AK$205) * (baseLongTermConservation!$D$1:$H$1 = 'To Code In Python'!$B$2) * baseLongTermConservation!$D$2:$H$169)</f>
        <v>4456823</v>
      </c>
      <c r="AL256" s="2">
        <f t="array" ref="AL256" xml:space="preserve"> AL159 - SUMPRODUCT((baseLongTermConservation!$C$2:$C$169 = 'To Code In Python'!AL$205) * (baseLongTermConservation!$D$1:$H$1 = 'To Code In Python'!$B$2) * baseLongTermConservation!$D$2:$H$169)</f>
        <v>160897</v>
      </c>
      <c r="AM256" s="2">
        <f t="array" ref="AM256" xml:space="preserve"> AM159 - SUMPRODUCT((baseLongTermConservation!$C$2:$C$169 = 'To Code In Python'!AM$205) * (baseLongTermConservation!$D$1:$H$1 = 'To Code In Python'!$B$2) * baseLongTermConservation!$D$2:$H$169)</f>
        <v>31999</v>
      </c>
      <c r="AN256" s="2">
        <f t="array" ref="AN256" xml:space="preserve"> AN159 - SUMPRODUCT((baseLongTermConservation!$C$2:$C$169 = 'To Code In Python'!AN$205) * (baseLongTermConservation!$D$1:$H$1 = 'To Code In Python'!$B$2) * baseLongTermConservation!$D$2:$H$169)</f>
        <v>307255</v>
      </c>
      <c r="AO256" s="2">
        <f t="array" ref="AO256" xml:space="preserve"> AO159 - SUMPRODUCT((baseLongTermConservation!$C$2:$C$169 = 'To Code In Python'!AO$205) * (baseLongTermConservation!$D$1:$H$1 = 'To Code In Python'!$B$2) * baseLongTermConservation!$D$2:$H$169)</f>
        <v>52753</v>
      </c>
      <c r="AP256" s="2">
        <f t="array" ref="AP256" xml:space="preserve"> AP159 - SUMPRODUCT((baseLongTermConservation!$C$2:$C$169 = 'To Code In Python'!AP$205) * (baseLongTermConservation!$D$1:$H$1 = 'To Code In Python'!$B$2) * baseLongTermConservation!$D$2:$H$169)</f>
        <v>68218</v>
      </c>
      <c r="AQ256" s="2">
        <f t="array" ref="AQ256" xml:space="preserve"> AQ159 - SUMPRODUCT((baseLongTermConservation!$C$2:$C$169 = 'To Code In Python'!AQ$205) * (baseLongTermConservation!$D$1:$H$1 = 'To Code In Python'!$B$2) * baseLongTermConservation!$D$2:$H$169)</f>
        <v>6793</v>
      </c>
    </row>
    <row r="257" spans="1:43" hidden="1" outlineLevel="1" x14ac:dyDescent="0.35">
      <c r="A257" s="2">
        <v>1973</v>
      </c>
      <c r="B257" s="2">
        <f t="array" ref="B257" xml:space="preserve"> B160 - SUMPRODUCT((baseLongTermConservation!$C$2:$C$169 = 'To Code In Python'!B$205) * (baseLongTermConservation!$D$1:$H$1 = 'To Code In Python'!$B$2) * baseLongTermConservation!$D$2:$H$169)</f>
        <v>28525</v>
      </c>
      <c r="C257" s="2">
        <f t="array" ref="C257" xml:space="preserve"> C160 - SUMPRODUCT((baseLongTermConservation!$C$2:$C$169 = 'To Code In Python'!C$205) * (baseLongTermConservation!$D$1:$H$1 = 'To Code In Python'!$B$2) * baseLongTermConservation!$D$2:$H$169)</f>
        <v>24234</v>
      </c>
      <c r="D257" s="2">
        <f t="array" ref="D257" xml:space="preserve"> D160 - SUMPRODUCT((baseLongTermConservation!$C$2:$C$169 = 'To Code In Python'!D$205) * (baseLongTermConservation!$D$1:$H$1 = 'To Code In Python'!$B$2) * baseLongTermConservation!$D$2:$H$169)</f>
        <v>51321</v>
      </c>
      <c r="E257" s="2">
        <f t="array" ref="E257" xml:space="preserve"> E160 - SUMPRODUCT((baseLongTermConservation!$C$2:$C$169 = 'To Code In Python'!E$205) * (baseLongTermConservation!$D$1:$H$1 = 'To Code In Python'!$B$2) * baseLongTermConservation!$D$2:$H$169)</f>
        <v>19380</v>
      </c>
      <c r="F257" s="2">
        <f t="array" ref="F257" xml:space="preserve"> F160 - SUMPRODUCT((baseLongTermConservation!$C$2:$C$169 = 'To Code In Python'!F$205) * (baseLongTermConservation!$D$1:$H$1 = 'To Code In Python'!$B$2) * baseLongTermConservation!$D$2:$H$169)</f>
        <v>24155</v>
      </c>
      <c r="G257" s="2">
        <f t="array" ref="G257" xml:space="preserve"> G160 - SUMPRODUCT((baseLongTermConservation!$C$2:$C$169 = 'To Code In Python'!G$205) * (baseLongTermConservation!$D$1:$H$1 = 'To Code In Python'!$B$2) * baseLongTermConservation!$D$2:$H$169)</f>
        <v>50670</v>
      </c>
      <c r="H257" s="2">
        <f t="array" ref="H257" xml:space="preserve"> H160 - SUMPRODUCT((baseLongTermConservation!$C$2:$C$169 = 'To Code In Python'!H$205) * (baseLongTermConservation!$D$1:$H$1 = 'To Code In Python'!$B$2) * baseLongTermConservation!$D$2:$H$169)</f>
        <v>21368</v>
      </c>
      <c r="I257" s="2">
        <f t="array" ref="I257" xml:space="preserve"> I160 - SUMPRODUCT((baseLongTermConservation!$C$2:$C$169 = 'To Code In Python'!I$205) * (baseLongTermConservation!$D$1:$H$1 = 'To Code In Python'!$B$2) * baseLongTermConservation!$D$2:$H$169)</f>
        <v>154917</v>
      </c>
      <c r="J257" s="2">
        <f t="array" ref="J257" xml:space="preserve"> J160 - SUMPRODUCT((baseLongTermConservation!$C$2:$C$169 = 'To Code In Python'!J$205) * (baseLongTermConservation!$D$1:$H$1 = 'To Code In Python'!$B$2) * baseLongTermConservation!$D$2:$H$169)</f>
        <v>63246</v>
      </c>
      <c r="K257" s="2">
        <f t="array" ref="K257" xml:space="preserve"> K160 - SUMPRODUCT((baseLongTermConservation!$C$2:$C$169 = 'To Code In Python'!K$205) * (baseLongTermConservation!$D$1:$H$1 = 'To Code In Python'!$B$2) * baseLongTermConservation!$D$2:$H$169)</f>
        <v>70267</v>
      </c>
      <c r="L257" s="2">
        <f t="array" ref="L257" xml:space="preserve"> L160 - SUMPRODUCT((baseLongTermConservation!$C$2:$C$169 = 'To Code In Python'!L$205) * (baseLongTermConservation!$D$1:$H$1 = 'To Code In Python'!$B$2) * baseLongTermConservation!$D$2:$H$169)</f>
        <v>10890</v>
      </c>
      <c r="M257" s="2">
        <f t="array" ref="M257" xml:space="preserve"> M160 - SUMPRODUCT((baseLongTermConservation!$C$2:$C$169 = 'To Code In Python'!M$205) * (baseLongTermConservation!$D$1:$H$1 = 'To Code In Python'!$B$2) * baseLongTermConservation!$D$2:$H$169)</f>
        <v>229236</v>
      </c>
      <c r="N257" s="2">
        <f t="array" ref="N257" xml:space="preserve"> N160 - SUMPRODUCT((baseLongTermConservation!$C$2:$C$169 = 'To Code In Python'!N$205) * (baseLongTermConservation!$D$1:$H$1 = 'To Code In Python'!$B$2) * baseLongTermConservation!$D$2:$H$169)</f>
        <v>3438</v>
      </c>
      <c r="O257" s="2">
        <f t="array" ref="O257" xml:space="preserve"> O160 - SUMPRODUCT((baseLongTermConservation!$C$2:$C$169 = 'To Code In Python'!O$205) * (baseLongTermConservation!$D$1:$H$1 = 'To Code In Python'!$B$2) * baseLongTermConservation!$D$2:$H$169)</f>
        <v>9933</v>
      </c>
      <c r="P257" s="2">
        <f t="array" ref="P257" xml:space="preserve"> P160 - SUMPRODUCT((baseLongTermConservation!$C$2:$C$169 = 'To Code In Python'!P$205) * (baseLongTermConservation!$D$1:$H$1 = 'To Code In Python'!$B$2) * baseLongTermConservation!$D$2:$H$169)</f>
        <v>274028</v>
      </c>
      <c r="Q257" s="2">
        <f t="array" ref="Q257" xml:space="preserve"> Q160 - SUMPRODUCT((baseLongTermConservation!$C$2:$C$169 = 'To Code In Python'!Q$205) * (baseLongTermConservation!$D$1:$H$1 = 'To Code In Python'!$B$2) * baseLongTermConservation!$D$2:$H$169)</f>
        <v>2923</v>
      </c>
      <c r="R257" s="2">
        <f t="array" ref="R257" xml:space="preserve"> R160 - SUMPRODUCT((baseLongTermConservation!$C$2:$C$169 = 'To Code In Python'!R$205) * (baseLongTermConservation!$D$1:$H$1 = 'To Code In Python'!$B$2) * baseLongTermConservation!$D$2:$H$169)</f>
        <v>2607</v>
      </c>
      <c r="S257" s="2">
        <f t="array" ref="S257" xml:space="preserve"> S160 - SUMPRODUCT((baseLongTermConservation!$C$2:$C$169 = 'To Code In Python'!S$205) * (baseLongTermConservation!$D$1:$H$1 = 'To Code In Python'!$B$2) * baseLongTermConservation!$D$2:$H$169)</f>
        <v>2703</v>
      </c>
      <c r="T257" s="2">
        <f t="array" ref="T257" xml:space="preserve"> T160 - SUMPRODUCT((baseLongTermConservation!$C$2:$C$169 = 'To Code In Python'!T$205) * (baseLongTermConservation!$D$1:$H$1 = 'To Code In Python'!$B$2) * baseLongTermConservation!$D$2:$H$169)</f>
        <v>26658</v>
      </c>
      <c r="U257" s="2">
        <f t="array" ref="U257" xml:space="preserve"> U160 - SUMPRODUCT((baseLongTermConservation!$C$2:$C$169 = 'To Code In Python'!U$205) * (baseLongTermConservation!$D$1:$H$1 = 'To Code In Python'!$B$2) * baseLongTermConservation!$D$2:$H$169)</f>
        <v>63978</v>
      </c>
      <c r="V257" s="2">
        <f t="array" ref="V257" xml:space="preserve"> V160 - SUMPRODUCT((baseLongTermConservation!$C$2:$C$169 = 'To Code In Python'!V$205) * (baseLongTermConservation!$D$1:$H$1 = 'To Code In Python'!$B$2) * baseLongTermConservation!$D$2:$H$169)</f>
        <v>5898</v>
      </c>
      <c r="W257" s="2">
        <f t="array" ref="W257" xml:space="preserve"> W160 - SUMPRODUCT((baseLongTermConservation!$C$2:$C$169 = 'To Code In Python'!W$205) * (baseLongTermConservation!$D$1:$H$1 = 'To Code In Python'!$B$2) * baseLongTermConservation!$D$2:$H$169)</f>
        <v>73150</v>
      </c>
      <c r="X257" s="2">
        <f t="array" ref="X257" xml:space="preserve"> X160 - SUMPRODUCT((baseLongTermConservation!$C$2:$C$169 = 'To Code In Python'!X$205) * (baseLongTermConservation!$D$1:$H$1 = 'To Code In Python'!$B$2) * baseLongTermConservation!$D$2:$H$169)</f>
        <v>75388</v>
      </c>
      <c r="Y257" s="2">
        <f t="array" ref="Y257" xml:space="preserve"> Y160 - SUMPRODUCT((baseLongTermConservation!$C$2:$C$169 = 'To Code In Python'!Y$205) * (baseLongTermConservation!$D$1:$H$1 = 'To Code In Python'!$B$2) * baseLongTermConservation!$D$2:$H$169)</f>
        <v>71683</v>
      </c>
      <c r="Z257" s="2">
        <f t="array" ref="Z257" xml:space="preserve"> Z160 - SUMPRODUCT((baseLongTermConservation!$C$2:$C$169 = 'To Code In Python'!Z$205) * (baseLongTermConservation!$D$1:$H$1 = 'To Code In Python'!$B$2) * baseLongTermConservation!$D$2:$H$169)</f>
        <v>215349</v>
      </c>
      <c r="AA257" s="2">
        <f t="array" ref="AA257" xml:space="preserve"> AA160 - SUMPRODUCT((baseLongTermConservation!$C$2:$C$169 = 'To Code In Python'!AA$205) * (baseLongTermConservation!$D$1:$H$1 = 'To Code In Python'!$B$2) * baseLongTermConservation!$D$2:$H$169)</f>
        <v>247873</v>
      </c>
      <c r="AB257" s="2">
        <f t="array" ref="AB257" xml:space="preserve"> AB160 - SUMPRODUCT((baseLongTermConservation!$C$2:$C$169 = 'To Code In Python'!AB$205) * (baseLongTermConservation!$D$1:$H$1 = 'To Code In Python'!$B$2) * baseLongTermConservation!$D$2:$H$169)</f>
        <v>6293</v>
      </c>
      <c r="AC257" s="2">
        <f t="array" ref="AC257" xml:space="preserve"> AC160 - SUMPRODUCT((baseLongTermConservation!$C$2:$C$169 = 'To Code In Python'!AC$205) * (baseLongTermConservation!$D$1:$H$1 = 'To Code In Python'!$B$2) * baseLongTermConservation!$D$2:$H$169)</f>
        <v>409233</v>
      </c>
      <c r="AD257" s="2">
        <f t="array" ref="AD257" xml:space="preserve"> AD160 - SUMPRODUCT((baseLongTermConservation!$C$2:$C$169 = 'To Code In Python'!AD$205) * (baseLongTermConservation!$D$1:$H$1 = 'To Code In Python'!$B$2) * baseLongTermConservation!$D$2:$H$169)</f>
        <v>8588</v>
      </c>
      <c r="AE257" s="2">
        <f t="array" ref="AE257" xml:space="preserve"> AE160 - SUMPRODUCT((baseLongTermConservation!$C$2:$C$169 = 'To Code In Python'!AE$205) * (baseLongTermConservation!$D$1:$H$1 = 'To Code In Python'!$B$2) * baseLongTermConservation!$D$2:$H$169)</f>
        <v>76317</v>
      </c>
      <c r="AF257" s="2">
        <f t="array" ref="AF257" xml:space="preserve"> AF160 - SUMPRODUCT((baseLongTermConservation!$C$2:$C$169 = 'To Code In Python'!AF$205) * (baseLongTermConservation!$D$1:$H$1 = 'To Code In Python'!$B$2) * baseLongTermConservation!$D$2:$H$169)</f>
        <v>85788</v>
      </c>
      <c r="AG257" s="2">
        <f t="array" ref="AG257" xml:space="preserve"> AG160 - SUMPRODUCT((baseLongTermConservation!$C$2:$C$169 = 'To Code In Python'!AG$205) * (baseLongTermConservation!$D$1:$H$1 = 'To Code In Python'!$B$2) * baseLongTermConservation!$D$2:$H$169)</f>
        <v>105156</v>
      </c>
      <c r="AH257" s="2">
        <f t="array" ref="AH257" xml:space="preserve"> AH160 - SUMPRODUCT((baseLongTermConservation!$C$2:$C$169 = 'To Code In Python'!AH$205) * (baseLongTermConservation!$D$1:$H$1 = 'To Code In Python'!$B$2) * baseLongTermConservation!$D$2:$H$169)</f>
        <v>188338</v>
      </c>
      <c r="AI257" s="2">
        <f t="array" ref="AI257" xml:space="preserve"> AI160 - SUMPRODUCT((baseLongTermConservation!$C$2:$C$169 = 'To Code In Python'!AI$205) * (baseLongTermConservation!$D$1:$H$1 = 'To Code In Python'!$B$2) * baseLongTermConservation!$D$2:$H$169)</f>
        <v>2083</v>
      </c>
      <c r="AJ257" s="2">
        <f t="array" ref="AJ257" xml:space="preserve"> AJ160 - SUMPRODUCT((baseLongTermConservation!$C$2:$C$169 = 'To Code In Python'!AJ$205) * (baseLongTermConservation!$D$1:$H$1 = 'To Code In Python'!$B$2) * baseLongTermConservation!$D$2:$H$169)</f>
        <v>47096</v>
      </c>
      <c r="AK257" s="2">
        <f t="array" ref="AK257" xml:space="preserve"> AK160 - SUMPRODUCT((baseLongTermConservation!$C$2:$C$169 = 'To Code In Python'!AK$205) * (baseLongTermConservation!$D$1:$H$1 = 'To Code In Python'!$B$2) * baseLongTermConservation!$D$2:$H$169)</f>
        <v>4454823</v>
      </c>
      <c r="AL257" s="2">
        <f t="array" ref="AL257" xml:space="preserve"> AL160 - SUMPRODUCT((baseLongTermConservation!$C$2:$C$169 = 'To Code In Python'!AL$205) * (baseLongTermConservation!$D$1:$H$1 = 'To Code In Python'!$B$2) * baseLongTermConservation!$D$2:$H$169)</f>
        <v>158897</v>
      </c>
      <c r="AM257" s="2">
        <f t="array" ref="AM257" xml:space="preserve"> AM160 - SUMPRODUCT((baseLongTermConservation!$C$2:$C$169 = 'To Code In Python'!AM$205) * (baseLongTermConservation!$D$1:$H$1 = 'To Code In Python'!$B$2) * baseLongTermConservation!$D$2:$H$169)</f>
        <v>29999</v>
      </c>
      <c r="AN257" s="2">
        <f t="array" ref="AN257" xml:space="preserve"> AN160 - SUMPRODUCT((baseLongTermConservation!$C$2:$C$169 = 'To Code In Python'!AN$205) * (baseLongTermConservation!$D$1:$H$1 = 'To Code In Python'!$B$2) * baseLongTermConservation!$D$2:$H$169)</f>
        <v>305255</v>
      </c>
      <c r="AO257" s="2">
        <f t="array" ref="AO257" xml:space="preserve"> AO160 - SUMPRODUCT((baseLongTermConservation!$C$2:$C$169 = 'To Code In Python'!AO$205) * (baseLongTermConservation!$D$1:$H$1 = 'To Code In Python'!$B$2) * baseLongTermConservation!$D$2:$H$169)</f>
        <v>50753</v>
      </c>
      <c r="AP257" s="2">
        <f t="array" ref="AP257" xml:space="preserve"> AP160 - SUMPRODUCT((baseLongTermConservation!$C$2:$C$169 = 'To Code In Python'!AP$205) * (baseLongTermConservation!$D$1:$H$1 = 'To Code In Python'!$B$2) * baseLongTermConservation!$D$2:$H$169)</f>
        <v>66218</v>
      </c>
      <c r="AQ257" s="2">
        <f t="array" ref="AQ257" xml:space="preserve"> AQ160 - SUMPRODUCT((baseLongTermConservation!$C$2:$C$169 = 'To Code In Python'!AQ$205) * (baseLongTermConservation!$D$1:$H$1 = 'To Code In Python'!$B$2) * baseLongTermConservation!$D$2:$H$169)</f>
        <v>4793</v>
      </c>
    </row>
    <row r="258" spans="1:43" hidden="1" outlineLevel="1" x14ac:dyDescent="0.35">
      <c r="A258" s="2">
        <v>1974</v>
      </c>
      <c r="B258" s="2">
        <f t="array" ref="B258" xml:space="preserve"> B161 - SUMPRODUCT((baseLongTermConservation!$C$2:$C$169 = 'To Code In Python'!B$205) * (baseLongTermConservation!$D$1:$H$1 = 'To Code In Python'!$B$2) * baseLongTermConservation!$D$2:$H$169)</f>
        <v>28525</v>
      </c>
      <c r="C258" s="2">
        <f t="array" ref="C258" xml:space="preserve"> C161 - SUMPRODUCT((baseLongTermConservation!$C$2:$C$169 = 'To Code In Python'!C$205) * (baseLongTermConservation!$D$1:$H$1 = 'To Code In Python'!$B$2) * baseLongTermConservation!$D$2:$H$169)</f>
        <v>24234</v>
      </c>
      <c r="D258" s="2">
        <f t="array" ref="D258" xml:space="preserve"> D161 - SUMPRODUCT((baseLongTermConservation!$C$2:$C$169 = 'To Code In Python'!D$205) * (baseLongTermConservation!$D$1:$H$1 = 'To Code In Python'!$B$2) * baseLongTermConservation!$D$2:$H$169)</f>
        <v>51321</v>
      </c>
      <c r="E258" s="2">
        <f t="array" ref="E258" xml:space="preserve"> E161 - SUMPRODUCT((baseLongTermConservation!$C$2:$C$169 = 'To Code In Python'!E$205) * (baseLongTermConservation!$D$1:$H$1 = 'To Code In Python'!$B$2) * baseLongTermConservation!$D$2:$H$169)</f>
        <v>19380</v>
      </c>
      <c r="F258" s="2">
        <f t="array" ref="F258" xml:space="preserve"> F161 - SUMPRODUCT((baseLongTermConservation!$C$2:$C$169 = 'To Code In Python'!F$205) * (baseLongTermConservation!$D$1:$H$1 = 'To Code In Python'!$B$2) * baseLongTermConservation!$D$2:$H$169)</f>
        <v>24155</v>
      </c>
      <c r="G258" s="2">
        <f t="array" ref="G258" xml:space="preserve"> G161 - SUMPRODUCT((baseLongTermConservation!$C$2:$C$169 = 'To Code In Python'!G$205) * (baseLongTermConservation!$D$1:$H$1 = 'To Code In Python'!$B$2) * baseLongTermConservation!$D$2:$H$169)</f>
        <v>50670</v>
      </c>
      <c r="H258" s="2">
        <f t="array" ref="H258" xml:space="preserve"> H161 - SUMPRODUCT((baseLongTermConservation!$C$2:$C$169 = 'To Code In Python'!H$205) * (baseLongTermConservation!$D$1:$H$1 = 'To Code In Python'!$B$2) * baseLongTermConservation!$D$2:$H$169)</f>
        <v>21368</v>
      </c>
      <c r="I258" s="2">
        <f t="array" ref="I258" xml:space="preserve"> I161 - SUMPRODUCT((baseLongTermConservation!$C$2:$C$169 = 'To Code In Python'!I$205) * (baseLongTermConservation!$D$1:$H$1 = 'To Code In Python'!$B$2) * baseLongTermConservation!$D$2:$H$169)</f>
        <v>154917</v>
      </c>
      <c r="J258" s="2">
        <f t="array" ref="J258" xml:space="preserve"> J161 - SUMPRODUCT((baseLongTermConservation!$C$2:$C$169 = 'To Code In Python'!J$205) * (baseLongTermConservation!$D$1:$H$1 = 'To Code In Python'!$B$2) * baseLongTermConservation!$D$2:$H$169)</f>
        <v>63246</v>
      </c>
      <c r="K258" s="2">
        <f t="array" ref="K258" xml:space="preserve"> K161 - SUMPRODUCT((baseLongTermConservation!$C$2:$C$169 = 'To Code In Python'!K$205) * (baseLongTermConservation!$D$1:$H$1 = 'To Code In Python'!$B$2) * baseLongTermConservation!$D$2:$H$169)</f>
        <v>70267</v>
      </c>
      <c r="L258" s="2">
        <f t="array" ref="L258" xml:space="preserve"> L161 - SUMPRODUCT((baseLongTermConservation!$C$2:$C$169 = 'To Code In Python'!L$205) * (baseLongTermConservation!$D$1:$H$1 = 'To Code In Python'!$B$2) * baseLongTermConservation!$D$2:$H$169)</f>
        <v>10890</v>
      </c>
      <c r="M258" s="2">
        <f t="array" ref="M258" xml:space="preserve"> M161 - SUMPRODUCT((baseLongTermConservation!$C$2:$C$169 = 'To Code In Python'!M$205) * (baseLongTermConservation!$D$1:$H$1 = 'To Code In Python'!$B$2) * baseLongTermConservation!$D$2:$H$169)</f>
        <v>229236</v>
      </c>
      <c r="N258" s="2">
        <f t="array" ref="N258" xml:space="preserve"> N161 - SUMPRODUCT((baseLongTermConservation!$C$2:$C$169 = 'To Code In Python'!N$205) * (baseLongTermConservation!$D$1:$H$1 = 'To Code In Python'!$B$2) * baseLongTermConservation!$D$2:$H$169)</f>
        <v>3438</v>
      </c>
      <c r="O258" s="2">
        <f t="array" ref="O258" xml:space="preserve"> O161 - SUMPRODUCT((baseLongTermConservation!$C$2:$C$169 = 'To Code In Python'!O$205) * (baseLongTermConservation!$D$1:$H$1 = 'To Code In Python'!$B$2) * baseLongTermConservation!$D$2:$H$169)</f>
        <v>9933</v>
      </c>
      <c r="P258" s="2">
        <f t="array" ref="P258" xml:space="preserve"> P161 - SUMPRODUCT((baseLongTermConservation!$C$2:$C$169 = 'To Code In Python'!P$205) * (baseLongTermConservation!$D$1:$H$1 = 'To Code In Python'!$B$2) * baseLongTermConservation!$D$2:$H$169)</f>
        <v>274028</v>
      </c>
      <c r="Q258" s="2">
        <f t="array" ref="Q258" xml:space="preserve"> Q161 - SUMPRODUCT((baseLongTermConservation!$C$2:$C$169 = 'To Code In Python'!Q$205) * (baseLongTermConservation!$D$1:$H$1 = 'To Code In Python'!$B$2) * baseLongTermConservation!$D$2:$H$169)</f>
        <v>2923</v>
      </c>
      <c r="R258" s="2">
        <f t="array" ref="R258" xml:space="preserve"> R161 - SUMPRODUCT((baseLongTermConservation!$C$2:$C$169 = 'To Code In Python'!R$205) * (baseLongTermConservation!$D$1:$H$1 = 'To Code In Python'!$B$2) * baseLongTermConservation!$D$2:$H$169)</f>
        <v>2607</v>
      </c>
      <c r="S258" s="2">
        <f t="array" ref="S258" xml:space="preserve"> S161 - SUMPRODUCT((baseLongTermConservation!$C$2:$C$169 = 'To Code In Python'!S$205) * (baseLongTermConservation!$D$1:$H$1 = 'To Code In Python'!$B$2) * baseLongTermConservation!$D$2:$H$169)</f>
        <v>2703</v>
      </c>
      <c r="T258" s="2">
        <f t="array" ref="T258" xml:space="preserve"> T161 - SUMPRODUCT((baseLongTermConservation!$C$2:$C$169 = 'To Code In Python'!T$205) * (baseLongTermConservation!$D$1:$H$1 = 'To Code In Python'!$B$2) * baseLongTermConservation!$D$2:$H$169)</f>
        <v>26658</v>
      </c>
      <c r="U258" s="2">
        <f t="array" ref="U258" xml:space="preserve"> U161 - SUMPRODUCT((baseLongTermConservation!$C$2:$C$169 = 'To Code In Python'!U$205) * (baseLongTermConservation!$D$1:$H$1 = 'To Code In Python'!$B$2) * baseLongTermConservation!$D$2:$H$169)</f>
        <v>63978</v>
      </c>
      <c r="V258" s="2">
        <f t="array" ref="V258" xml:space="preserve"> V161 - SUMPRODUCT((baseLongTermConservation!$C$2:$C$169 = 'To Code In Python'!V$205) * (baseLongTermConservation!$D$1:$H$1 = 'To Code In Python'!$B$2) * baseLongTermConservation!$D$2:$H$169)</f>
        <v>5898</v>
      </c>
      <c r="W258" s="2">
        <f t="array" ref="W258" xml:space="preserve"> W161 - SUMPRODUCT((baseLongTermConservation!$C$2:$C$169 = 'To Code In Python'!W$205) * (baseLongTermConservation!$D$1:$H$1 = 'To Code In Python'!$B$2) * baseLongTermConservation!$D$2:$H$169)</f>
        <v>73150</v>
      </c>
      <c r="X258" s="2">
        <f t="array" ref="X258" xml:space="preserve"> X161 - SUMPRODUCT((baseLongTermConservation!$C$2:$C$169 = 'To Code In Python'!X$205) * (baseLongTermConservation!$D$1:$H$1 = 'To Code In Python'!$B$2) * baseLongTermConservation!$D$2:$H$169)</f>
        <v>75388</v>
      </c>
      <c r="Y258" s="2">
        <f t="array" ref="Y258" xml:space="preserve"> Y161 - SUMPRODUCT((baseLongTermConservation!$C$2:$C$169 = 'To Code In Python'!Y$205) * (baseLongTermConservation!$D$1:$H$1 = 'To Code In Python'!$B$2) * baseLongTermConservation!$D$2:$H$169)</f>
        <v>71683</v>
      </c>
      <c r="Z258" s="2">
        <f t="array" ref="Z258" xml:space="preserve"> Z161 - SUMPRODUCT((baseLongTermConservation!$C$2:$C$169 = 'To Code In Python'!Z$205) * (baseLongTermConservation!$D$1:$H$1 = 'To Code In Python'!$B$2) * baseLongTermConservation!$D$2:$H$169)</f>
        <v>215349</v>
      </c>
      <c r="AA258" s="2">
        <f t="array" ref="AA258" xml:space="preserve"> AA161 - SUMPRODUCT((baseLongTermConservation!$C$2:$C$169 = 'To Code In Python'!AA$205) * (baseLongTermConservation!$D$1:$H$1 = 'To Code In Python'!$B$2) * baseLongTermConservation!$D$2:$H$169)</f>
        <v>247873</v>
      </c>
      <c r="AB258" s="2">
        <f t="array" ref="AB258" xml:space="preserve"> AB161 - SUMPRODUCT((baseLongTermConservation!$C$2:$C$169 = 'To Code In Python'!AB$205) * (baseLongTermConservation!$D$1:$H$1 = 'To Code In Python'!$B$2) * baseLongTermConservation!$D$2:$H$169)</f>
        <v>6293</v>
      </c>
      <c r="AC258" s="2">
        <f t="array" ref="AC258" xml:space="preserve"> AC161 - SUMPRODUCT((baseLongTermConservation!$C$2:$C$169 = 'To Code In Python'!AC$205) * (baseLongTermConservation!$D$1:$H$1 = 'To Code In Python'!$B$2) * baseLongTermConservation!$D$2:$H$169)</f>
        <v>409233</v>
      </c>
      <c r="AD258" s="2">
        <f t="array" ref="AD258" xml:space="preserve"> AD161 - SUMPRODUCT((baseLongTermConservation!$C$2:$C$169 = 'To Code In Python'!AD$205) * (baseLongTermConservation!$D$1:$H$1 = 'To Code In Python'!$B$2) * baseLongTermConservation!$D$2:$H$169)</f>
        <v>8588</v>
      </c>
      <c r="AE258" s="2">
        <f t="array" ref="AE258" xml:space="preserve"> AE161 - SUMPRODUCT((baseLongTermConservation!$C$2:$C$169 = 'To Code In Python'!AE$205) * (baseLongTermConservation!$D$1:$H$1 = 'To Code In Python'!$B$2) * baseLongTermConservation!$D$2:$H$169)</f>
        <v>76317</v>
      </c>
      <c r="AF258" s="2">
        <f t="array" ref="AF258" xml:space="preserve"> AF161 - SUMPRODUCT((baseLongTermConservation!$C$2:$C$169 = 'To Code In Python'!AF$205) * (baseLongTermConservation!$D$1:$H$1 = 'To Code In Python'!$B$2) * baseLongTermConservation!$D$2:$H$169)</f>
        <v>85788</v>
      </c>
      <c r="AG258" s="2">
        <f t="array" ref="AG258" xml:space="preserve"> AG161 - SUMPRODUCT((baseLongTermConservation!$C$2:$C$169 = 'To Code In Python'!AG$205) * (baseLongTermConservation!$D$1:$H$1 = 'To Code In Python'!$B$2) * baseLongTermConservation!$D$2:$H$169)</f>
        <v>105156</v>
      </c>
      <c r="AH258" s="2">
        <f t="array" ref="AH258" xml:space="preserve"> AH161 - SUMPRODUCT((baseLongTermConservation!$C$2:$C$169 = 'To Code In Python'!AH$205) * (baseLongTermConservation!$D$1:$H$1 = 'To Code In Python'!$B$2) * baseLongTermConservation!$D$2:$H$169)</f>
        <v>188338</v>
      </c>
      <c r="AI258" s="2">
        <f t="array" ref="AI258" xml:space="preserve"> AI161 - SUMPRODUCT((baseLongTermConservation!$C$2:$C$169 = 'To Code In Python'!AI$205) * (baseLongTermConservation!$D$1:$H$1 = 'To Code In Python'!$B$2) * baseLongTermConservation!$D$2:$H$169)</f>
        <v>2083</v>
      </c>
      <c r="AJ258" s="2">
        <f t="array" ref="AJ258" xml:space="preserve"> AJ161 - SUMPRODUCT((baseLongTermConservation!$C$2:$C$169 = 'To Code In Python'!AJ$205) * (baseLongTermConservation!$D$1:$H$1 = 'To Code In Python'!$B$2) * baseLongTermConservation!$D$2:$H$169)</f>
        <v>47096</v>
      </c>
      <c r="AK258" s="2">
        <f t="array" ref="AK258" xml:space="preserve"> AK161 - SUMPRODUCT((baseLongTermConservation!$C$2:$C$169 = 'To Code In Python'!AK$205) * (baseLongTermConservation!$D$1:$H$1 = 'To Code In Python'!$B$2) * baseLongTermConservation!$D$2:$H$169)</f>
        <v>4454823</v>
      </c>
      <c r="AL258" s="2">
        <f t="array" ref="AL258" xml:space="preserve"> AL161 - SUMPRODUCT((baseLongTermConservation!$C$2:$C$169 = 'To Code In Python'!AL$205) * (baseLongTermConservation!$D$1:$H$1 = 'To Code In Python'!$B$2) * baseLongTermConservation!$D$2:$H$169)</f>
        <v>158897</v>
      </c>
      <c r="AM258" s="2">
        <f t="array" ref="AM258" xml:space="preserve"> AM161 - SUMPRODUCT((baseLongTermConservation!$C$2:$C$169 = 'To Code In Python'!AM$205) * (baseLongTermConservation!$D$1:$H$1 = 'To Code In Python'!$B$2) * baseLongTermConservation!$D$2:$H$169)</f>
        <v>29999</v>
      </c>
      <c r="AN258" s="2">
        <f t="array" ref="AN258" xml:space="preserve"> AN161 - SUMPRODUCT((baseLongTermConservation!$C$2:$C$169 = 'To Code In Python'!AN$205) * (baseLongTermConservation!$D$1:$H$1 = 'To Code In Python'!$B$2) * baseLongTermConservation!$D$2:$H$169)</f>
        <v>305255</v>
      </c>
      <c r="AO258" s="2">
        <f t="array" ref="AO258" xml:space="preserve"> AO161 - SUMPRODUCT((baseLongTermConservation!$C$2:$C$169 = 'To Code In Python'!AO$205) * (baseLongTermConservation!$D$1:$H$1 = 'To Code In Python'!$B$2) * baseLongTermConservation!$D$2:$H$169)</f>
        <v>50753</v>
      </c>
      <c r="AP258" s="2">
        <f t="array" ref="AP258" xml:space="preserve"> AP161 - SUMPRODUCT((baseLongTermConservation!$C$2:$C$169 = 'To Code In Python'!AP$205) * (baseLongTermConservation!$D$1:$H$1 = 'To Code In Python'!$B$2) * baseLongTermConservation!$D$2:$H$169)</f>
        <v>66218</v>
      </c>
      <c r="AQ258" s="2">
        <f t="array" ref="AQ258" xml:space="preserve"> AQ161 - SUMPRODUCT((baseLongTermConservation!$C$2:$C$169 = 'To Code In Python'!AQ$205) * (baseLongTermConservation!$D$1:$H$1 = 'To Code In Python'!$B$2) * baseLongTermConservation!$D$2:$H$169)</f>
        <v>4793</v>
      </c>
    </row>
    <row r="259" spans="1:43" hidden="1" outlineLevel="1" x14ac:dyDescent="0.35">
      <c r="A259" s="2">
        <v>1975</v>
      </c>
      <c r="B259" s="2">
        <f t="array" ref="B259" xml:space="preserve"> B162 - SUMPRODUCT((baseLongTermConservation!$C$2:$C$169 = 'To Code In Python'!B$205) * (baseLongTermConservation!$D$1:$H$1 = 'To Code In Python'!$B$2) * baseLongTermConservation!$D$2:$H$169)</f>
        <v>28525</v>
      </c>
      <c r="C259" s="2">
        <f t="array" ref="C259" xml:space="preserve"> C162 - SUMPRODUCT((baseLongTermConservation!$C$2:$C$169 = 'To Code In Python'!C$205) * (baseLongTermConservation!$D$1:$H$1 = 'To Code In Python'!$B$2) * baseLongTermConservation!$D$2:$H$169)</f>
        <v>24234</v>
      </c>
      <c r="D259" s="2">
        <f t="array" ref="D259" xml:space="preserve"> D162 - SUMPRODUCT((baseLongTermConservation!$C$2:$C$169 = 'To Code In Python'!D$205) * (baseLongTermConservation!$D$1:$H$1 = 'To Code In Python'!$B$2) * baseLongTermConservation!$D$2:$H$169)</f>
        <v>51321</v>
      </c>
      <c r="E259" s="2">
        <f t="array" ref="E259" xml:space="preserve"> E162 - SUMPRODUCT((baseLongTermConservation!$C$2:$C$169 = 'To Code In Python'!E$205) * (baseLongTermConservation!$D$1:$H$1 = 'To Code In Python'!$B$2) * baseLongTermConservation!$D$2:$H$169)</f>
        <v>19380</v>
      </c>
      <c r="F259" s="2">
        <f t="array" ref="F259" xml:space="preserve"> F162 - SUMPRODUCT((baseLongTermConservation!$C$2:$C$169 = 'To Code In Python'!F$205) * (baseLongTermConservation!$D$1:$H$1 = 'To Code In Python'!$B$2) * baseLongTermConservation!$D$2:$H$169)</f>
        <v>24155</v>
      </c>
      <c r="G259" s="2">
        <f t="array" ref="G259" xml:space="preserve"> G162 - SUMPRODUCT((baseLongTermConservation!$C$2:$C$169 = 'To Code In Python'!G$205) * (baseLongTermConservation!$D$1:$H$1 = 'To Code In Python'!$B$2) * baseLongTermConservation!$D$2:$H$169)</f>
        <v>50670</v>
      </c>
      <c r="H259" s="2">
        <f t="array" ref="H259" xml:space="preserve"> H162 - SUMPRODUCT((baseLongTermConservation!$C$2:$C$169 = 'To Code In Python'!H$205) * (baseLongTermConservation!$D$1:$H$1 = 'To Code In Python'!$B$2) * baseLongTermConservation!$D$2:$H$169)</f>
        <v>21368</v>
      </c>
      <c r="I259" s="2">
        <f t="array" ref="I259" xml:space="preserve"> I162 - SUMPRODUCT((baseLongTermConservation!$C$2:$C$169 = 'To Code In Python'!I$205) * (baseLongTermConservation!$D$1:$H$1 = 'To Code In Python'!$B$2) * baseLongTermConservation!$D$2:$H$169)</f>
        <v>154917</v>
      </c>
      <c r="J259" s="2">
        <f t="array" ref="J259" xml:space="preserve"> J162 - SUMPRODUCT((baseLongTermConservation!$C$2:$C$169 = 'To Code In Python'!J$205) * (baseLongTermConservation!$D$1:$H$1 = 'To Code In Python'!$B$2) * baseLongTermConservation!$D$2:$H$169)</f>
        <v>63246</v>
      </c>
      <c r="K259" s="2">
        <f t="array" ref="K259" xml:space="preserve"> K162 - SUMPRODUCT((baseLongTermConservation!$C$2:$C$169 = 'To Code In Python'!K$205) * (baseLongTermConservation!$D$1:$H$1 = 'To Code In Python'!$B$2) * baseLongTermConservation!$D$2:$H$169)</f>
        <v>70267</v>
      </c>
      <c r="L259" s="2">
        <f t="array" ref="L259" xml:space="preserve"> L162 - SUMPRODUCT((baseLongTermConservation!$C$2:$C$169 = 'To Code In Python'!L$205) * (baseLongTermConservation!$D$1:$H$1 = 'To Code In Python'!$B$2) * baseLongTermConservation!$D$2:$H$169)</f>
        <v>10890</v>
      </c>
      <c r="M259" s="2">
        <f t="array" ref="M259" xml:space="preserve"> M162 - SUMPRODUCT((baseLongTermConservation!$C$2:$C$169 = 'To Code In Python'!M$205) * (baseLongTermConservation!$D$1:$H$1 = 'To Code In Python'!$B$2) * baseLongTermConservation!$D$2:$H$169)</f>
        <v>229236</v>
      </c>
      <c r="N259" s="2">
        <f t="array" ref="N259" xml:space="preserve"> N162 - SUMPRODUCT((baseLongTermConservation!$C$2:$C$169 = 'To Code In Python'!N$205) * (baseLongTermConservation!$D$1:$H$1 = 'To Code In Python'!$B$2) * baseLongTermConservation!$D$2:$H$169)</f>
        <v>3438</v>
      </c>
      <c r="O259" s="2">
        <f t="array" ref="O259" xml:space="preserve"> O162 - SUMPRODUCT((baseLongTermConservation!$C$2:$C$169 = 'To Code In Python'!O$205) * (baseLongTermConservation!$D$1:$H$1 = 'To Code In Python'!$B$2) * baseLongTermConservation!$D$2:$H$169)</f>
        <v>9933</v>
      </c>
      <c r="P259" s="2">
        <f t="array" ref="P259" xml:space="preserve"> P162 - SUMPRODUCT((baseLongTermConservation!$C$2:$C$169 = 'To Code In Python'!P$205) * (baseLongTermConservation!$D$1:$H$1 = 'To Code In Python'!$B$2) * baseLongTermConservation!$D$2:$H$169)</f>
        <v>274028</v>
      </c>
      <c r="Q259" s="2">
        <f t="array" ref="Q259" xml:space="preserve"> Q162 - SUMPRODUCT((baseLongTermConservation!$C$2:$C$169 = 'To Code In Python'!Q$205) * (baseLongTermConservation!$D$1:$H$1 = 'To Code In Python'!$B$2) * baseLongTermConservation!$D$2:$H$169)</f>
        <v>2923</v>
      </c>
      <c r="R259" s="2">
        <f t="array" ref="R259" xml:space="preserve"> R162 - SUMPRODUCT((baseLongTermConservation!$C$2:$C$169 = 'To Code In Python'!R$205) * (baseLongTermConservation!$D$1:$H$1 = 'To Code In Python'!$B$2) * baseLongTermConservation!$D$2:$H$169)</f>
        <v>2607</v>
      </c>
      <c r="S259" s="2">
        <f t="array" ref="S259" xml:space="preserve"> S162 - SUMPRODUCT((baseLongTermConservation!$C$2:$C$169 = 'To Code In Python'!S$205) * (baseLongTermConservation!$D$1:$H$1 = 'To Code In Python'!$B$2) * baseLongTermConservation!$D$2:$H$169)</f>
        <v>2703</v>
      </c>
      <c r="T259" s="2">
        <f t="array" ref="T259" xml:space="preserve"> T162 - SUMPRODUCT((baseLongTermConservation!$C$2:$C$169 = 'To Code In Python'!T$205) * (baseLongTermConservation!$D$1:$H$1 = 'To Code In Python'!$B$2) * baseLongTermConservation!$D$2:$H$169)</f>
        <v>26658</v>
      </c>
      <c r="U259" s="2">
        <f t="array" ref="U259" xml:space="preserve"> U162 - SUMPRODUCT((baseLongTermConservation!$C$2:$C$169 = 'To Code In Python'!U$205) * (baseLongTermConservation!$D$1:$H$1 = 'To Code In Python'!$B$2) * baseLongTermConservation!$D$2:$H$169)</f>
        <v>63978</v>
      </c>
      <c r="V259" s="2">
        <f t="array" ref="V259" xml:space="preserve"> V162 - SUMPRODUCT((baseLongTermConservation!$C$2:$C$169 = 'To Code In Python'!V$205) * (baseLongTermConservation!$D$1:$H$1 = 'To Code In Python'!$B$2) * baseLongTermConservation!$D$2:$H$169)</f>
        <v>5898</v>
      </c>
      <c r="W259" s="2">
        <f t="array" ref="W259" xml:space="preserve"> W162 - SUMPRODUCT((baseLongTermConservation!$C$2:$C$169 = 'To Code In Python'!W$205) * (baseLongTermConservation!$D$1:$H$1 = 'To Code In Python'!$B$2) * baseLongTermConservation!$D$2:$H$169)</f>
        <v>73150</v>
      </c>
      <c r="X259" s="2">
        <f t="array" ref="X259" xml:space="preserve"> X162 - SUMPRODUCT((baseLongTermConservation!$C$2:$C$169 = 'To Code In Python'!X$205) * (baseLongTermConservation!$D$1:$H$1 = 'To Code In Python'!$B$2) * baseLongTermConservation!$D$2:$H$169)</f>
        <v>75388</v>
      </c>
      <c r="Y259" s="2">
        <f t="array" ref="Y259" xml:space="preserve"> Y162 - SUMPRODUCT((baseLongTermConservation!$C$2:$C$169 = 'To Code In Python'!Y$205) * (baseLongTermConservation!$D$1:$H$1 = 'To Code In Python'!$B$2) * baseLongTermConservation!$D$2:$H$169)</f>
        <v>71683</v>
      </c>
      <c r="Z259" s="2">
        <f t="array" ref="Z259" xml:space="preserve"> Z162 - SUMPRODUCT((baseLongTermConservation!$C$2:$C$169 = 'To Code In Python'!Z$205) * (baseLongTermConservation!$D$1:$H$1 = 'To Code In Python'!$B$2) * baseLongTermConservation!$D$2:$H$169)</f>
        <v>215349</v>
      </c>
      <c r="AA259" s="2">
        <f t="array" ref="AA259" xml:space="preserve"> AA162 - SUMPRODUCT((baseLongTermConservation!$C$2:$C$169 = 'To Code In Python'!AA$205) * (baseLongTermConservation!$D$1:$H$1 = 'To Code In Python'!$B$2) * baseLongTermConservation!$D$2:$H$169)</f>
        <v>247873</v>
      </c>
      <c r="AB259" s="2">
        <f t="array" ref="AB259" xml:space="preserve"> AB162 - SUMPRODUCT((baseLongTermConservation!$C$2:$C$169 = 'To Code In Python'!AB$205) * (baseLongTermConservation!$D$1:$H$1 = 'To Code In Python'!$B$2) * baseLongTermConservation!$D$2:$H$169)</f>
        <v>6293</v>
      </c>
      <c r="AC259" s="2">
        <f t="array" ref="AC259" xml:space="preserve"> AC162 - SUMPRODUCT((baseLongTermConservation!$C$2:$C$169 = 'To Code In Python'!AC$205) * (baseLongTermConservation!$D$1:$H$1 = 'To Code In Python'!$B$2) * baseLongTermConservation!$D$2:$H$169)</f>
        <v>409233</v>
      </c>
      <c r="AD259" s="2">
        <f t="array" ref="AD259" xml:space="preserve"> AD162 - SUMPRODUCT((baseLongTermConservation!$C$2:$C$169 = 'To Code In Python'!AD$205) * (baseLongTermConservation!$D$1:$H$1 = 'To Code In Python'!$B$2) * baseLongTermConservation!$D$2:$H$169)</f>
        <v>8588</v>
      </c>
      <c r="AE259" s="2">
        <f t="array" ref="AE259" xml:space="preserve"> AE162 - SUMPRODUCT((baseLongTermConservation!$C$2:$C$169 = 'To Code In Python'!AE$205) * (baseLongTermConservation!$D$1:$H$1 = 'To Code In Python'!$B$2) * baseLongTermConservation!$D$2:$H$169)</f>
        <v>76317</v>
      </c>
      <c r="AF259" s="2">
        <f t="array" ref="AF259" xml:space="preserve"> AF162 - SUMPRODUCT((baseLongTermConservation!$C$2:$C$169 = 'To Code In Python'!AF$205) * (baseLongTermConservation!$D$1:$H$1 = 'To Code In Python'!$B$2) * baseLongTermConservation!$D$2:$H$169)</f>
        <v>85788</v>
      </c>
      <c r="AG259" s="2">
        <f t="array" ref="AG259" xml:space="preserve"> AG162 - SUMPRODUCT((baseLongTermConservation!$C$2:$C$169 = 'To Code In Python'!AG$205) * (baseLongTermConservation!$D$1:$H$1 = 'To Code In Python'!$B$2) * baseLongTermConservation!$D$2:$H$169)</f>
        <v>105156</v>
      </c>
      <c r="AH259" s="2">
        <f t="array" ref="AH259" xml:space="preserve"> AH162 - SUMPRODUCT((baseLongTermConservation!$C$2:$C$169 = 'To Code In Python'!AH$205) * (baseLongTermConservation!$D$1:$H$1 = 'To Code In Python'!$B$2) * baseLongTermConservation!$D$2:$H$169)</f>
        <v>188338</v>
      </c>
      <c r="AI259" s="2">
        <f t="array" ref="AI259" xml:space="preserve"> AI162 - SUMPRODUCT((baseLongTermConservation!$C$2:$C$169 = 'To Code In Python'!AI$205) * (baseLongTermConservation!$D$1:$H$1 = 'To Code In Python'!$B$2) * baseLongTermConservation!$D$2:$H$169)</f>
        <v>2083</v>
      </c>
      <c r="AJ259" s="2">
        <f t="array" ref="AJ259" xml:space="preserve"> AJ162 - SUMPRODUCT((baseLongTermConservation!$C$2:$C$169 = 'To Code In Python'!AJ$205) * (baseLongTermConservation!$D$1:$H$1 = 'To Code In Python'!$B$2) * baseLongTermConservation!$D$2:$H$169)</f>
        <v>47096</v>
      </c>
      <c r="AK259" s="2">
        <f t="array" ref="AK259" xml:space="preserve"> AK162 - SUMPRODUCT((baseLongTermConservation!$C$2:$C$169 = 'To Code In Python'!AK$205) * (baseLongTermConservation!$D$1:$H$1 = 'To Code In Python'!$B$2) * baseLongTermConservation!$D$2:$H$169)</f>
        <v>4454823</v>
      </c>
      <c r="AL259" s="2">
        <f t="array" ref="AL259" xml:space="preserve"> AL162 - SUMPRODUCT((baseLongTermConservation!$C$2:$C$169 = 'To Code In Python'!AL$205) * (baseLongTermConservation!$D$1:$H$1 = 'To Code In Python'!$B$2) * baseLongTermConservation!$D$2:$H$169)</f>
        <v>158897</v>
      </c>
      <c r="AM259" s="2">
        <f t="array" ref="AM259" xml:space="preserve"> AM162 - SUMPRODUCT((baseLongTermConservation!$C$2:$C$169 = 'To Code In Python'!AM$205) * (baseLongTermConservation!$D$1:$H$1 = 'To Code In Python'!$B$2) * baseLongTermConservation!$D$2:$H$169)</f>
        <v>29999</v>
      </c>
      <c r="AN259" s="2">
        <f t="array" ref="AN259" xml:space="preserve"> AN162 - SUMPRODUCT((baseLongTermConservation!$C$2:$C$169 = 'To Code In Python'!AN$205) * (baseLongTermConservation!$D$1:$H$1 = 'To Code In Python'!$B$2) * baseLongTermConservation!$D$2:$H$169)</f>
        <v>305255</v>
      </c>
      <c r="AO259" s="2">
        <f t="array" ref="AO259" xml:space="preserve"> AO162 - SUMPRODUCT((baseLongTermConservation!$C$2:$C$169 = 'To Code In Python'!AO$205) * (baseLongTermConservation!$D$1:$H$1 = 'To Code In Python'!$B$2) * baseLongTermConservation!$D$2:$H$169)</f>
        <v>50753</v>
      </c>
      <c r="AP259" s="2">
        <f t="array" ref="AP259" xml:space="preserve"> AP162 - SUMPRODUCT((baseLongTermConservation!$C$2:$C$169 = 'To Code In Python'!AP$205) * (baseLongTermConservation!$D$1:$H$1 = 'To Code In Python'!$B$2) * baseLongTermConservation!$D$2:$H$169)</f>
        <v>66218</v>
      </c>
      <c r="AQ259" s="2">
        <f t="array" ref="AQ259" xml:space="preserve"> AQ162 - SUMPRODUCT((baseLongTermConservation!$C$2:$C$169 = 'To Code In Python'!AQ$205) * (baseLongTermConservation!$D$1:$H$1 = 'To Code In Python'!$B$2) * baseLongTermConservation!$D$2:$H$169)</f>
        <v>4793</v>
      </c>
    </row>
    <row r="260" spans="1:43" hidden="1" outlineLevel="1" x14ac:dyDescent="0.35">
      <c r="A260" s="2">
        <v>1976</v>
      </c>
      <c r="B260" s="2">
        <f t="array" ref="B260" xml:space="preserve"> B163 - SUMPRODUCT((baseLongTermConservation!$C$2:$C$169 = 'To Code In Python'!B$205) * (baseLongTermConservation!$D$1:$H$1 = 'To Code In Python'!$B$2) * baseLongTermConservation!$D$2:$H$169)</f>
        <v>29525</v>
      </c>
      <c r="C260" s="2">
        <f t="array" ref="C260" xml:space="preserve"> C163 - SUMPRODUCT((baseLongTermConservation!$C$2:$C$169 = 'To Code In Python'!C$205) * (baseLongTermConservation!$D$1:$H$1 = 'To Code In Python'!$B$2) * baseLongTermConservation!$D$2:$H$169)</f>
        <v>25234</v>
      </c>
      <c r="D260" s="2">
        <f t="array" ref="D260" xml:space="preserve"> D163 - SUMPRODUCT((baseLongTermConservation!$C$2:$C$169 = 'To Code In Python'!D$205) * (baseLongTermConservation!$D$1:$H$1 = 'To Code In Python'!$B$2) * baseLongTermConservation!$D$2:$H$169)</f>
        <v>52321</v>
      </c>
      <c r="E260" s="2">
        <f t="array" ref="E260" xml:space="preserve"> E163 - SUMPRODUCT((baseLongTermConservation!$C$2:$C$169 = 'To Code In Python'!E$205) * (baseLongTermConservation!$D$1:$H$1 = 'To Code In Python'!$B$2) * baseLongTermConservation!$D$2:$H$169)</f>
        <v>20380</v>
      </c>
      <c r="F260" s="2">
        <f t="array" ref="F260" xml:space="preserve"> F163 - SUMPRODUCT((baseLongTermConservation!$C$2:$C$169 = 'To Code In Python'!F$205) * (baseLongTermConservation!$D$1:$H$1 = 'To Code In Python'!$B$2) * baseLongTermConservation!$D$2:$H$169)</f>
        <v>25155</v>
      </c>
      <c r="G260" s="2">
        <f t="array" ref="G260" xml:space="preserve"> G163 - SUMPRODUCT((baseLongTermConservation!$C$2:$C$169 = 'To Code In Python'!G$205) * (baseLongTermConservation!$D$1:$H$1 = 'To Code In Python'!$B$2) * baseLongTermConservation!$D$2:$H$169)</f>
        <v>51670</v>
      </c>
      <c r="H260" s="2">
        <f t="array" ref="H260" xml:space="preserve"> H163 - SUMPRODUCT((baseLongTermConservation!$C$2:$C$169 = 'To Code In Python'!H$205) * (baseLongTermConservation!$D$1:$H$1 = 'To Code In Python'!$B$2) * baseLongTermConservation!$D$2:$H$169)</f>
        <v>22368</v>
      </c>
      <c r="I260" s="2">
        <f t="array" ref="I260" xml:space="preserve"> I163 - SUMPRODUCT((baseLongTermConservation!$C$2:$C$169 = 'To Code In Python'!I$205) * (baseLongTermConservation!$D$1:$H$1 = 'To Code In Python'!$B$2) * baseLongTermConservation!$D$2:$H$169)</f>
        <v>155917</v>
      </c>
      <c r="J260" s="2">
        <f t="array" ref="J260" xml:space="preserve"> J163 - SUMPRODUCT((baseLongTermConservation!$C$2:$C$169 = 'To Code In Python'!J$205) * (baseLongTermConservation!$D$1:$H$1 = 'To Code In Python'!$B$2) * baseLongTermConservation!$D$2:$H$169)</f>
        <v>64246</v>
      </c>
      <c r="K260" s="2">
        <f t="array" ref="K260" xml:space="preserve"> K163 - SUMPRODUCT((baseLongTermConservation!$C$2:$C$169 = 'To Code In Python'!K$205) * (baseLongTermConservation!$D$1:$H$1 = 'To Code In Python'!$B$2) * baseLongTermConservation!$D$2:$H$169)</f>
        <v>71267</v>
      </c>
      <c r="L260" s="2">
        <f t="array" ref="L260" xml:space="preserve"> L163 - SUMPRODUCT((baseLongTermConservation!$C$2:$C$169 = 'To Code In Python'!L$205) * (baseLongTermConservation!$D$1:$H$1 = 'To Code In Python'!$B$2) * baseLongTermConservation!$D$2:$H$169)</f>
        <v>11890</v>
      </c>
      <c r="M260" s="2">
        <f t="array" ref="M260" xml:space="preserve"> M163 - SUMPRODUCT((baseLongTermConservation!$C$2:$C$169 = 'To Code In Python'!M$205) * (baseLongTermConservation!$D$1:$H$1 = 'To Code In Python'!$B$2) * baseLongTermConservation!$D$2:$H$169)</f>
        <v>230236</v>
      </c>
      <c r="N260" s="2">
        <f t="array" ref="N260" xml:space="preserve"> N163 - SUMPRODUCT((baseLongTermConservation!$C$2:$C$169 = 'To Code In Python'!N$205) * (baseLongTermConservation!$D$1:$H$1 = 'To Code In Python'!$B$2) * baseLongTermConservation!$D$2:$H$169)</f>
        <v>4438</v>
      </c>
      <c r="O260" s="2">
        <f t="array" ref="O260" xml:space="preserve"> O163 - SUMPRODUCT((baseLongTermConservation!$C$2:$C$169 = 'To Code In Python'!O$205) * (baseLongTermConservation!$D$1:$H$1 = 'To Code In Python'!$B$2) * baseLongTermConservation!$D$2:$H$169)</f>
        <v>10933</v>
      </c>
      <c r="P260" s="2">
        <f t="array" ref="P260" xml:space="preserve"> P163 - SUMPRODUCT((baseLongTermConservation!$C$2:$C$169 = 'To Code In Python'!P$205) * (baseLongTermConservation!$D$1:$H$1 = 'To Code In Python'!$B$2) * baseLongTermConservation!$D$2:$H$169)</f>
        <v>275028</v>
      </c>
      <c r="Q260" s="2">
        <f t="array" ref="Q260" xml:space="preserve"> Q163 - SUMPRODUCT((baseLongTermConservation!$C$2:$C$169 = 'To Code In Python'!Q$205) * (baseLongTermConservation!$D$1:$H$1 = 'To Code In Python'!$B$2) * baseLongTermConservation!$D$2:$H$169)</f>
        <v>3923</v>
      </c>
      <c r="R260" s="2">
        <f t="array" ref="R260" xml:space="preserve"> R163 - SUMPRODUCT((baseLongTermConservation!$C$2:$C$169 = 'To Code In Python'!R$205) * (baseLongTermConservation!$D$1:$H$1 = 'To Code In Python'!$B$2) * baseLongTermConservation!$D$2:$H$169)</f>
        <v>3607</v>
      </c>
      <c r="S260" s="2">
        <f t="array" ref="S260" xml:space="preserve"> S163 - SUMPRODUCT((baseLongTermConservation!$C$2:$C$169 = 'To Code In Python'!S$205) * (baseLongTermConservation!$D$1:$H$1 = 'To Code In Python'!$B$2) * baseLongTermConservation!$D$2:$H$169)</f>
        <v>3703</v>
      </c>
      <c r="T260" s="2">
        <f t="array" ref="T260" xml:space="preserve"> T163 - SUMPRODUCT((baseLongTermConservation!$C$2:$C$169 = 'To Code In Python'!T$205) * (baseLongTermConservation!$D$1:$H$1 = 'To Code In Python'!$B$2) * baseLongTermConservation!$D$2:$H$169)</f>
        <v>27658</v>
      </c>
      <c r="U260" s="2">
        <f t="array" ref="U260" xml:space="preserve"> U163 - SUMPRODUCT((baseLongTermConservation!$C$2:$C$169 = 'To Code In Python'!U$205) * (baseLongTermConservation!$D$1:$H$1 = 'To Code In Python'!$B$2) * baseLongTermConservation!$D$2:$H$169)</f>
        <v>64978</v>
      </c>
      <c r="V260" s="2">
        <f t="array" ref="V260" xml:space="preserve"> V163 - SUMPRODUCT((baseLongTermConservation!$C$2:$C$169 = 'To Code In Python'!V$205) * (baseLongTermConservation!$D$1:$H$1 = 'To Code In Python'!$B$2) * baseLongTermConservation!$D$2:$H$169)</f>
        <v>6898</v>
      </c>
      <c r="W260" s="2">
        <f t="array" ref="W260" xml:space="preserve"> W163 - SUMPRODUCT((baseLongTermConservation!$C$2:$C$169 = 'To Code In Python'!W$205) * (baseLongTermConservation!$D$1:$H$1 = 'To Code In Python'!$B$2) * baseLongTermConservation!$D$2:$H$169)</f>
        <v>74150</v>
      </c>
      <c r="X260" s="2">
        <f t="array" ref="X260" xml:space="preserve"> X163 - SUMPRODUCT((baseLongTermConservation!$C$2:$C$169 = 'To Code In Python'!X$205) * (baseLongTermConservation!$D$1:$H$1 = 'To Code In Python'!$B$2) * baseLongTermConservation!$D$2:$H$169)</f>
        <v>76388</v>
      </c>
      <c r="Y260" s="2">
        <f t="array" ref="Y260" xml:space="preserve"> Y163 - SUMPRODUCT((baseLongTermConservation!$C$2:$C$169 = 'To Code In Python'!Y$205) * (baseLongTermConservation!$D$1:$H$1 = 'To Code In Python'!$B$2) * baseLongTermConservation!$D$2:$H$169)</f>
        <v>72683</v>
      </c>
      <c r="Z260" s="2">
        <f t="array" ref="Z260" xml:space="preserve"> Z163 - SUMPRODUCT((baseLongTermConservation!$C$2:$C$169 = 'To Code In Python'!Z$205) * (baseLongTermConservation!$D$1:$H$1 = 'To Code In Python'!$B$2) * baseLongTermConservation!$D$2:$H$169)</f>
        <v>216349</v>
      </c>
      <c r="AA260" s="2">
        <f t="array" ref="AA260" xml:space="preserve"> AA163 - SUMPRODUCT((baseLongTermConservation!$C$2:$C$169 = 'To Code In Python'!AA$205) * (baseLongTermConservation!$D$1:$H$1 = 'To Code In Python'!$B$2) * baseLongTermConservation!$D$2:$H$169)</f>
        <v>248873</v>
      </c>
      <c r="AB260" s="2">
        <f t="array" ref="AB260" xml:space="preserve"> AB163 - SUMPRODUCT((baseLongTermConservation!$C$2:$C$169 = 'To Code In Python'!AB$205) * (baseLongTermConservation!$D$1:$H$1 = 'To Code In Python'!$B$2) * baseLongTermConservation!$D$2:$H$169)</f>
        <v>7293</v>
      </c>
      <c r="AC260" s="2">
        <f t="array" ref="AC260" xml:space="preserve"> AC163 - SUMPRODUCT((baseLongTermConservation!$C$2:$C$169 = 'To Code In Python'!AC$205) * (baseLongTermConservation!$D$1:$H$1 = 'To Code In Python'!$B$2) * baseLongTermConservation!$D$2:$H$169)</f>
        <v>410233</v>
      </c>
      <c r="AD260" s="2">
        <f t="array" ref="AD260" xml:space="preserve"> AD163 - SUMPRODUCT((baseLongTermConservation!$C$2:$C$169 = 'To Code In Python'!AD$205) * (baseLongTermConservation!$D$1:$H$1 = 'To Code In Python'!$B$2) * baseLongTermConservation!$D$2:$H$169)</f>
        <v>9588</v>
      </c>
      <c r="AE260" s="2">
        <f t="array" ref="AE260" xml:space="preserve"> AE163 - SUMPRODUCT((baseLongTermConservation!$C$2:$C$169 = 'To Code In Python'!AE$205) * (baseLongTermConservation!$D$1:$H$1 = 'To Code In Python'!$B$2) * baseLongTermConservation!$D$2:$H$169)</f>
        <v>77317</v>
      </c>
      <c r="AF260" s="2">
        <f t="array" ref="AF260" xml:space="preserve"> AF163 - SUMPRODUCT((baseLongTermConservation!$C$2:$C$169 = 'To Code In Python'!AF$205) * (baseLongTermConservation!$D$1:$H$1 = 'To Code In Python'!$B$2) * baseLongTermConservation!$D$2:$H$169)</f>
        <v>86788</v>
      </c>
      <c r="AG260" s="2">
        <f t="array" ref="AG260" xml:space="preserve"> AG163 - SUMPRODUCT((baseLongTermConservation!$C$2:$C$169 = 'To Code In Python'!AG$205) * (baseLongTermConservation!$D$1:$H$1 = 'To Code In Python'!$B$2) * baseLongTermConservation!$D$2:$H$169)</f>
        <v>106156</v>
      </c>
      <c r="AH260" s="2">
        <f t="array" ref="AH260" xml:space="preserve"> AH163 - SUMPRODUCT((baseLongTermConservation!$C$2:$C$169 = 'To Code In Python'!AH$205) * (baseLongTermConservation!$D$1:$H$1 = 'To Code In Python'!$B$2) * baseLongTermConservation!$D$2:$H$169)</f>
        <v>189338</v>
      </c>
      <c r="AI260" s="2">
        <f t="array" ref="AI260" xml:space="preserve"> AI163 - SUMPRODUCT((baseLongTermConservation!$C$2:$C$169 = 'To Code In Python'!AI$205) * (baseLongTermConservation!$D$1:$H$1 = 'To Code In Python'!$B$2) * baseLongTermConservation!$D$2:$H$169)</f>
        <v>3083</v>
      </c>
      <c r="AJ260" s="2">
        <f t="array" ref="AJ260" xml:space="preserve"> AJ163 - SUMPRODUCT((baseLongTermConservation!$C$2:$C$169 = 'To Code In Python'!AJ$205) * (baseLongTermConservation!$D$1:$H$1 = 'To Code In Python'!$B$2) * baseLongTermConservation!$D$2:$H$169)</f>
        <v>48096</v>
      </c>
      <c r="AK260" s="2">
        <f t="array" ref="AK260" xml:space="preserve"> AK163 - SUMPRODUCT((baseLongTermConservation!$C$2:$C$169 = 'To Code In Python'!AK$205) * (baseLongTermConservation!$D$1:$H$1 = 'To Code In Python'!$B$2) * baseLongTermConservation!$D$2:$H$169)</f>
        <v>4455823</v>
      </c>
      <c r="AL260" s="2">
        <f t="array" ref="AL260" xml:space="preserve"> AL163 - SUMPRODUCT((baseLongTermConservation!$C$2:$C$169 = 'To Code In Python'!AL$205) * (baseLongTermConservation!$D$1:$H$1 = 'To Code In Python'!$B$2) * baseLongTermConservation!$D$2:$H$169)</f>
        <v>159897</v>
      </c>
      <c r="AM260" s="2">
        <f t="array" ref="AM260" xml:space="preserve"> AM163 - SUMPRODUCT((baseLongTermConservation!$C$2:$C$169 = 'To Code In Python'!AM$205) * (baseLongTermConservation!$D$1:$H$1 = 'To Code In Python'!$B$2) * baseLongTermConservation!$D$2:$H$169)</f>
        <v>30999</v>
      </c>
      <c r="AN260" s="2">
        <f t="array" ref="AN260" xml:space="preserve"> AN163 - SUMPRODUCT((baseLongTermConservation!$C$2:$C$169 = 'To Code In Python'!AN$205) * (baseLongTermConservation!$D$1:$H$1 = 'To Code In Python'!$B$2) * baseLongTermConservation!$D$2:$H$169)</f>
        <v>306255</v>
      </c>
      <c r="AO260" s="2">
        <f t="array" ref="AO260" xml:space="preserve"> AO163 - SUMPRODUCT((baseLongTermConservation!$C$2:$C$169 = 'To Code In Python'!AO$205) * (baseLongTermConservation!$D$1:$H$1 = 'To Code In Python'!$B$2) * baseLongTermConservation!$D$2:$H$169)</f>
        <v>51753</v>
      </c>
      <c r="AP260" s="2">
        <f t="array" ref="AP260" xml:space="preserve"> AP163 - SUMPRODUCT((baseLongTermConservation!$C$2:$C$169 = 'To Code In Python'!AP$205) * (baseLongTermConservation!$D$1:$H$1 = 'To Code In Python'!$B$2) * baseLongTermConservation!$D$2:$H$169)</f>
        <v>67218</v>
      </c>
      <c r="AQ260" s="2">
        <f t="array" ref="AQ260" xml:space="preserve"> AQ163 - SUMPRODUCT((baseLongTermConservation!$C$2:$C$169 = 'To Code In Python'!AQ$205) * (baseLongTermConservation!$D$1:$H$1 = 'To Code In Python'!$B$2) * baseLongTermConservation!$D$2:$H$169)</f>
        <v>5793</v>
      </c>
    </row>
    <row r="261" spans="1:43" hidden="1" outlineLevel="1" x14ac:dyDescent="0.35">
      <c r="A261" s="2">
        <v>1977</v>
      </c>
      <c r="B261" s="2">
        <f t="array" ref="B261" xml:space="preserve"> B164 - SUMPRODUCT((baseLongTermConservation!$C$2:$C$169 = 'To Code In Python'!B$205) * (baseLongTermConservation!$D$1:$H$1 = 'To Code In Python'!$B$2) * baseLongTermConservation!$D$2:$H$169)</f>
        <v>30525</v>
      </c>
      <c r="C261" s="2">
        <f t="array" ref="C261" xml:space="preserve"> C164 - SUMPRODUCT((baseLongTermConservation!$C$2:$C$169 = 'To Code In Python'!C$205) * (baseLongTermConservation!$D$1:$H$1 = 'To Code In Python'!$B$2) * baseLongTermConservation!$D$2:$H$169)</f>
        <v>26234</v>
      </c>
      <c r="D261" s="2">
        <f t="array" ref="D261" xml:space="preserve"> D164 - SUMPRODUCT((baseLongTermConservation!$C$2:$C$169 = 'To Code In Python'!D$205) * (baseLongTermConservation!$D$1:$H$1 = 'To Code In Python'!$B$2) * baseLongTermConservation!$D$2:$H$169)</f>
        <v>53321</v>
      </c>
      <c r="E261" s="2">
        <f t="array" ref="E261" xml:space="preserve"> E164 - SUMPRODUCT((baseLongTermConservation!$C$2:$C$169 = 'To Code In Python'!E$205) * (baseLongTermConservation!$D$1:$H$1 = 'To Code In Python'!$B$2) * baseLongTermConservation!$D$2:$H$169)</f>
        <v>21380</v>
      </c>
      <c r="F261" s="2">
        <f t="array" ref="F261" xml:space="preserve"> F164 - SUMPRODUCT((baseLongTermConservation!$C$2:$C$169 = 'To Code In Python'!F$205) * (baseLongTermConservation!$D$1:$H$1 = 'To Code In Python'!$B$2) * baseLongTermConservation!$D$2:$H$169)</f>
        <v>26155</v>
      </c>
      <c r="G261" s="2">
        <f t="array" ref="G261" xml:space="preserve"> G164 - SUMPRODUCT((baseLongTermConservation!$C$2:$C$169 = 'To Code In Python'!G$205) * (baseLongTermConservation!$D$1:$H$1 = 'To Code In Python'!$B$2) * baseLongTermConservation!$D$2:$H$169)</f>
        <v>52670</v>
      </c>
      <c r="H261" s="2">
        <f t="array" ref="H261" xml:space="preserve"> H164 - SUMPRODUCT((baseLongTermConservation!$C$2:$C$169 = 'To Code In Python'!H$205) * (baseLongTermConservation!$D$1:$H$1 = 'To Code In Python'!$B$2) * baseLongTermConservation!$D$2:$H$169)</f>
        <v>23368</v>
      </c>
      <c r="I261" s="2">
        <f t="array" ref="I261" xml:space="preserve"> I164 - SUMPRODUCT((baseLongTermConservation!$C$2:$C$169 = 'To Code In Python'!I$205) * (baseLongTermConservation!$D$1:$H$1 = 'To Code In Python'!$B$2) * baseLongTermConservation!$D$2:$H$169)</f>
        <v>156917</v>
      </c>
      <c r="J261" s="2">
        <f t="array" ref="J261" xml:space="preserve"> J164 - SUMPRODUCT((baseLongTermConservation!$C$2:$C$169 = 'To Code In Python'!J$205) * (baseLongTermConservation!$D$1:$H$1 = 'To Code In Python'!$B$2) * baseLongTermConservation!$D$2:$H$169)</f>
        <v>65246</v>
      </c>
      <c r="K261" s="2">
        <f t="array" ref="K261" xml:space="preserve"> K164 - SUMPRODUCT((baseLongTermConservation!$C$2:$C$169 = 'To Code In Python'!K$205) * (baseLongTermConservation!$D$1:$H$1 = 'To Code In Python'!$B$2) * baseLongTermConservation!$D$2:$H$169)</f>
        <v>72267</v>
      </c>
      <c r="L261" s="2">
        <f t="array" ref="L261" xml:space="preserve"> L164 - SUMPRODUCT((baseLongTermConservation!$C$2:$C$169 = 'To Code In Python'!L$205) * (baseLongTermConservation!$D$1:$H$1 = 'To Code In Python'!$B$2) * baseLongTermConservation!$D$2:$H$169)</f>
        <v>12890</v>
      </c>
      <c r="M261" s="2">
        <f t="array" ref="M261" xml:space="preserve"> M164 - SUMPRODUCT((baseLongTermConservation!$C$2:$C$169 = 'To Code In Python'!M$205) * (baseLongTermConservation!$D$1:$H$1 = 'To Code In Python'!$B$2) * baseLongTermConservation!$D$2:$H$169)</f>
        <v>231236</v>
      </c>
      <c r="N261" s="2">
        <f t="array" ref="N261" xml:space="preserve"> N164 - SUMPRODUCT((baseLongTermConservation!$C$2:$C$169 = 'To Code In Python'!N$205) * (baseLongTermConservation!$D$1:$H$1 = 'To Code In Python'!$B$2) * baseLongTermConservation!$D$2:$H$169)</f>
        <v>5438</v>
      </c>
      <c r="O261" s="2">
        <f t="array" ref="O261" xml:space="preserve"> O164 - SUMPRODUCT((baseLongTermConservation!$C$2:$C$169 = 'To Code In Python'!O$205) * (baseLongTermConservation!$D$1:$H$1 = 'To Code In Python'!$B$2) * baseLongTermConservation!$D$2:$H$169)</f>
        <v>11933</v>
      </c>
      <c r="P261" s="2">
        <f t="array" ref="P261" xml:space="preserve"> P164 - SUMPRODUCT((baseLongTermConservation!$C$2:$C$169 = 'To Code In Python'!P$205) * (baseLongTermConservation!$D$1:$H$1 = 'To Code In Python'!$B$2) * baseLongTermConservation!$D$2:$H$169)</f>
        <v>276028</v>
      </c>
      <c r="Q261" s="2">
        <f t="array" ref="Q261" xml:space="preserve"> Q164 - SUMPRODUCT((baseLongTermConservation!$C$2:$C$169 = 'To Code In Python'!Q$205) * (baseLongTermConservation!$D$1:$H$1 = 'To Code In Python'!$B$2) * baseLongTermConservation!$D$2:$H$169)</f>
        <v>4923</v>
      </c>
      <c r="R261" s="2">
        <f t="array" ref="R261" xml:space="preserve"> R164 - SUMPRODUCT((baseLongTermConservation!$C$2:$C$169 = 'To Code In Python'!R$205) * (baseLongTermConservation!$D$1:$H$1 = 'To Code In Python'!$B$2) * baseLongTermConservation!$D$2:$H$169)</f>
        <v>4607</v>
      </c>
      <c r="S261" s="2">
        <f t="array" ref="S261" xml:space="preserve"> S164 - SUMPRODUCT((baseLongTermConservation!$C$2:$C$169 = 'To Code In Python'!S$205) * (baseLongTermConservation!$D$1:$H$1 = 'To Code In Python'!$B$2) * baseLongTermConservation!$D$2:$H$169)</f>
        <v>4703</v>
      </c>
      <c r="T261" s="2">
        <f t="array" ref="T261" xml:space="preserve"> T164 - SUMPRODUCT((baseLongTermConservation!$C$2:$C$169 = 'To Code In Python'!T$205) * (baseLongTermConservation!$D$1:$H$1 = 'To Code In Python'!$B$2) * baseLongTermConservation!$D$2:$H$169)</f>
        <v>28658</v>
      </c>
      <c r="U261" s="2">
        <f t="array" ref="U261" xml:space="preserve"> U164 - SUMPRODUCT((baseLongTermConservation!$C$2:$C$169 = 'To Code In Python'!U$205) * (baseLongTermConservation!$D$1:$H$1 = 'To Code In Python'!$B$2) * baseLongTermConservation!$D$2:$H$169)</f>
        <v>65978</v>
      </c>
      <c r="V261" s="2">
        <f t="array" ref="V261" xml:space="preserve"> V164 - SUMPRODUCT((baseLongTermConservation!$C$2:$C$169 = 'To Code In Python'!V$205) * (baseLongTermConservation!$D$1:$H$1 = 'To Code In Python'!$B$2) * baseLongTermConservation!$D$2:$H$169)</f>
        <v>7898</v>
      </c>
      <c r="W261" s="2">
        <f t="array" ref="W261" xml:space="preserve"> W164 - SUMPRODUCT((baseLongTermConservation!$C$2:$C$169 = 'To Code In Python'!W$205) * (baseLongTermConservation!$D$1:$H$1 = 'To Code In Python'!$B$2) * baseLongTermConservation!$D$2:$H$169)</f>
        <v>75150</v>
      </c>
      <c r="X261" s="2">
        <f t="array" ref="X261" xml:space="preserve"> X164 - SUMPRODUCT((baseLongTermConservation!$C$2:$C$169 = 'To Code In Python'!X$205) * (baseLongTermConservation!$D$1:$H$1 = 'To Code In Python'!$B$2) * baseLongTermConservation!$D$2:$H$169)</f>
        <v>77388</v>
      </c>
      <c r="Y261" s="2">
        <f t="array" ref="Y261" xml:space="preserve"> Y164 - SUMPRODUCT((baseLongTermConservation!$C$2:$C$169 = 'To Code In Python'!Y$205) * (baseLongTermConservation!$D$1:$H$1 = 'To Code In Python'!$B$2) * baseLongTermConservation!$D$2:$H$169)</f>
        <v>73683</v>
      </c>
      <c r="Z261" s="2">
        <f t="array" ref="Z261" xml:space="preserve"> Z164 - SUMPRODUCT((baseLongTermConservation!$C$2:$C$169 = 'To Code In Python'!Z$205) * (baseLongTermConservation!$D$1:$H$1 = 'To Code In Python'!$B$2) * baseLongTermConservation!$D$2:$H$169)</f>
        <v>217349</v>
      </c>
      <c r="AA261" s="2">
        <f t="array" ref="AA261" xml:space="preserve"> AA164 - SUMPRODUCT((baseLongTermConservation!$C$2:$C$169 = 'To Code In Python'!AA$205) * (baseLongTermConservation!$D$1:$H$1 = 'To Code In Python'!$B$2) * baseLongTermConservation!$D$2:$H$169)</f>
        <v>249873</v>
      </c>
      <c r="AB261" s="2">
        <f t="array" ref="AB261" xml:space="preserve"> AB164 - SUMPRODUCT((baseLongTermConservation!$C$2:$C$169 = 'To Code In Python'!AB$205) * (baseLongTermConservation!$D$1:$H$1 = 'To Code In Python'!$B$2) * baseLongTermConservation!$D$2:$H$169)</f>
        <v>8293</v>
      </c>
      <c r="AC261" s="2">
        <f t="array" ref="AC261" xml:space="preserve"> AC164 - SUMPRODUCT((baseLongTermConservation!$C$2:$C$169 = 'To Code In Python'!AC$205) * (baseLongTermConservation!$D$1:$H$1 = 'To Code In Python'!$B$2) * baseLongTermConservation!$D$2:$H$169)</f>
        <v>411233</v>
      </c>
      <c r="AD261" s="2">
        <f t="array" ref="AD261" xml:space="preserve"> AD164 - SUMPRODUCT((baseLongTermConservation!$C$2:$C$169 = 'To Code In Python'!AD$205) * (baseLongTermConservation!$D$1:$H$1 = 'To Code In Python'!$B$2) * baseLongTermConservation!$D$2:$H$169)</f>
        <v>10588</v>
      </c>
      <c r="AE261" s="2">
        <f t="array" ref="AE261" xml:space="preserve"> AE164 - SUMPRODUCT((baseLongTermConservation!$C$2:$C$169 = 'To Code In Python'!AE$205) * (baseLongTermConservation!$D$1:$H$1 = 'To Code In Python'!$B$2) * baseLongTermConservation!$D$2:$H$169)</f>
        <v>78317</v>
      </c>
      <c r="AF261" s="2">
        <f t="array" ref="AF261" xml:space="preserve"> AF164 - SUMPRODUCT((baseLongTermConservation!$C$2:$C$169 = 'To Code In Python'!AF$205) * (baseLongTermConservation!$D$1:$H$1 = 'To Code In Python'!$B$2) * baseLongTermConservation!$D$2:$H$169)</f>
        <v>87788</v>
      </c>
      <c r="AG261" s="2">
        <f t="array" ref="AG261" xml:space="preserve"> AG164 - SUMPRODUCT((baseLongTermConservation!$C$2:$C$169 = 'To Code In Python'!AG$205) * (baseLongTermConservation!$D$1:$H$1 = 'To Code In Python'!$B$2) * baseLongTermConservation!$D$2:$H$169)</f>
        <v>107156</v>
      </c>
      <c r="AH261" s="2">
        <f t="array" ref="AH261" xml:space="preserve"> AH164 - SUMPRODUCT((baseLongTermConservation!$C$2:$C$169 = 'To Code In Python'!AH$205) * (baseLongTermConservation!$D$1:$H$1 = 'To Code In Python'!$B$2) * baseLongTermConservation!$D$2:$H$169)</f>
        <v>190338</v>
      </c>
      <c r="AI261" s="2">
        <f t="array" ref="AI261" xml:space="preserve"> AI164 - SUMPRODUCT((baseLongTermConservation!$C$2:$C$169 = 'To Code In Python'!AI$205) * (baseLongTermConservation!$D$1:$H$1 = 'To Code In Python'!$B$2) * baseLongTermConservation!$D$2:$H$169)</f>
        <v>4083</v>
      </c>
      <c r="AJ261" s="2">
        <f t="array" ref="AJ261" xml:space="preserve"> AJ164 - SUMPRODUCT((baseLongTermConservation!$C$2:$C$169 = 'To Code In Python'!AJ$205) * (baseLongTermConservation!$D$1:$H$1 = 'To Code In Python'!$B$2) * baseLongTermConservation!$D$2:$H$169)</f>
        <v>49096</v>
      </c>
      <c r="AK261" s="2">
        <f t="array" ref="AK261" xml:space="preserve"> AK164 - SUMPRODUCT((baseLongTermConservation!$C$2:$C$169 = 'To Code In Python'!AK$205) * (baseLongTermConservation!$D$1:$H$1 = 'To Code In Python'!$B$2) * baseLongTermConservation!$D$2:$H$169)</f>
        <v>4456823</v>
      </c>
      <c r="AL261" s="2">
        <f t="array" ref="AL261" xml:space="preserve"> AL164 - SUMPRODUCT((baseLongTermConservation!$C$2:$C$169 = 'To Code In Python'!AL$205) * (baseLongTermConservation!$D$1:$H$1 = 'To Code In Python'!$B$2) * baseLongTermConservation!$D$2:$H$169)</f>
        <v>160897</v>
      </c>
      <c r="AM261" s="2">
        <f t="array" ref="AM261" xml:space="preserve"> AM164 - SUMPRODUCT((baseLongTermConservation!$C$2:$C$169 = 'To Code In Python'!AM$205) * (baseLongTermConservation!$D$1:$H$1 = 'To Code In Python'!$B$2) * baseLongTermConservation!$D$2:$H$169)</f>
        <v>31999</v>
      </c>
      <c r="AN261" s="2">
        <f t="array" ref="AN261" xml:space="preserve"> AN164 - SUMPRODUCT((baseLongTermConservation!$C$2:$C$169 = 'To Code In Python'!AN$205) * (baseLongTermConservation!$D$1:$H$1 = 'To Code In Python'!$B$2) * baseLongTermConservation!$D$2:$H$169)</f>
        <v>307255</v>
      </c>
      <c r="AO261" s="2">
        <f t="array" ref="AO261" xml:space="preserve"> AO164 - SUMPRODUCT((baseLongTermConservation!$C$2:$C$169 = 'To Code In Python'!AO$205) * (baseLongTermConservation!$D$1:$H$1 = 'To Code In Python'!$B$2) * baseLongTermConservation!$D$2:$H$169)</f>
        <v>52753</v>
      </c>
      <c r="AP261" s="2">
        <f t="array" ref="AP261" xml:space="preserve"> AP164 - SUMPRODUCT((baseLongTermConservation!$C$2:$C$169 = 'To Code In Python'!AP$205) * (baseLongTermConservation!$D$1:$H$1 = 'To Code In Python'!$B$2) * baseLongTermConservation!$D$2:$H$169)</f>
        <v>68218</v>
      </c>
      <c r="AQ261" s="2">
        <f t="array" ref="AQ261" xml:space="preserve"> AQ164 - SUMPRODUCT((baseLongTermConservation!$C$2:$C$169 = 'To Code In Python'!AQ$205) * (baseLongTermConservation!$D$1:$H$1 = 'To Code In Python'!$B$2) * baseLongTermConservation!$D$2:$H$169)</f>
        <v>6793</v>
      </c>
    </row>
    <row r="262" spans="1:43" hidden="1" outlineLevel="1" x14ac:dyDescent="0.35">
      <c r="A262" s="2">
        <v>1978</v>
      </c>
      <c r="B262" s="2">
        <f t="array" ref="B262" xml:space="preserve"> B165 - SUMPRODUCT((baseLongTermConservation!$C$2:$C$169 = 'To Code In Python'!B$205) * (baseLongTermConservation!$D$1:$H$1 = 'To Code In Python'!$B$2) * baseLongTermConservation!$D$2:$H$169)</f>
        <v>28525</v>
      </c>
      <c r="C262" s="2">
        <f t="array" ref="C262" xml:space="preserve"> C165 - SUMPRODUCT((baseLongTermConservation!$C$2:$C$169 = 'To Code In Python'!C$205) * (baseLongTermConservation!$D$1:$H$1 = 'To Code In Python'!$B$2) * baseLongTermConservation!$D$2:$H$169)</f>
        <v>24234</v>
      </c>
      <c r="D262" s="2">
        <f t="array" ref="D262" xml:space="preserve"> D165 - SUMPRODUCT((baseLongTermConservation!$C$2:$C$169 = 'To Code In Python'!D$205) * (baseLongTermConservation!$D$1:$H$1 = 'To Code In Python'!$B$2) * baseLongTermConservation!$D$2:$H$169)</f>
        <v>51321</v>
      </c>
      <c r="E262" s="2">
        <f t="array" ref="E262" xml:space="preserve"> E165 - SUMPRODUCT((baseLongTermConservation!$C$2:$C$169 = 'To Code In Python'!E$205) * (baseLongTermConservation!$D$1:$H$1 = 'To Code In Python'!$B$2) * baseLongTermConservation!$D$2:$H$169)</f>
        <v>19380</v>
      </c>
      <c r="F262" s="2">
        <f t="array" ref="F262" xml:space="preserve"> F165 - SUMPRODUCT((baseLongTermConservation!$C$2:$C$169 = 'To Code In Python'!F$205) * (baseLongTermConservation!$D$1:$H$1 = 'To Code In Python'!$B$2) * baseLongTermConservation!$D$2:$H$169)</f>
        <v>24155</v>
      </c>
      <c r="G262" s="2">
        <f t="array" ref="G262" xml:space="preserve"> G165 - SUMPRODUCT((baseLongTermConservation!$C$2:$C$169 = 'To Code In Python'!G$205) * (baseLongTermConservation!$D$1:$H$1 = 'To Code In Python'!$B$2) * baseLongTermConservation!$D$2:$H$169)</f>
        <v>50670</v>
      </c>
      <c r="H262" s="2">
        <f t="array" ref="H262" xml:space="preserve"> H165 - SUMPRODUCT((baseLongTermConservation!$C$2:$C$169 = 'To Code In Python'!H$205) * (baseLongTermConservation!$D$1:$H$1 = 'To Code In Python'!$B$2) * baseLongTermConservation!$D$2:$H$169)</f>
        <v>21368</v>
      </c>
      <c r="I262" s="2">
        <f t="array" ref="I262" xml:space="preserve"> I165 - SUMPRODUCT((baseLongTermConservation!$C$2:$C$169 = 'To Code In Python'!I$205) * (baseLongTermConservation!$D$1:$H$1 = 'To Code In Python'!$B$2) * baseLongTermConservation!$D$2:$H$169)</f>
        <v>154917</v>
      </c>
      <c r="J262" s="2">
        <f t="array" ref="J262" xml:space="preserve"> J165 - SUMPRODUCT((baseLongTermConservation!$C$2:$C$169 = 'To Code In Python'!J$205) * (baseLongTermConservation!$D$1:$H$1 = 'To Code In Python'!$B$2) * baseLongTermConservation!$D$2:$H$169)</f>
        <v>63246</v>
      </c>
      <c r="K262" s="2">
        <f t="array" ref="K262" xml:space="preserve"> K165 - SUMPRODUCT((baseLongTermConservation!$C$2:$C$169 = 'To Code In Python'!K$205) * (baseLongTermConservation!$D$1:$H$1 = 'To Code In Python'!$B$2) * baseLongTermConservation!$D$2:$H$169)</f>
        <v>70267</v>
      </c>
      <c r="L262" s="2">
        <f t="array" ref="L262" xml:space="preserve"> L165 - SUMPRODUCT((baseLongTermConservation!$C$2:$C$169 = 'To Code In Python'!L$205) * (baseLongTermConservation!$D$1:$H$1 = 'To Code In Python'!$B$2) * baseLongTermConservation!$D$2:$H$169)</f>
        <v>10890</v>
      </c>
      <c r="M262" s="2">
        <f t="array" ref="M262" xml:space="preserve"> M165 - SUMPRODUCT((baseLongTermConservation!$C$2:$C$169 = 'To Code In Python'!M$205) * (baseLongTermConservation!$D$1:$H$1 = 'To Code In Python'!$B$2) * baseLongTermConservation!$D$2:$H$169)</f>
        <v>229236</v>
      </c>
      <c r="N262" s="2">
        <f t="array" ref="N262" xml:space="preserve"> N165 - SUMPRODUCT((baseLongTermConservation!$C$2:$C$169 = 'To Code In Python'!N$205) * (baseLongTermConservation!$D$1:$H$1 = 'To Code In Python'!$B$2) * baseLongTermConservation!$D$2:$H$169)</f>
        <v>3438</v>
      </c>
      <c r="O262" s="2">
        <f t="array" ref="O262" xml:space="preserve"> O165 - SUMPRODUCT((baseLongTermConservation!$C$2:$C$169 = 'To Code In Python'!O$205) * (baseLongTermConservation!$D$1:$H$1 = 'To Code In Python'!$B$2) * baseLongTermConservation!$D$2:$H$169)</f>
        <v>9933</v>
      </c>
      <c r="P262" s="2">
        <f t="array" ref="P262" xml:space="preserve"> P165 - SUMPRODUCT((baseLongTermConservation!$C$2:$C$169 = 'To Code In Python'!P$205) * (baseLongTermConservation!$D$1:$H$1 = 'To Code In Python'!$B$2) * baseLongTermConservation!$D$2:$H$169)</f>
        <v>274028</v>
      </c>
      <c r="Q262" s="2">
        <f t="array" ref="Q262" xml:space="preserve"> Q165 - SUMPRODUCT((baseLongTermConservation!$C$2:$C$169 = 'To Code In Python'!Q$205) * (baseLongTermConservation!$D$1:$H$1 = 'To Code In Python'!$B$2) * baseLongTermConservation!$D$2:$H$169)</f>
        <v>2923</v>
      </c>
      <c r="R262" s="2">
        <f t="array" ref="R262" xml:space="preserve"> R165 - SUMPRODUCT((baseLongTermConservation!$C$2:$C$169 = 'To Code In Python'!R$205) * (baseLongTermConservation!$D$1:$H$1 = 'To Code In Python'!$B$2) * baseLongTermConservation!$D$2:$H$169)</f>
        <v>2607</v>
      </c>
      <c r="S262" s="2">
        <f t="array" ref="S262" xml:space="preserve"> S165 - SUMPRODUCT((baseLongTermConservation!$C$2:$C$169 = 'To Code In Python'!S$205) * (baseLongTermConservation!$D$1:$H$1 = 'To Code In Python'!$B$2) * baseLongTermConservation!$D$2:$H$169)</f>
        <v>2703</v>
      </c>
      <c r="T262" s="2">
        <f t="array" ref="T262" xml:space="preserve"> T165 - SUMPRODUCT((baseLongTermConservation!$C$2:$C$169 = 'To Code In Python'!T$205) * (baseLongTermConservation!$D$1:$H$1 = 'To Code In Python'!$B$2) * baseLongTermConservation!$D$2:$H$169)</f>
        <v>26658</v>
      </c>
      <c r="U262" s="2">
        <f t="array" ref="U262" xml:space="preserve"> U165 - SUMPRODUCT((baseLongTermConservation!$C$2:$C$169 = 'To Code In Python'!U$205) * (baseLongTermConservation!$D$1:$H$1 = 'To Code In Python'!$B$2) * baseLongTermConservation!$D$2:$H$169)</f>
        <v>63978</v>
      </c>
      <c r="V262" s="2">
        <f t="array" ref="V262" xml:space="preserve"> V165 - SUMPRODUCT((baseLongTermConservation!$C$2:$C$169 = 'To Code In Python'!V$205) * (baseLongTermConservation!$D$1:$H$1 = 'To Code In Python'!$B$2) * baseLongTermConservation!$D$2:$H$169)</f>
        <v>5898</v>
      </c>
      <c r="W262" s="2">
        <f t="array" ref="W262" xml:space="preserve"> W165 - SUMPRODUCT((baseLongTermConservation!$C$2:$C$169 = 'To Code In Python'!W$205) * (baseLongTermConservation!$D$1:$H$1 = 'To Code In Python'!$B$2) * baseLongTermConservation!$D$2:$H$169)</f>
        <v>73150</v>
      </c>
      <c r="X262" s="2">
        <f t="array" ref="X262" xml:space="preserve"> X165 - SUMPRODUCT((baseLongTermConservation!$C$2:$C$169 = 'To Code In Python'!X$205) * (baseLongTermConservation!$D$1:$H$1 = 'To Code In Python'!$B$2) * baseLongTermConservation!$D$2:$H$169)</f>
        <v>75388</v>
      </c>
      <c r="Y262" s="2">
        <f t="array" ref="Y262" xml:space="preserve"> Y165 - SUMPRODUCT((baseLongTermConservation!$C$2:$C$169 = 'To Code In Python'!Y$205) * (baseLongTermConservation!$D$1:$H$1 = 'To Code In Python'!$B$2) * baseLongTermConservation!$D$2:$H$169)</f>
        <v>71683</v>
      </c>
      <c r="Z262" s="2">
        <f t="array" ref="Z262" xml:space="preserve"> Z165 - SUMPRODUCT((baseLongTermConservation!$C$2:$C$169 = 'To Code In Python'!Z$205) * (baseLongTermConservation!$D$1:$H$1 = 'To Code In Python'!$B$2) * baseLongTermConservation!$D$2:$H$169)</f>
        <v>215349</v>
      </c>
      <c r="AA262" s="2">
        <f t="array" ref="AA262" xml:space="preserve"> AA165 - SUMPRODUCT((baseLongTermConservation!$C$2:$C$169 = 'To Code In Python'!AA$205) * (baseLongTermConservation!$D$1:$H$1 = 'To Code In Python'!$B$2) * baseLongTermConservation!$D$2:$H$169)</f>
        <v>247873</v>
      </c>
      <c r="AB262" s="2">
        <f t="array" ref="AB262" xml:space="preserve"> AB165 - SUMPRODUCT((baseLongTermConservation!$C$2:$C$169 = 'To Code In Python'!AB$205) * (baseLongTermConservation!$D$1:$H$1 = 'To Code In Python'!$B$2) * baseLongTermConservation!$D$2:$H$169)</f>
        <v>6293</v>
      </c>
      <c r="AC262" s="2">
        <f t="array" ref="AC262" xml:space="preserve"> AC165 - SUMPRODUCT((baseLongTermConservation!$C$2:$C$169 = 'To Code In Python'!AC$205) * (baseLongTermConservation!$D$1:$H$1 = 'To Code In Python'!$B$2) * baseLongTermConservation!$D$2:$H$169)</f>
        <v>409233</v>
      </c>
      <c r="AD262" s="2">
        <f t="array" ref="AD262" xml:space="preserve"> AD165 - SUMPRODUCT((baseLongTermConservation!$C$2:$C$169 = 'To Code In Python'!AD$205) * (baseLongTermConservation!$D$1:$H$1 = 'To Code In Python'!$B$2) * baseLongTermConservation!$D$2:$H$169)</f>
        <v>8588</v>
      </c>
      <c r="AE262" s="2">
        <f t="array" ref="AE262" xml:space="preserve"> AE165 - SUMPRODUCT((baseLongTermConservation!$C$2:$C$169 = 'To Code In Python'!AE$205) * (baseLongTermConservation!$D$1:$H$1 = 'To Code In Python'!$B$2) * baseLongTermConservation!$D$2:$H$169)</f>
        <v>76317</v>
      </c>
      <c r="AF262" s="2">
        <f t="array" ref="AF262" xml:space="preserve"> AF165 - SUMPRODUCT((baseLongTermConservation!$C$2:$C$169 = 'To Code In Python'!AF$205) * (baseLongTermConservation!$D$1:$H$1 = 'To Code In Python'!$B$2) * baseLongTermConservation!$D$2:$H$169)</f>
        <v>85788</v>
      </c>
      <c r="AG262" s="2">
        <f t="array" ref="AG262" xml:space="preserve"> AG165 - SUMPRODUCT((baseLongTermConservation!$C$2:$C$169 = 'To Code In Python'!AG$205) * (baseLongTermConservation!$D$1:$H$1 = 'To Code In Python'!$B$2) * baseLongTermConservation!$D$2:$H$169)</f>
        <v>105156</v>
      </c>
      <c r="AH262" s="2">
        <f t="array" ref="AH262" xml:space="preserve"> AH165 - SUMPRODUCT((baseLongTermConservation!$C$2:$C$169 = 'To Code In Python'!AH$205) * (baseLongTermConservation!$D$1:$H$1 = 'To Code In Python'!$B$2) * baseLongTermConservation!$D$2:$H$169)</f>
        <v>188338</v>
      </c>
      <c r="AI262" s="2">
        <f t="array" ref="AI262" xml:space="preserve"> AI165 - SUMPRODUCT((baseLongTermConservation!$C$2:$C$169 = 'To Code In Python'!AI$205) * (baseLongTermConservation!$D$1:$H$1 = 'To Code In Python'!$B$2) * baseLongTermConservation!$D$2:$H$169)</f>
        <v>2083</v>
      </c>
      <c r="AJ262" s="2">
        <f t="array" ref="AJ262" xml:space="preserve"> AJ165 - SUMPRODUCT((baseLongTermConservation!$C$2:$C$169 = 'To Code In Python'!AJ$205) * (baseLongTermConservation!$D$1:$H$1 = 'To Code In Python'!$B$2) * baseLongTermConservation!$D$2:$H$169)</f>
        <v>47096</v>
      </c>
      <c r="AK262" s="2">
        <f t="array" ref="AK262" xml:space="preserve"> AK165 - SUMPRODUCT((baseLongTermConservation!$C$2:$C$169 = 'To Code In Python'!AK$205) * (baseLongTermConservation!$D$1:$H$1 = 'To Code In Python'!$B$2) * baseLongTermConservation!$D$2:$H$169)</f>
        <v>4454823</v>
      </c>
      <c r="AL262" s="2">
        <f t="array" ref="AL262" xml:space="preserve"> AL165 - SUMPRODUCT((baseLongTermConservation!$C$2:$C$169 = 'To Code In Python'!AL$205) * (baseLongTermConservation!$D$1:$H$1 = 'To Code In Python'!$B$2) * baseLongTermConservation!$D$2:$H$169)</f>
        <v>158897</v>
      </c>
      <c r="AM262" s="2">
        <f t="array" ref="AM262" xml:space="preserve"> AM165 - SUMPRODUCT((baseLongTermConservation!$C$2:$C$169 = 'To Code In Python'!AM$205) * (baseLongTermConservation!$D$1:$H$1 = 'To Code In Python'!$B$2) * baseLongTermConservation!$D$2:$H$169)</f>
        <v>29999</v>
      </c>
      <c r="AN262" s="2">
        <f t="array" ref="AN262" xml:space="preserve"> AN165 - SUMPRODUCT((baseLongTermConservation!$C$2:$C$169 = 'To Code In Python'!AN$205) * (baseLongTermConservation!$D$1:$H$1 = 'To Code In Python'!$B$2) * baseLongTermConservation!$D$2:$H$169)</f>
        <v>305255</v>
      </c>
      <c r="AO262" s="2">
        <f t="array" ref="AO262" xml:space="preserve"> AO165 - SUMPRODUCT((baseLongTermConservation!$C$2:$C$169 = 'To Code In Python'!AO$205) * (baseLongTermConservation!$D$1:$H$1 = 'To Code In Python'!$B$2) * baseLongTermConservation!$D$2:$H$169)</f>
        <v>50753</v>
      </c>
      <c r="AP262" s="2">
        <f t="array" ref="AP262" xml:space="preserve"> AP165 - SUMPRODUCT((baseLongTermConservation!$C$2:$C$169 = 'To Code In Python'!AP$205) * (baseLongTermConservation!$D$1:$H$1 = 'To Code In Python'!$B$2) * baseLongTermConservation!$D$2:$H$169)</f>
        <v>66218</v>
      </c>
      <c r="AQ262" s="2">
        <f t="array" ref="AQ262" xml:space="preserve"> AQ165 - SUMPRODUCT((baseLongTermConservation!$C$2:$C$169 = 'To Code In Python'!AQ$205) * (baseLongTermConservation!$D$1:$H$1 = 'To Code In Python'!$B$2) * baseLongTermConservation!$D$2:$H$169)</f>
        <v>4793</v>
      </c>
    </row>
    <row r="263" spans="1:43" hidden="1" outlineLevel="1" x14ac:dyDescent="0.35">
      <c r="A263" s="2">
        <v>1979</v>
      </c>
      <c r="B263" s="2">
        <f t="array" ref="B263" xml:space="preserve"> B166 - SUMPRODUCT((baseLongTermConservation!$C$2:$C$169 = 'To Code In Python'!B$205) * (baseLongTermConservation!$D$1:$H$1 = 'To Code In Python'!$B$2) * baseLongTermConservation!$D$2:$H$169)</f>
        <v>29525</v>
      </c>
      <c r="C263" s="2">
        <f t="array" ref="C263" xml:space="preserve"> C166 - SUMPRODUCT((baseLongTermConservation!$C$2:$C$169 = 'To Code In Python'!C$205) * (baseLongTermConservation!$D$1:$H$1 = 'To Code In Python'!$B$2) * baseLongTermConservation!$D$2:$H$169)</f>
        <v>25234</v>
      </c>
      <c r="D263" s="2">
        <f t="array" ref="D263" xml:space="preserve"> D166 - SUMPRODUCT((baseLongTermConservation!$C$2:$C$169 = 'To Code In Python'!D$205) * (baseLongTermConservation!$D$1:$H$1 = 'To Code In Python'!$B$2) * baseLongTermConservation!$D$2:$H$169)</f>
        <v>52321</v>
      </c>
      <c r="E263" s="2">
        <f t="array" ref="E263" xml:space="preserve"> E166 - SUMPRODUCT((baseLongTermConservation!$C$2:$C$169 = 'To Code In Python'!E$205) * (baseLongTermConservation!$D$1:$H$1 = 'To Code In Python'!$B$2) * baseLongTermConservation!$D$2:$H$169)</f>
        <v>20380</v>
      </c>
      <c r="F263" s="2">
        <f t="array" ref="F263" xml:space="preserve"> F166 - SUMPRODUCT((baseLongTermConservation!$C$2:$C$169 = 'To Code In Python'!F$205) * (baseLongTermConservation!$D$1:$H$1 = 'To Code In Python'!$B$2) * baseLongTermConservation!$D$2:$H$169)</f>
        <v>25155</v>
      </c>
      <c r="G263" s="2">
        <f t="array" ref="G263" xml:space="preserve"> G166 - SUMPRODUCT((baseLongTermConservation!$C$2:$C$169 = 'To Code In Python'!G$205) * (baseLongTermConservation!$D$1:$H$1 = 'To Code In Python'!$B$2) * baseLongTermConservation!$D$2:$H$169)</f>
        <v>51670</v>
      </c>
      <c r="H263" s="2">
        <f t="array" ref="H263" xml:space="preserve"> H166 - SUMPRODUCT((baseLongTermConservation!$C$2:$C$169 = 'To Code In Python'!H$205) * (baseLongTermConservation!$D$1:$H$1 = 'To Code In Python'!$B$2) * baseLongTermConservation!$D$2:$H$169)</f>
        <v>22368</v>
      </c>
      <c r="I263" s="2">
        <f t="array" ref="I263" xml:space="preserve"> I166 - SUMPRODUCT((baseLongTermConservation!$C$2:$C$169 = 'To Code In Python'!I$205) * (baseLongTermConservation!$D$1:$H$1 = 'To Code In Python'!$B$2) * baseLongTermConservation!$D$2:$H$169)</f>
        <v>155917</v>
      </c>
      <c r="J263" s="2">
        <f t="array" ref="J263" xml:space="preserve"> J166 - SUMPRODUCT((baseLongTermConservation!$C$2:$C$169 = 'To Code In Python'!J$205) * (baseLongTermConservation!$D$1:$H$1 = 'To Code In Python'!$B$2) * baseLongTermConservation!$D$2:$H$169)</f>
        <v>64246</v>
      </c>
      <c r="K263" s="2">
        <f t="array" ref="K263" xml:space="preserve"> K166 - SUMPRODUCT((baseLongTermConservation!$C$2:$C$169 = 'To Code In Python'!K$205) * (baseLongTermConservation!$D$1:$H$1 = 'To Code In Python'!$B$2) * baseLongTermConservation!$D$2:$H$169)</f>
        <v>71267</v>
      </c>
      <c r="L263" s="2">
        <f t="array" ref="L263" xml:space="preserve"> L166 - SUMPRODUCT((baseLongTermConservation!$C$2:$C$169 = 'To Code In Python'!L$205) * (baseLongTermConservation!$D$1:$H$1 = 'To Code In Python'!$B$2) * baseLongTermConservation!$D$2:$H$169)</f>
        <v>11890</v>
      </c>
      <c r="M263" s="2">
        <f t="array" ref="M263" xml:space="preserve"> M166 - SUMPRODUCT((baseLongTermConservation!$C$2:$C$169 = 'To Code In Python'!M$205) * (baseLongTermConservation!$D$1:$H$1 = 'To Code In Python'!$B$2) * baseLongTermConservation!$D$2:$H$169)</f>
        <v>230236</v>
      </c>
      <c r="N263" s="2">
        <f t="array" ref="N263" xml:space="preserve"> N166 - SUMPRODUCT((baseLongTermConservation!$C$2:$C$169 = 'To Code In Python'!N$205) * (baseLongTermConservation!$D$1:$H$1 = 'To Code In Python'!$B$2) * baseLongTermConservation!$D$2:$H$169)</f>
        <v>3438</v>
      </c>
      <c r="O263" s="2">
        <f t="array" ref="O263" xml:space="preserve"> O166 - SUMPRODUCT((baseLongTermConservation!$C$2:$C$169 = 'To Code In Python'!O$205) * (baseLongTermConservation!$D$1:$H$1 = 'To Code In Python'!$B$2) * baseLongTermConservation!$D$2:$H$169)</f>
        <v>9933</v>
      </c>
      <c r="P263" s="2">
        <f t="array" ref="P263" xml:space="preserve"> P166 - SUMPRODUCT((baseLongTermConservation!$C$2:$C$169 = 'To Code In Python'!P$205) * (baseLongTermConservation!$D$1:$H$1 = 'To Code In Python'!$B$2) * baseLongTermConservation!$D$2:$H$169)</f>
        <v>274028</v>
      </c>
      <c r="Q263" s="2">
        <f t="array" ref="Q263" xml:space="preserve"> Q166 - SUMPRODUCT((baseLongTermConservation!$C$2:$C$169 = 'To Code In Python'!Q$205) * (baseLongTermConservation!$D$1:$H$1 = 'To Code In Python'!$B$2) * baseLongTermConservation!$D$2:$H$169)</f>
        <v>2923</v>
      </c>
      <c r="R263" s="2">
        <f t="array" ref="R263" xml:space="preserve"> R166 - SUMPRODUCT((baseLongTermConservation!$C$2:$C$169 = 'To Code In Python'!R$205) * (baseLongTermConservation!$D$1:$H$1 = 'To Code In Python'!$B$2) * baseLongTermConservation!$D$2:$H$169)</f>
        <v>2607</v>
      </c>
      <c r="S263" s="2">
        <f t="array" ref="S263" xml:space="preserve"> S166 - SUMPRODUCT((baseLongTermConservation!$C$2:$C$169 = 'To Code In Python'!S$205) * (baseLongTermConservation!$D$1:$H$1 = 'To Code In Python'!$B$2) * baseLongTermConservation!$D$2:$H$169)</f>
        <v>2703</v>
      </c>
      <c r="T263" s="2">
        <f t="array" ref="T263" xml:space="preserve"> T166 - SUMPRODUCT((baseLongTermConservation!$C$2:$C$169 = 'To Code In Python'!T$205) * (baseLongTermConservation!$D$1:$H$1 = 'To Code In Python'!$B$2) * baseLongTermConservation!$D$2:$H$169)</f>
        <v>26658</v>
      </c>
      <c r="U263" s="2">
        <f t="array" ref="U263" xml:space="preserve"> U166 - SUMPRODUCT((baseLongTermConservation!$C$2:$C$169 = 'To Code In Python'!U$205) * (baseLongTermConservation!$D$1:$H$1 = 'To Code In Python'!$B$2) * baseLongTermConservation!$D$2:$H$169)</f>
        <v>63978</v>
      </c>
      <c r="V263" s="2">
        <f t="array" ref="V263" xml:space="preserve"> V166 - SUMPRODUCT((baseLongTermConservation!$C$2:$C$169 = 'To Code In Python'!V$205) * (baseLongTermConservation!$D$1:$H$1 = 'To Code In Python'!$B$2) * baseLongTermConservation!$D$2:$H$169)</f>
        <v>5898</v>
      </c>
      <c r="W263" s="2">
        <f t="array" ref="W263" xml:space="preserve"> W166 - SUMPRODUCT((baseLongTermConservation!$C$2:$C$169 = 'To Code In Python'!W$205) * (baseLongTermConservation!$D$1:$H$1 = 'To Code In Python'!$B$2) * baseLongTermConservation!$D$2:$H$169)</f>
        <v>73150</v>
      </c>
      <c r="X263" s="2">
        <f t="array" ref="X263" xml:space="preserve"> X166 - SUMPRODUCT((baseLongTermConservation!$C$2:$C$169 = 'To Code In Python'!X$205) * (baseLongTermConservation!$D$1:$H$1 = 'To Code In Python'!$B$2) * baseLongTermConservation!$D$2:$H$169)</f>
        <v>76388</v>
      </c>
      <c r="Y263" s="2">
        <f t="array" ref="Y263" xml:space="preserve"> Y166 - SUMPRODUCT((baseLongTermConservation!$C$2:$C$169 = 'To Code In Python'!Y$205) * (baseLongTermConservation!$D$1:$H$1 = 'To Code In Python'!$B$2) * baseLongTermConservation!$D$2:$H$169)</f>
        <v>72683</v>
      </c>
      <c r="Z263" s="2">
        <f t="array" ref="Z263" xml:space="preserve"> Z166 - SUMPRODUCT((baseLongTermConservation!$C$2:$C$169 = 'To Code In Python'!Z$205) * (baseLongTermConservation!$D$1:$H$1 = 'To Code In Python'!$B$2) * baseLongTermConservation!$D$2:$H$169)</f>
        <v>216349</v>
      </c>
      <c r="AA263" s="2">
        <f t="array" ref="AA263" xml:space="preserve"> AA166 - SUMPRODUCT((baseLongTermConservation!$C$2:$C$169 = 'To Code In Python'!AA$205) * (baseLongTermConservation!$D$1:$H$1 = 'To Code In Python'!$B$2) * baseLongTermConservation!$D$2:$H$169)</f>
        <v>248873</v>
      </c>
      <c r="AB263" s="2">
        <f t="array" ref="AB263" xml:space="preserve"> AB166 - SUMPRODUCT((baseLongTermConservation!$C$2:$C$169 = 'To Code In Python'!AB$205) * (baseLongTermConservation!$D$1:$H$1 = 'To Code In Python'!$B$2) * baseLongTermConservation!$D$2:$H$169)</f>
        <v>7293</v>
      </c>
      <c r="AC263" s="2">
        <f t="array" ref="AC263" xml:space="preserve"> AC166 - SUMPRODUCT((baseLongTermConservation!$C$2:$C$169 = 'To Code In Python'!AC$205) * (baseLongTermConservation!$D$1:$H$1 = 'To Code In Python'!$B$2) * baseLongTermConservation!$D$2:$H$169)</f>
        <v>410233</v>
      </c>
      <c r="AD263" s="2">
        <f t="array" ref="AD263" xml:space="preserve"> AD166 - SUMPRODUCT((baseLongTermConservation!$C$2:$C$169 = 'To Code In Python'!AD$205) * (baseLongTermConservation!$D$1:$H$1 = 'To Code In Python'!$B$2) * baseLongTermConservation!$D$2:$H$169)</f>
        <v>8588</v>
      </c>
      <c r="AE263" s="2">
        <f t="array" ref="AE263" xml:space="preserve"> AE166 - SUMPRODUCT((baseLongTermConservation!$C$2:$C$169 = 'To Code In Python'!AE$205) * (baseLongTermConservation!$D$1:$H$1 = 'To Code In Python'!$B$2) * baseLongTermConservation!$D$2:$H$169)</f>
        <v>76317</v>
      </c>
      <c r="AF263" s="2">
        <f t="array" ref="AF263" xml:space="preserve"> AF166 - SUMPRODUCT((baseLongTermConservation!$C$2:$C$169 = 'To Code In Python'!AF$205) * (baseLongTermConservation!$D$1:$H$1 = 'To Code In Python'!$B$2) * baseLongTermConservation!$D$2:$H$169)</f>
        <v>85788</v>
      </c>
      <c r="AG263" s="2">
        <f t="array" ref="AG263" xml:space="preserve"> AG166 - SUMPRODUCT((baseLongTermConservation!$C$2:$C$169 = 'To Code In Python'!AG$205) * (baseLongTermConservation!$D$1:$H$1 = 'To Code In Python'!$B$2) * baseLongTermConservation!$D$2:$H$169)</f>
        <v>105156</v>
      </c>
      <c r="AH263" s="2">
        <f t="array" ref="AH263" xml:space="preserve"> AH166 - SUMPRODUCT((baseLongTermConservation!$C$2:$C$169 = 'To Code In Python'!AH$205) * (baseLongTermConservation!$D$1:$H$1 = 'To Code In Python'!$B$2) * baseLongTermConservation!$D$2:$H$169)</f>
        <v>188338</v>
      </c>
      <c r="AI263" s="2">
        <f t="array" ref="AI263" xml:space="preserve"> AI166 - SUMPRODUCT((baseLongTermConservation!$C$2:$C$169 = 'To Code In Python'!AI$205) * (baseLongTermConservation!$D$1:$H$1 = 'To Code In Python'!$B$2) * baseLongTermConservation!$D$2:$H$169)</f>
        <v>2083</v>
      </c>
      <c r="AJ263" s="2">
        <f t="array" ref="AJ263" xml:space="preserve"> AJ166 - SUMPRODUCT((baseLongTermConservation!$C$2:$C$169 = 'To Code In Python'!AJ$205) * (baseLongTermConservation!$D$1:$H$1 = 'To Code In Python'!$B$2) * baseLongTermConservation!$D$2:$H$169)</f>
        <v>47096</v>
      </c>
      <c r="AK263" s="2">
        <f t="array" ref="AK263" xml:space="preserve"> AK166 - SUMPRODUCT((baseLongTermConservation!$C$2:$C$169 = 'To Code In Python'!AK$205) * (baseLongTermConservation!$D$1:$H$1 = 'To Code In Python'!$B$2) * baseLongTermConservation!$D$2:$H$169)</f>
        <v>4454823</v>
      </c>
      <c r="AL263" s="2">
        <f t="array" ref="AL263" xml:space="preserve"> AL166 - SUMPRODUCT((baseLongTermConservation!$C$2:$C$169 = 'To Code In Python'!AL$205) * (baseLongTermConservation!$D$1:$H$1 = 'To Code In Python'!$B$2) * baseLongTermConservation!$D$2:$H$169)</f>
        <v>158897</v>
      </c>
      <c r="AM263" s="2">
        <f t="array" ref="AM263" xml:space="preserve"> AM166 - SUMPRODUCT((baseLongTermConservation!$C$2:$C$169 = 'To Code In Python'!AM$205) * (baseLongTermConservation!$D$1:$H$1 = 'To Code In Python'!$B$2) * baseLongTermConservation!$D$2:$H$169)</f>
        <v>29999</v>
      </c>
      <c r="AN263" s="2">
        <f t="array" ref="AN263" xml:space="preserve"> AN166 - SUMPRODUCT((baseLongTermConservation!$C$2:$C$169 = 'To Code In Python'!AN$205) * (baseLongTermConservation!$D$1:$H$1 = 'To Code In Python'!$B$2) * baseLongTermConservation!$D$2:$H$169)</f>
        <v>305255</v>
      </c>
      <c r="AO263" s="2">
        <f t="array" ref="AO263" xml:space="preserve"> AO166 - SUMPRODUCT((baseLongTermConservation!$C$2:$C$169 = 'To Code In Python'!AO$205) * (baseLongTermConservation!$D$1:$H$1 = 'To Code In Python'!$B$2) * baseLongTermConservation!$D$2:$H$169)</f>
        <v>50753</v>
      </c>
      <c r="AP263" s="2">
        <f t="array" ref="AP263" xml:space="preserve"> AP166 - SUMPRODUCT((baseLongTermConservation!$C$2:$C$169 = 'To Code In Python'!AP$205) * (baseLongTermConservation!$D$1:$H$1 = 'To Code In Python'!$B$2) * baseLongTermConservation!$D$2:$H$169)</f>
        <v>66218</v>
      </c>
      <c r="AQ263" s="2">
        <f t="array" ref="AQ263" xml:space="preserve"> AQ166 - SUMPRODUCT((baseLongTermConservation!$C$2:$C$169 = 'To Code In Python'!AQ$205) * (baseLongTermConservation!$D$1:$H$1 = 'To Code In Python'!$B$2) * baseLongTermConservation!$D$2:$H$169)</f>
        <v>4793</v>
      </c>
    </row>
    <row r="264" spans="1:43" hidden="1" outlineLevel="1" x14ac:dyDescent="0.35">
      <c r="A264" s="2">
        <v>1980</v>
      </c>
      <c r="B264" s="2">
        <f t="array" ref="B264" xml:space="preserve"> B167 - SUMPRODUCT((baseLongTermConservation!$C$2:$C$169 = 'To Code In Python'!B$205) * (baseLongTermConservation!$D$1:$H$1 = 'To Code In Python'!$B$2) * baseLongTermConservation!$D$2:$H$169)</f>
        <v>28525</v>
      </c>
      <c r="C264" s="2">
        <f t="array" ref="C264" xml:space="preserve"> C167 - SUMPRODUCT((baseLongTermConservation!$C$2:$C$169 = 'To Code In Python'!C$205) * (baseLongTermConservation!$D$1:$H$1 = 'To Code In Python'!$B$2) * baseLongTermConservation!$D$2:$H$169)</f>
        <v>24234</v>
      </c>
      <c r="D264" s="2">
        <f t="array" ref="D264" xml:space="preserve"> D167 - SUMPRODUCT((baseLongTermConservation!$C$2:$C$169 = 'To Code In Python'!D$205) * (baseLongTermConservation!$D$1:$H$1 = 'To Code In Python'!$B$2) * baseLongTermConservation!$D$2:$H$169)</f>
        <v>51321</v>
      </c>
      <c r="E264" s="2">
        <f t="array" ref="E264" xml:space="preserve"> E167 - SUMPRODUCT((baseLongTermConservation!$C$2:$C$169 = 'To Code In Python'!E$205) * (baseLongTermConservation!$D$1:$H$1 = 'To Code In Python'!$B$2) * baseLongTermConservation!$D$2:$H$169)</f>
        <v>19380</v>
      </c>
      <c r="F264" s="2">
        <f t="array" ref="F264" xml:space="preserve"> F167 - SUMPRODUCT((baseLongTermConservation!$C$2:$C$169 = 'To Code In Python'!F$205) * (baseLongTermConservation!$D$1:$H$1 = 'To Code In Python'!$B$2) * baseLongTermConservation!$D$2:$H$169)</f>
        <v>24155</v>
      </c>
      <c r="G264" s="2">
        <f t="array" ref="G264" xml:space="preserve"> G167 - SUMPRODUCT((baseLongTermConservation!$C$2:$C$169 = 'To Code In Python'!G$205) * (baseLongTermConservation!$D$1:$H$1 = 'To Code In Python'!$B$2) * baseLongTermConservation!$D$2:$H$169)</f>
        <v>50670</v>
      </c>
      <c r="H264" s="2">
        <f t="array" ref="H264" xml:space="preserve"> H167 - SUMPRODUCT((baseLongTermConservation!$C$2:$C$169 = 'To Code In Python'!H$205) * (baseLongTermConservation!$D$1:$H$1 = 'To Code In Python'!$B$2) * baseLongTermConservation!$D$2:$H$169)</f>
        <v>21368</v>
      </c>
      <c r="I264" s="2">
        <f t="array" ref="I264" xml:space="preserve"> I167 - SUMPRODUCT((baseLongTermConservation!$C$2:$C$169 = 'To Code In Python'!I$205) * (baseLongTermConservation!$D$1:$H$1 = 'To Code In Python'!$B$2) * baseLongTermConservation!$D$2:$H$169)</f>
        <v>154917</v>
      </c>
      <c r="J264" s="2">
        <f t="array" ref="J264" xml:space="preserve"> J167 - SUMPRODUCT((baseLongTermConservation!$C$2:$C$169 = 'To Code In Python'!J$205) * (baseLongTermConservation!$D$1:$H$1 = 'To Code In Python'!$B$2) * baseLongTermConservation!$D$2:$H$169)</f>
        <v>63246</v>
      </c>
      <c r="K264" s="2">
        <f t="array" ref="K264" xml:space="preserve"> K167 - SUMPRODUCT((baseLongTermConservation!$C$2:$C$169 = 'To Code In Python'!K$205) * (baseLongTermConservation!$D$1:$H$1 = 'To Code In Python'!$B$2) * baseLongTermConservation!$D$2:$H$169)</f>
        <v>70267</v>
      </c>
      <c r="L264" s="2">
        <f t="array" ref="L264" xml:space="preserve"> L167 - SUMPRODUCT((baseLongTermConservation!$C$2:$C$169 = 'To Code In Python'!L$205) * (baseLongTermConservation!$D$1:$H$1 = 'To Code In Python'!$B$2) * baseLongTermConservation!$D$2:$H$169)</f>
        <v>10890</v>
      </c>
      <c r="M264" s="2">
        <f t="array" ref="M264" xml:space="preserve"> M167 - SUMPRODUCT((baseLongTermConservation!$C$2:$C$169 = 'To Code In Python'!M$205) * (baseLongTermConservation!$D$1:$H$1 = 'To Code In Python'!$B$2) * baseLongTermConservation!$D$2:$H$169)</f>
        <v>229236</v>
      </c>
      <c r="N264" s="2">
        <f t="array" ref="N264" xml:space="preserve"> N167 - SUMPRODUCT((baseLongTermConservation!$C$2:$C$169 = 'To Code In Python'!N$205) * (baseLongTermConservation!$D$1:$H$1 = 'To Code In Python'!$B$2) * baseLongTermConservation!$D$2:$H$169)</f>
        <v>3438</v>
      </c>
      <c r="O264" s="2">
        <f t="array" ref="O264" xml:space="preserve"> O167 - SUMPRODUCT((baseLongTermConservation!$C$2:$C$169 = 'To Code In Python'!O$205) * (baseLongTermConservation!$D$1:$H$1 = 'To Code In Python'!$B$2) * baseLongTermConservation!$D$2:$H$169)</f>
        <v>9933</v>
      </c>
      <c r="P264" s="2">
        <f t="array" ref="P264" xml:space="preserve"> P167 - SUMPRODUCT((baseLongTermConservation!$C$2:$C$169 = 'To Code In Python'!P$205) * (baseLongTermConservation!$D$1:$H$1 = 'To Code In Python'!$B$2) * baseLongTermConservation!$D$2:$H$169)</f>
        <v>274028</v>
      </c>
      <c r="Q264" s="2">
        <f t="array" ref="Q264" xml:space="preserve"> Q167 - SUMPRODUCT((baseLongTermConservation!$C$2:$C$169 = 'To Code In Python'!Q$205) * (baseLongTermConservation!$D$1:$H$1 = 'To Code In Python'!$B$2) * baseLongTermConservation!$D$2:$H$169)</f>
        <v>2923</v>
      </c>
      <c r="R264" s="2">
        <f t="array" ref="R264" xml:space="preserve"> R167 - SUMPRODUCT((baseLongTermConservation!$C$2:$C$169 = 'To Code In Python'!R$205) * (baseLongTermConservation!$D$1:$H$1 = 'To Code In Python'!$B$2) * baseLongTermConservation!$D$2:$H$169)</f>
        <v>2607</v>
      </c>
      <c r="S264" s="2">
        <f t="array" ref="S264" xml:space="preserve"> S167 - SUMPRODUCT((baseLongTermConservation!$C$2:$C$169 = 'To Code In Python'!S$205) * (baseLongTermConservation!$D$1:$H$1 = 'To Code In Python'!$B$2) * baseLongTermConservation!$D$2:$H$169)</f>
        <v>2703</v>
      </c>
      <c r="T264" s="2">
        <f t="array" ref="T264" xml:space="preserve"> T167 - SUMPRODUCT((baseLongTermConservation!$C$2:$C$169 = 'To Code In Python'!T$205) * (baseLongTermConservation!$D$1:$H$1 = 'To Code In Python'!$B$2) * baseLongTermConservation!$D$2:$H$169)</f>
        <v>26658</v>
      </c>
      <c r="U264" s="2">
        <f t="array" ref="U264" xml:space="preserve"> U167 - SUMPRODUCT((baseLongTermConservation!$C$2:$C$169 = 'To Code In Python'!U$205) * (baseLongTermConservation!$D$1:$H$1 = 'To Code In Python'!$B$2) * baseLongTermConservation!$D$2:$H$169)</f>
        <v>63978</v>
      </c>
      <c r="V264" s="2">
        <f t="array" ref="V264" xml:space="preserve"> V167 - SUMPRODUCT((baseLongTermConservation!$C$2:$C$169 = 'To Code In Python'!V$205) * (baseLongTermConservation!$D$1:$H$1 = 'To Code In Python'!$B$2) * baseLongTermConservation!$D$2:$H$169)</f>
        <v>5898</v>
      </c>
      <c r="W264" s="2">
        <f t="array" ref="W264" xml:space="preserve"> W167 - SUMPRODUCT((baseLongTermConservation!$C$2:$C$169 = 'To Code In Python'!W$205) * (baseLongTermConservation!$D$1:$H$1 = 'To Code In Python'!$B$2) * baseLongTermConservation!$D$2:$H$169)</f>
        <v>73150</v>
      </c>
      <c r="X264" s="2">
        <f t="array" ref="X264" xml:space="preserve"> X167 - SUMPRODUCT((baseLongTermConservation!$C$2:$C$169 = 'To Code In Python'!X$205) * (baseLongTermConservation!$D$1:$H$1 = 'To Code In Python'!$B$2) * baseLongTermConservation!$D$2:$H$169)</f>
        <v>75388</v>
      </c>
      <c r="Y264" s="2">
        <f t="array" ref="Y264" xml:space="preserve"> Y167 - SUMPRODUCT((baseLongTermConservation!$C$2:$C$169 = 'To Code In Python'!Y$205) * (baseLongTermConservation!$D$1:$H$1 = 'To Code In Python'!$B$2) * baseLongTermConservation!$D$2:$H$169)</f>
        <v>71683</v>
      </c>
      <c r="Z264" s="2">
        <f t="array" ref="Z264" xml:space="preserve"> Z167 - SUMPRODUCT((baseLongTermConservation!$C$2:$C$169 = 'To Code In Python'!Z$205) * (baseLongTermConservation!$D$1:$H$1 = 'To Code In Python'!$B$2) * baseLongTermConservation!$D$2:$H$169)</f>
        <v>215349</v>
      </c>
      <c r="AA264" s="2">
        <f t="array" ref="AA264" xml:space="preserve"> AA167 - SUMPRODUCT((baseLongTermConservation!$C$2:$C$169 = 'To Code In Python'!AA$205) * (baseLongTermConservation!$D$1:$H$1 = 'To Code In Python'!$B$2) * baseLongTermConservation!$D$2:$H$169)</f>
        <v>247873</v>
      </c>
      <c r="AB264" s="2">
        <f t="array" ref="AB264" xml:space="preserve"> AB167 - SUMPRODUCT((baseLongTermConservation!$C$2:$C$169 = 'To Code In Python'!AB$205) * (baseLongTermConservation!$D$1:$H$1 = 'To Code In Python'!$B$2) * baseLongTermConservation!$D$2:$H$169)</f>
        <v>6293</v>
      </c>
      <c r="AC264" s="2">
        <f t="array" ref="AC264" xml:space="preserve"> AC167 - SUMPRODUCT((baseLongTermConservation!$C$2:$C$169 = 'To Code In Python'!AC$205) * (baseLongTermConservation!$D$1:$H$1 = 'To Code In Python'!$B$2) * baseLongTermConservation!$D$2:$H$169)</f>
        <v>409233</v>
      </c>
      <c r="AD264" s="2">
        <f t="array" ref="AD264" xml:space="preserve"> AD167 - SUMPRODUCT((baseLongTermConservation!$C$2:$C$169 = 'To Code In Python'!AD$205) * (baseLongTermConservation!$D$1:$H$1 = 'To Code In Python'!$B$2) * baseLongTermConservation!$D$2:$H$169)</f>
        <v>8588</v>
      </c>
      <c r="AE264" s="2">
        <f t="array" ref="AE264" xml:space="preserve"> AE167 - SUMPRODUCT((baseLongTermConservation!$C$2:$C$169 = 'To Code In Python'!AE$205) * (baseLongTermConservation!$D$1:$H$1 = 'To Code In Python'!$B$2) * baseLongTermConservation!$D$2:$H$169)</f>
        <v>76317</v>
      </c>
      <c r="AF264" s="2">
        <f t="array" ref="AF264" xml:space="preserve"> AF167 - SUMPRODUCT((baseLongTermConservation!$C$2:$C$169 = 'To Code In Python'!AF$205) * (baseLongTermConservation!$D$1:$H$1 = 'To Code In Python'!$B$2) * baseLongTermConservation!$D$2:$H$169)</f>
        <v>85788</v>
      </c>
      <c r="AG264" s="2">
        <f t="array" ref="AG264" xml:space="preserve"> AG167 - SUMPRODUCT((baseLongTermConservation!$C$2:$C$169 = 'To Code In Python'!AG$205) * (baseLongTermConservation!$D$1:$H$1 = 'To Code In Python'!$B$2) * baseLongTermConservation!$D$2:$H$169)</f>
        <v>105156</v>
      </c>
      <c r="AH264" s="2">
        <f t="array" ref="AH264" xml:space="preserve"> AH167 - SUMPRODUCT((baseLongTermConservation!$C$2:$C$169 = 'To Code In Python'!AH$205) * (baseLongTermConservation!$D$1:$H$1 = 'To Code In Python'!$B$2) * baseLongTermConservation!$D$2:$H$169)</f>
        <v>188338</v>
      </c>
      <c r="AI264" s="2">
        <f t="array" ref="AI264" xml:space="preserve"> AI167 - SUMPRODUCT((baseLongTermConservation!$C$2:$C$169 = 'To Code In Python'!AI$205) * (baseLongTermConservation!$D$1:$H$1 = 'To Code In Python'!$B$2) * baseLongTermConservation!$D$2:$H$169)</f>
        <v>2083</v>
      </c>
      <c r="AJ264" s="2">
        <f t="array" ref="AJ264" xml:space="preserve"> AJ167 - SUMPRODUCT((baseLongTermConservation!$C$2:$C$169 = 'To Code In Python'!AJ$205) * (baseLongTermConservation!$D$1:$H$1 = 'To Code In Python'!$B$2) * baseLongTermConservation!$D$2:$H$169)</f>
        <v>47096</v>
      </c>
      <c r="AK264" s="2">
        <f t="array" ref="AK264" xml:space="preserve"> AK167 - SUMPRODUCT((baseLongTermConservation!$C$2:$C$169 = 'To Code In Python'!AK$205) * (baseLongTermConservation!$D$1:$H$1 = 'To Code In Python'!$B$2) * baseLongTermConservation!$D$2:$H$169)</f>
        <v>4454823</v>
      </c>
      <c r="AL264" s="2">
        <f t="array" ref="AL264" xml:space="preserve"> AL167 - SUMPRODUCT((baseLongTermConservation!$C$2:$C$169 = 'To Code In Python'!AL$205) * (baseLongTermConservation!$D$1:$H$1 = 'To Code In Python'!$B$2) * baseLongTermConservation!$D$2:$H$169)</f>
        <v>158897</v>
      </c>
      <c r="AM264" s="2">
        <f t="array" ref="AM264" xml:space="preserve"> AM167 - SUMPRODUCT((baseLongTermConservation!$C$2:$C$169 = 'To Code In Python'!AM$205) * (baseLongTermConservation!$D$1:$H$1 = 'To Code In Python'!$B$2) * baseLongTermConservation!$D$2:$H$169)</f>
        <v>29999</v>
      </c>
      <c r="AN264" s="2">
        <f t="array" ref="AN264" xml:space="preserve"> AN167 - SUMPRODUCT((baseLongTermConservation!$C$2:$C$169 = 'To Code In Python'!AN$205) * (baseLongTermConservation!$D$1:$H$1 = 'To Code In Python'!$B$2) * baseLongTermConservation!$D$2:$H$169)</f>
        <v>305255</v>
      </c>
      <c r="AO264" s="2">
        <f t="array" ref="AO264" xml:space="preserve"> AO167 - SUMPRODUCT((baseLongTermConservation!$C$2:$C$169 = 'To Code In Python'!AO$205) * (baseLongTermConservation!$D$1:$H$1 = 'To Code In Python'!$B$2) * baseLongTermConservation!$D$2:$H$169)</f>
        <v>50753</v>
      </c>
      <c r="AP264" s="2">
        <f t="array" ref="AP264" xml:space="preserve"> AP167 - SUMPRODUCT((baseLongTermConservation!$C$2:$C$169 = 'To Code In Python'!AP$205) * (baseLongTermConservation!$D$1:$H$1 = 'To Code In Python'!$B$2) * baseLongTermConservation!$D$2:$H$169)</f>
        <v>66218</v>
      </c>
      <c r="AQ264" s="2">
        <f t="array" ref="AQ264" xml:space="preserve"> AQ167 - SUMPRODUCT((baseLongTermConservation!$C$2:$C$169 = 'To Code In Python'!AQ$205) * (baseLongTermConservation!$D$1:$H$1 = 'To Code In Python'!$B$2) * baseLongTermConservation!$D$2:$H$169)</f>
        <v>4793</v>
      </c>
    </row>
    <row r="265" spans="1:43" hidden="1" outlineLevel="1" x14ac:dyDescent="0.35">
      <c r="A265" s="2">
        <v>1981</v>
      </c>
      <c r="B265" s="2">
        <f t="array" ref="B265" xml:space="preserve"> B168 - SUMPRODUCT((baseLongTermConservation!$C$2:$C$169 = 'To Code In Python'!B$205) * (baseLongTermConservation!$D$1:$H$1 = 'To Code In Python'!$B$2) * baseLongTermConservation!$D$2:$H$169)</f>
        <v>29525</v>
      </c>
      <c r="C265" s="2">
        <f t="array" ref="C265" xml:space="preserve"> C168 - SUMPRODUCT((baseLongTermConservation!$C$2:$C$169 = 'To Code In Python'!C$205) * (baseLongTermConservation!$D$1:$H$1 = 'To Code In Python'!$B$2) * baseLongTermConservation!$D$2:$H$169)</f>
        <v>25234</v>
      </c>
      <c r="D265" s="2">
        <f t="array" ref="D265" xml:space="preserve"> D168 - SUMPRODUCT((baseLongTermConservation!$C$2:$C$169 = 'To Code In Python'!D$205) * (baseLongTermConservation!$D$1:$H$1 = 'To Code In Python'!$B$2) * baseLongTermConservation!$D$2:$H$169)</f>
        <v>52321</v>
      </c>
      <c r="E265" s="2">
        <f t="array" ref="E265" xml:space="preserve"> E168 - SUMPRODUCT((baseLongTermConservation!$C$2:$C$169 = 'To Code In Python'!E$205) * (baseLongTermConservation!$D$1:$H$1 = 'To Code In Python'!$B$2) * baseLongTermConservation!$D$2:$H$169)</f>
        <v>20380</v>
      </c>
      <c r="F265" s="2">
        <f t="array" ref="F265" xml:space="preserve"> F168 - SUMPRODUCT((baseLongTermConservation!$C$2:$C$169 = 'To Code In Python'!F$205) * (baseLongTermConservation!$D$1:$H$1 = 'To Code In Python'!$B$2) * baseLongTermConservation!$D$2:$H$169)</f>
        <v>25155</v>
      </c>
      <c r="G265" s="2">
        <f t="array" ref="G265" xml:space="preserve"> G168 - SUMPRODUCT((baseLongTermConservation!$C$2:$C$169 = 'To Code In Python'!G$205) * (baseLongTermConservation!$D$1:$H$1 = 'To Code In Python'!$B$2) * baseLongTermConservation!$D$2:$H$169)</f>
        <v>51670</v>
      </c>
      <c r="H265" s="2">
        <f t="array" ref="H265" xml:space="preserve"> H168 - SUMPRODUCT((baseLongTermConservation!$C$2:$C$169 = 'To Code In Python'!H$205) * (baseLongTermConservation!$D$1:$H$1 = 'To Code In Python'!$B$2) * baseLongTermConservation!$D$2:$H$169)</f>
        <v>22368</v>
      </c>
      <c r="I265" s="2">
        <f t="array" ref="I265" xml:space="preserve"> I168 - SUMPRODUCT((baseLongTermConservation!$C$2:$C$169 = 'To Code In Python'!I$205) * (baseLongTermConservation!$D$1:$H$1 = 'To Code In Python'!$B$2) * baseLongTermConservation!$D$2:$H$169)</f>
        <v>155917</v>
      </c>
      <c r="J265" s="2">
        <f t="array" ref="J265" xml:space="preserve"> J168 - SUMPRODUCT((baseLongTermConservation!$C$2:$C$169 = 'To Code In Python'!J$205) * (baseLongTermConservation!$D$1:$H$1 = 'To Code In Python'!$B$2) * baseLongTermConservation!$D$2:$H$169)</f>
        <v>64246</v>
      </c>
      <c r="K265" s="2">
        <f t="array" ref="K265" xml:space="preserve"> K168 - SUMPRODUCT((baseLongTermConservation!$C$2:$C$169 = 'To Code In Python'!K$205) * (baseLongTermConservation!$D$1:$H$1 = 'To Code In Python'!$B$2) * baseLongTermConservation!$D$2:$H$169)</f>
        <v>71267</v>
      </c>
      <c r="L265" s="2">
        <f t="array" ref="L265" xml:space="preserve"> L168 - SUMPRODUCT((baseLongTermConservation!$C$2:$C$169 = 'To Code In Python'!L$205) * (baseLongTermConservation!$D$1:$H$1 = 'To Code In Python'!$B$2) * baseLongTermConservation!$D$2:$H$169)</f>
        <v>11890</v>
      </c>
      <c r="M265" s="2">
        <f t="array" ref="M265" xml:space="preserve"> M168 - SUMPRODUCT((baseLongTermConservation!$C$2:$C$169 = 'To Code In Python'!M$205) * (baseLongTermConservation!$D$1:$H$1 = 'To Code In Python'!$B$2) * baseLongTermConservation!$D$2:$H$169)</f>
        <v>230236</v>
      </c>
      <c r="N265" s="2">
        <f t="array" ref="N265" xml:space="preserve"> N168 - SUMPRODUCT((baseLongTermConservation!$C$2:$C$169 = 'To Code In Python'!N$205) * (baseLongTermConservation!$D$1:$H$1 = 'To Code In Python'!$B$2) * baseLongTermConservation!$D$2:$H$169)</f>
        <v>4438</v>
      </c>
      <c r="O265" s="2">
        <f t="array" ref="O265" xml:space="preserve"> O168 - SUMPRODUCT((baseLongTermConservation!$C$2:$C$169 = 'To Code In Python'!O$205) * (baseLongTermConservation!$D$1:$H$1 = 'To Code In Python'!$B$2) * baseLongTermConservation!$D$2:$H$169)</f>
        <v>10933</v>
      </c>
      <c r="P265" s="2">
        <f t="array" ref="P265" xml:space="preserve"> P168 - SUMPRODUCT((baseLongTermConservation!$C$2:$C$169 = 'To Code In Python'!P$205) * (baseLongTermConservation!$D$1:$H$1 = 'To Code In Python'!$B$2) * baseLongTermConservation!$D$2:$H$169)</f>
        <v>275028</v>
      </c>
      <c r="Q265" s="2">
        <f t="array" ref="Q265" xml:space="preserve"> Q168 - SUMPRODUCT((baseLongTermConservation!$C$2:$C$169 = 'To Code In Python'!Q$205) * (baseLongTermConservation!$D$1:$H$1 = 'To Code In Python'!$B$2) * baseLongTermConservation!$D$2:$H$169)</f>
        <v>3923</v>
      </c>
      <c r="R265" s="2">
        <f t="array" ref="R265" xml:space="preserve"> R168 - SUMPRODUCT((baseLongTermConservation!$C$2:$C$169 = 'To Code In Python'!R$205) * (baseLongTermConservation!$D$1:$H$1 = 'To Code In Python'!$B$2) * baseLongTermConservation!$D$2:$H$169)</f>
        <v>3607</v>
      </c>
      <c r="S265" s="2">
        <f t="array" ref="S265" xml:space="preserve"> S168 - SUMPRODUCT((baseLongTermConservation!$C$2:$C$169 = 'To Code In Python'!S$205) * (baseLongTermConservation!$D$1:$H$1 = 'To Code In Python'!$B$2) * baseLongTermConservation!$D$2:$H$169)</f>
        <v>3703</v>
      </c>
      <c r="T265" s="2">
        <f t="array" ref="T265" xml:space="preserve"> T168 - SUMPRODUCT((baseLongTermConservation!$C$2:$C$169 = 'To Code In Python'!T$205) * (baseLongTermConservation!$D$1:$H$1 = 'To Code In Python'!$B$2) * baseLongTermConservation!$D$2:$H$169)</f>
        <v>27658</v>
      </c>
      <c r="U265" s="2">
        <f t="array" ref="U265" xml:space="preserve"> U168 - SUMPRODUCT((baseLongTermConservation!$C$2:$C$169 = 'To Code In Python'!U$205) * (baseLongTermConservation!$D$1:$H$1 = 'To Code In Python'!$B$2) * baseLongTermConservation!$D$2:$H$169)</f>
        <v>64978</v>
      </c>
      <c r="V265" s="2">
        <f t="array" ref="V265" xml:space="preserve"> V168 - SUMPRODUCT((baseLongTermConservation!$C$2:$C$169 = 'To Code In Python'!V$205) * (baseLongTermConservation!$D$1:$H$1 = 'To Code In Python'!$B$2) * baseLongTermConservation!$D$2:$H$169)</f>
        <v>6898</v>
      </c>
      <c r="W265" s="2">
        <f t="array" ref="W265" xml:space="preserve"> W168 - SUMPRODUCT((baseLongTermConservation!$C$2:$C$169 = 'To Code In Python'!W$205) * (baseLongTermConservation!$D$1:$H$1 = 'To Code In Python'!$B$2) * baseLongTermConservation!$D$2:$H$169)</f>
        <v>74150</v>
      </c>
      <c r="X265" s="2">
        <f t="array" ref="X265" xml:space="preserve"> X168 - SUMPRODUCT((baseLongTermConservation!$C$2:$C$169 = 'To Code In Python'!X$205) * (baseLongTermConservation!$D$1:$H$1 = 'To Code In Python'!$B$2) * baseLongTermConservation!$D$2:$H$169)</f>
        <v>76388</v>
      </c>
      <c r="Y265" s="2">
        <f t="array" ref="Y265" xml:space="preserve"> Y168 - SUMPRODUCT((baseLongTermConservation!$C$2:$C$169 = 'To Code In Python'!Y$205) * (baseLongTermConservation!$D$1:$H$1 = 'To Code In Python'!$B$2) * baseLongTermConservation!$D$2:$H$169)</f>
        <v>72683</v>
      </c>
      <c r="Z265" s="2">
        <f t="array" ref="Z265" xml:space="preserve"> Z168 - SUMPRODUCT((baseLongTermConservation!$C$2:$C$169 = 'To Code In Python'!Z$205) * (baseLongTermConservation!$D$1:$H$1 = 'To Code In Python'!$B$2) * baseLongTermConservation!$D$2:$H$169)</f>
        <v>216349</v>
      </c>
      <c r="AA265" s="2">
        <f t="array" ref="AA265" xml:space="preserve"> AA168 - SUMPRODUCT((baseLongTermConservation!$C$2:$C$169 = 'To Code In Python'!AA$205) * (baseLongTermConservation!$D$1:$H$1 = 'To Code In Python'!$B$2) * baseLongTermConservation!$D$2:$H$169)</f>
        <v>248873</v>
      </c>
      <c r="AB265" s="2">
        <f t="array" ref="AB265" xml:space="preserve"> AB168 - SUMPRODUCT((baseLongTermConservation!$C$2:$C$169 = 'To Code In Python'!AB$205) * (baseLongTermConservation!$D$1:$H$1 = 'To Code In Python'!$B$2) * baseLongTermConservation!$D$2:$H$169)</f>
        <v>7293</v>
      </c>
      <c r="AC265" s="2">
        <f t="array" ref="AC265" xml:space="preserve"> AC168 - SUMPRODUCT((baseLongTermConservation!$C$2:$C$169 = 'To Code In Python'!AC$205) * (baseLongTermConservation!$D$1:$H$1 = 'To Code In Python'!$B$2) * baseLongTermConservation!$D$2:$H$169)</f>
        <v>410233</v>
      </c>
      <c r="AD265" s="2">
        <f t="array" ref="AD265" xml:space="preserve"> AD168 - SUMPRODUCT((baseLongTermConservation!$C$2:$C$169 = 'To Code In Python'!AD$205) * (baseLongTermConservation!$D$1:$H$1 = 'To Code In Python'!$B$2) * baseLongTermConservation!$D$2:$H$169)</f>
        <v>9588</v>
      </c>
      <c r="AE265" s="2">
        <f t="array" ref="AE265" xml:space="preserve"> AE168 - SUMPRODUCT((baseLongTermConservation!$C$2:$C$169 = 'To Code In Python'!AE$205) * (baseLongTermConservation!$D$1:$H$1 = 'To Code In Python'!$B$2) * baseLongTermConservation!$D$2:$H$169)</f>
        <v>77317</v>
      </c>
      <c r="AF265" s="2">
        <f t="array" ref="AF265" xml:space="preserve"> AF168 - SUMPRODUCT((baseLongTermConservation!$C$2:$C$169 = 'To Code In Python'!AF$205) * (baseLongTermConservation!$D$1:$H$1 = 'To Code In Python'!$B$2) * baseLongTermConservation!$D$2:$H$169)</f>
        <v>86788</v>
      </c>
      <c r="AG265" s="2">
        <f t="array" ref="AG265" xml:space="preserve"> AG168 - SUMPRODUCT((baseLongTermConservation!$C$2:$C$169 = 'To Code In Python'!AG$205) * (baseLongTermConservation!$D$1:$H$1 = 'To Code In Python'!$B$2) * baseLongTermConservation!$D$2:$H$169)</f>
        <v>106156</v>
      </c>
      <c r="AH265" s="2">
        <f t="array" ref="AH265" xml:space="preserve"> AH168 - SUMPRODUCT((baseLongTermConservation!$C$2:$C$169 = 'To Code In Python'!AH$205) * (baseLongTermConservation!$D$1:$H$1 = 'To Code In Python'!$B$2) * baseLongTermConservation!$D$2:$H$169)</f>
        <v>189338</v>
      </c>
      <c r="AI265" s="2">
        <f t="array" ref="AI265" xml:space="preserve"> AI168 - SUMPRODUCT((baseLongTermConservation!$C$2:$C$169 = 'To Code In Python'!AI$205) * (baseLongTermConservation!$D$1:$H$1 = 'To Code In Python'!$B$2) * baseLongTermConservation!$D$2:$H$169)</f>
        <v>3083</v>
      </c>
      <c r="AJ265" s="2">
        <f t="array" ref="AJ265" xml:space="preserve"> AJ168 - SUMPRODUCT((baseLongTermConservation!$C$2:$C$169 = 'To Code In Python'!AJ$205) * (baseLongTermConservation!$D$1:$H$1 = 'To Code In Python'!$B$2) * baseLongTermConservation!$D$2:$H$169)</f>
        <v>48096</v>
      </c>
      <c r="AK265" s="2">
        <f t="array" ref="AK265" xml:space="preserve"> AK168 - SUMPRODUCT((baseLongTermConservation!$C$2:$C$169 = 'To Code In Python'!AK$205) * (baseLongTermConservation!$D$1:$H$1 = 'To Code In Python'!$B$2) * baseLongTermConservation!$D$2:$H$169)</f>
        <v>4455823</v>
      </c>
      <c r="AL265" s="2">
        <f t="array" ref="AL265" xml:space="preserve"> AL168 - SUMPRODUCT((baseLongTermConservation!$C$2:$C$169 = 'To Code In Python'!AL$205) * (baseLongTermConservation!$D$1:$H$1 = 'To Code In Python'!$B$2) * baseLongTermConservation!$D$2:$H$169)</f>
        <v>159897</v>
      </c>
      <c r="AM265" s="2">
        <f t="array" ref="AM265" xml:space="preserve"> AM168 - SUMPRODUCT((baseLongTermConservation!$C$2:$C$169 = 'To Code In Python'!AM$205) * (baseLongTermConservation!$D$1:$H$1 = 'To Code In Python'!$B$2) * baseLongTermConservation!$D$2:$H$169)</f>
        <v>30999</v>
      </c>
      <c r="AN265" s="2">
        <f t="array" ref="AN265" xml:space="preserve"> AN168 - SUMPRODUCT((baseLongTermConservation!$C$2:$C$169 = 'To Code In Python'!AN$205) * (baseLongTermConservation!$D$1:$H$1 = 'To Code In Python'!$B$2) * baseLongTermConservation!$D$2:$H$169)</f>
        <v>306255</v>
      </c>
      <c r="AO265" s="2">
        <f t="array" ref="AO265" xml:space="preserve"> AO168 - SUMPRODUCT((baseLongTermConservation!$C$2:$C$169 = 'To Code In Python'!AO$205) * (baseLongTermConservation!$D$1:$H$1 = 'To Code In Python'!$B$2) * baseLongTermConservation!$D$2:$H$169)</f>
        <v>51753</v>
      </c>
      <c r="AP265" s="2">
        <f t="array" ref="AP265" xml:space="preserve"> AP168 - SUMPRODUCT((baseLongTermConservation!$C$2:$C$169 = 'To Code In Python'!AP$205) * (baseLongTermConservation!$D$1:$H$1 = 'To Code In Python'!$B$2) * baseLongTermConservation!$D$2:$H$169)</f>
        <v>67218</v>
      </c>
      <c r="AQ265" s="2">
        <f t="array" ref="AQ265" xml:space="preserve"> AQ168 - SUMPRODUCT((baseLongTermConservation!$C$2:$C$169 = 'To Code In Python'!AQ$205) * (baseLongTermConservation!$D$1:$H$1 = 'To Code In Python'!$B$2) * baseLongTermConservation!$D$2:$H$169)</f>
        <v>5793</v>
      </c>
    </row>
    <row r="266" spans="1:43" hidden="1" outlineLevel="1" x14ac:dyDescent="0.35">
      <c r="A266" s="2">
        <v>1982</v>
      </c>
      <c r="B266" s="2">
        <f t="array" ref="B266" xml:space="preserve"> B169 - SUMPRODUCT((baseLongTermConservation!$C$2:$C$169 = 'To Code In Python'!B$205) * (baseLongTermConservation!$D$1:$H$1 = 'To Code In Python'!$B$2) * baseLongTermConservation!$D$2:$H$169)</f>
        <v>28525</v>
      </c>
      <c r="C266" s="2">
        <f t="array" ref="C266" xml:space="preserve"> C169 - SUMPRODUCT((baseLongTermConservation!$C$2:$C$169 = 'To Code In Python'!C$205) * (baseLongTermConservation!$D$1:$H$1 = 'To Code In Python'!$B$2) * baseLongTermConservation!$D$2:$H$169)</f>
        <v>24234</v>
      </c>
      <c r="D266" s="2">
        <f t="array" ref="D266" xml:space="preserve"> D169 - SUMPRODUCT((baseLongTermConservation!$C$2:$C$169 = 'To Code In Python'!D$205) * (baseLongTermConservation!$D$1:$H$1 = 'To Code In Python'!$B$2) * baseLongTermConservation!$D$2:$H$169)</f>
        <v>51321</v>
      </c>
      <c r="E266" s="2">
        <f t="array" ref="E266" xml:space="preserve"> E169 - SUMPRODUCT((baseLongTermConservation!$C$2:$C$169 = 'To Code In Python'!E$205) * (baseLongTermConservation!$D$1:$H$1 = 'To Code In Python'!$B$2) * baseLongTermConservation!$D$2:$H$169)</f>
        <v>19380</v>
      </c>
      <c r="F266" s="2">
        <f t="array" ref="F266" xml:space="preserve"> F169 - SUMPRODUCT((baseLongTermConservation!$C$2:$C$169 = 'To Code In Python'!F$205) * (baseLongTermConservation!$D$1:$H$1 = 'To Code In Python'!$B$2) * baseLongTermConservation!$D$2:$H$169)</f>
        <v>24155</v>
      </c>
      <c r="G266" s="2">
        <f t="array" ref="G266" xml:space="preserve"> G169 - SUMPRODUCT((baseLongTermConservation!$C$2:$C$169 = 'To Code In Python'!G$205) * (baseLongTermConservation!$D$1:$H$1 = 'To Code In Python'!$B$2) * baseLongTermConservation!$D$2:$H$169)</f>
        <v>50670</v>
      </c>
      <c r="H266" s="2">
        <f t="array" ref="H266" xml:space="preserve"> H169 - SUMPRODUCT((baseLongTermConservation!$C$2:$C$169 = 'To Code In Python'!H$205) * (baseLongTermConservation!$D$1:$H$1 = 'To Code In Python'!$B$2) * baseLongTermConservation!$D$2:$H$169)</f>
        <v>21368</v>
      </c>
      <c r="I266" s="2">
        <f t="array" ref="I266" xml:space="preserve"> I169 - SUMPRODUCT((baseLongTermConservation!$C$2:$C$169 = 'To Code In Python'!I$205) * (baseLongTermConservation!$D$1:$H$1 = 'To Code In Python'!$B$2) * baseLongTermConservation!$D$2:$H$169)</f>
        <v>154917</v>
      </c>
      <c r="J266" s="2">
        <f t="array" ref="J266" xml:space="preserve"> J169 - SUMPRODUCT((baseLongTermConservation!$C$2:$C$169 = 'To Code In Python'!J$205) * (baseLongTermConservation!$D$1:$H$1 = 'To Code In Python'!$B$2) * baseLongTermConservation!$D$2:$H$169)</f>
        <v>63246</v>
      </c>
      <c r="K266" s="2">
        <f t="array" ref="K266" xml:space="preserve"> K169 - SUMPRODUCT((baseLongTermConservation!$C$2:$C$169 = 'To Code In Python'!K$205) * (baseLongTermConservation!$D$1:$H$1 = 'To Code In Python'!$B$2) * baseLongTermConservation!$D$2:$H$169)</f>
        <v>70267</v>
      </c>
      <c r="L266" s="2">
        <f t="array" ref="L266" xml:space="preserve"> L169 - SUMPRODUCT((baseLongTermConservation!$C$2:$C$169 = 'To Code In Python'!L$205) * (baseLongTermConservation!$D$1:$H$1 = 'To Code In Python'!$B$2) * baseLongTermConservation!$D$2:$H$169)</f>
        <v>10890</v>
      </c>
      <c r="M266" s="2">
        <f t="array" ref="M266" xml:space="preserve"> M169 - SUMPRODUCT((baseLongTermConservation!$C$2:$C$169 = 'To Code In Python'!M$205) * (baseLongTermConservation!$D$1:$H$1 = 'To Code In Python'!$B$2) * baseLongTermConservation!$D$2:$H$169)</f>
        <v>229236</v>
      </c>
      <c r="N266" s="2">
        <f t="array" ref="N266" xml:space="preserve"> N169 - SUMPRODUCT((baseLongTermConservation!$C$2:$C$169 = 'To Code In Python'!N$205) * (baseLongTermConservation!$D$1:$H$1 = 'To Code In Python'!$B$2) * baseLongTermConservation!$D$2:$H$169)</f>
        <v>3438</v>
      </c>
      <c r="O266" s="2">
        <f t="array" ref="O266" xml:space="preserve"> O169 - SUMPRODUCT((baseLongTermConservation!$C$2:$C$169 = 'To Code In Python'!O$205) * (baseLongTermConservation!$D$1:$H$1 = 'To Code In Python'!$B$2) * baseLongTermConservation!$D$2:$H$169)</f>
        <v>9933</v>
      </c>
      <c r="P266" s="2">
        <f t="array" ref="P266" xml:space="preserve"> P169 - SUMPRODUCT((baseLongTermConservation!$C$2:$C$169 = 'To Code In Python'!P$205) * (baseLongTermConservation!$D$1:$H$1 = 'To Code In Python'!$B$2) * baseLongTermConservation!$D$2:$H$169)</f>
        <v>274028</v>
      </c>
      <c r="Q266" s="2">
        <f t="array" ref="Q266" xml:space="preserve"> Q169 - SUMPRODUCT((baseLongTermConservation!$C$2:$C$169 = 'To Code In Python'!Q$205) * (baseLongTermConservation!$D$1:$H$1 = 'To Code In Python'!$B$2) * baseLongTermConservation!$D$2:$H$169)</f>
        <v>2923</v>
      </c>
      <c r="R266" s="2">
        <f t="array" ref="R266" xml:space="preserve"> R169 - SUMPRODUCT((baseLongTermConservation!$C$2:$C$169 = 'To Code In Python'!R$205) * (baseLongTermConservation!$D$1:$H$1 = 'To Code In Python'!$B$2) * baseLongTermConservation!$D$2:$H$169)</f>
        <v>2607</v>
      </c>
      <c r="S266" s="2">
        <f t="array" ref="S266" xml:space="preserve"> S169 - SUMPRODUCT((baseLongTermConservation!$C$2:$C$169 = 'To Code In Python'!S$205) * (baseLongTermConservation!$D$1:$H$1 = 'To Code In Python'!$B$2) * baseLongTermConservation!$D$2:$H$169)</f>
        <v>2703</v>
      </c>
      <c r="T266" s="2">
        <f t="array" ref="T266" xml:space="preserve"> T169 - SUMPRODUCT((baseLongTermConservation!$C$2:$C$169 = 'To Code In Python'!T$205) * (baseLongTermConservation!$D$1:$H$1 = 'To Code In Python'!$B$2) * baseLongTermConservation!$D$2:$H$169)</f>
        <v>26658</v>
      </c>
      <c r="U266" s="2">
        <f t="array" ref="U266" xml:space="preserve"> U169 - SUMPRODUCT((baseLongTermConservation!$C$2:$C$169 = 'To Code In Python'!U$205) * (baseLongTermConservation!$D$1:$H$1 = 'To Code In Python'!$B$2) * baseLongTermConservation!$D$2:$H$169)</f>
        <v>63978</v>
      </c>
      <c r="V266" s="2">
        <f t="array" ref="V266" xml:space="preserve"> V169 - SUMPRODUCT((baseLongTermConservation!$C$2:$C$169 = 'To Code In Python'!V$205) * (baseLongTermConservation!$D$1:$H$1 = 'To Code In Python'!$B$2) * baseLongTermConservation!$D$2:$H$169)</f>
        <v>5898</v>
      </c>
      <c r="W266" s="2">
        <f t="array" ref="W266" xml:space="preserve"> W169 - SUMPRODUCT((baseLongTermConservation!$C$2:$C$169 = 'To Code In Python'!W$205) * (baseLongTermConservation!$D$1:$H$1 = 'To Code In Python'!$B$2) * baseLongTermConservation!$D$2:$H$169)</f>
        <v>73150</v>
      </c>
      <c r="X266" s="2">
        <f t="array" ref="X266" xml:space="preserve"> X169 - SUMPRODUCT((baseLongTermConservation!$C$2:$C$169 = 'To Code In Python'!X$205) * (baseLongTermConservation!$D$1:$H$1 = 'To Code In Python'!$B$2) * baseLongTermConservation!$D$2:$H$169)</f>
        <v>75388</v>
      </c>
      <c r="Y266" s="2">
        <f t="array" ref="Y266" xml:space="preserve"> Y169 - SUMPRODUCT((baseLongTermConservation!$C$2:$C$169 = 'To Code In Python'!Y$205) * (baseLongTermConservation!$D$1:$H$1 = 'To Code In Python'!$B$2) * baseLongTermConservation!$D$2:$H$169)</f>
        <v>71683</v>
      </c>
      <c r="Z266" s="2">
        <f t="array" ref="Z266" xml:space="preserve"> Z169 - SUMPRODUCT((baseLongTermConservation!$C$2:$C$169 = 'To Code In Python'!Z$205) * (baseLongTermConservation!$D$1:$H$1 = 'To Code In Python'!$B$2) * baseLongTermConservation!$D$2:$H$169)</f>
        <v>215349</v>
      </c>
      <c r="AA266" s="2">
        <f t="array" ref="AA266" xml:space="preserve"> AA169 - SUMPRODUCT((baseLongTermConservation!$C$2:$C$169 = 'To Code In Python'!AA$205) * (baseLongTermConservation!$D$1:$H$1 = 'To Code In Python'!$B$2) * baseLongTermConservation!$D$2:$H$169)</f>
        <v>247873</v>
      </c>
      <c r="AB266" s="2">
        <f t="array" ref="AB266" xml:space="preserve"> AB169 - SUMPRODUCT((baseLongTermConservation!$C$2:$C$169 = 'To Code In Python'!AB$205) * (baseLongTermConservation!$D$1:$H$1 = 'To Code In Python'!$B$2) * baseLongTermConservation!$D$2:$H$169)</f>
        <v>6293</v>
      </c>
      <c r="AC266" s="2">
        <f t="array" ref="AC266" xml:space="preserve"> AC169 - SUMPRODUCT((baseLongTermConservation!$C$2:$C$169 = 'To Code In Python'!AC$205) * (baseLongTermConservation!$D$1:$H$1 = 'To Code In Python'!$B$2) * baseLongTermConservation!$D$2:$H$169)</f>
        <v>409233</v>
      </c>
      <c r="AD266" s="2">
        <f t="array" ref="AD266" xml:space="preserve"> AD169 - SUMPRODUCT((baseLongTermConservation!$C$2:$C$169 = 'To Code In Python'!AD$205) * (baseLongTermConservation!$D$1:$H$1 = 'To Code In Python'!$B$2) * baseLongTermConservation!$D$2:$H$169)</f>
        <v>8588</v>
      </c>
      <c r="AE266" s="2">
        <f t="array" ref="AE266" xml:space="preserve"> AE169 - SUMPRODUCT((baseLongTermConservation!$C$2:$C$169 = 'To Code In Python'!AE$205) * (baseLongTermConservation!$D$1:$H$1 = 'To Code In Python'!$B$2) * baseLongTermConservation!$D$2:$H$169)</f>
        <v>76317</v>
      </c>
      <c r="AF266" s="2">
        <f t="array" ref="AF266" xml:space="preserve"> AF169 - SUMPRODUCT((baseLongTermConservation!$C$2:$C$169 = 'To Code In Python'!AF$205) * (baseLongTermConservation!$D$1:$H$1 = 'To Code In Python'!$B$2) * baseLongTermConservation!$D$2:$H$169)</f>
        <v>85788</v>
      </c>
      <c r="AG266" s="2">
        <f t="array" ref="AG266" xml:space="preserve"> AG169 - SUMPRODUCT((baseLongTermConservation!$C$2:$C$169 = 'To Code In Python'!AG$205) * (baseLongTermConservation!$D$1:$H$1 = 'To Code In Python'!$B$2) * baseLongTermConservation!$D$2:$H$169)</f>
        <v>105156</v>
      </c>
      <c r="AH266" s="2">
        <f t="array" ref="AH266" xml:space="preserve"> AH169 - SUMPRODUCT((baseLongTermConservation!$C$2:$C$169 = 'To Code In Python'!AH$205) * (baseLongTermConservation!$D$1:$H$1 = 'To Code In Python'!$B$2) * baseLongTermConservation!$D$2:$H$169)</f>
        <v>188338</v>
      </c>
      <c r="AI266" s="2">
        <f t="array" ref="AI266" xml:space="preserve"> AI169 - SUMPRODUCT((baseLongTermConservation!$C$2:$C$169 = 'To Code In Python'!AI$205) * (baseLongTermConservation!$D$1:$H$1 = 'To Code In Python'!$B$2) * baseLongTermConservation!$D$2:$H$169)</f>
        <v>2083</v>
      </c>
      <c r="AJ266" s="2">
        <f t="array" ref="AJ266" xml:space="preserve"> AJ169 - SUMPRODUCT((baseLongTermConservation!$C$2:$C$169 = 'To Code In Python'!AJ$205) * (baseLongTermConservation!$D$1:$H$1 = 'To Code In Python'!$B$2) * baseLongTermConservation!$D$2:$H$169)</f>
        <v>47096</v>
      </c>
      <c r="AK266" s="2">
        <f t="array" ref="AK266" xml:space="preserve"> AK169 - SUMPRODUCT((baseLongTermConservation!$C$2:$C$169 = 'To Code In Python'!AK$205) * (baseLongTermConservation!$D$1:$H$1 = 'To Code In Python'!$B$2) * baseLongTermConservation!$D$2:$H$169)</f>
        <v>4454823</v>
      </c>
      <c r="AL266" s="2">
        <f t="array" ref="AL266" xml:space="preserve"> AL169 - SUMPRODUCT((baseLongTermConservation!$C$2:$C$169 = 'To Code In Python'!AL$205) * (baseLongTermConservation!$D$1:$H$1 = 'To Code In Python'!$B$2) * baseLongTermConservation!$D$2:$H$169)</f>
        <v>158897</v>
      </c>
      <c r="AM266" s="2">
        <f t="array" ref="AM266" xml:space="preserve"> AM169 - SUMPRODUCT((baseLongTermConservation!$C$2:$C$169 = 'To Code In Python'!AM$205) * (baseLongTermConservation!$D$1:$H$1 = 'To Code In Python'!$B$2) * baseLongTermConservation!$D$2:$H$169)</f>
        <v>29999</v>
      </c>
      <c r="AN266" s="2">
        <f t="array" ref="AN266" xml:space="preserve"> AN169 - SUMPRODUCT((baseLongTermConservation!$C$2:$C$169 = 'To Code In Python'!AN$205) * (baseLongTermConservation!$D$1:$H$1 = 'To Code In Python'!$B$2) * baseLongTermConservation!$D$2:$H$169)</f>
        <v>305255</v>
      </c>
      <c r="AO266" s="2">
        <f t="array" ref="AO266" xml:space="preserve"> AO169 - SUMPRODUCT((baseLongTermConservation!$C$2:$C$169 = 'To Code In Python'!AO$205) * (baseLongTermConservation!$D$1:$H$1 = 'To Code In Python'!$B$2) * baseLongTermConservation!$D$2:$H$169)</f>
        <v>50753</v>
      </c>
      <c r="AP266" s="2">
        <f t="array" ref="AP266" xml:space="preserve"> AP169 - SUMPRODUCT((baseLongTermConservation!$C$2:$C$169 = 'To Code In Python'!AP$205) * (baseLongTermConservation!$D$1:$H$1 = 'To Code In Python'!$B$2) * baseLongTermConservation!$D$2:$H$169)</f>
        <v>66218</v>
      </c>
      <c r="AQ266" s="2">
        <f t="array" ref="AQ266" xml:space="preserve"> AQ169 - SUMPRODUCT((baseLongTermConservation!$C$2:$C$169 = 'To Code In Python'!AQ$205) * (baseLongTermConservation!$D$1:$H$1 = 'To Code In Python'!$B$2) * baseLongTermConservation!$D$2:$H$169)</f>
        <v>4793</v>
      </c>
    </row>
    <row r="267" spans="1:43" hidden="1" outlineLevel="1" x14ac:dyDescent="0.35">
      <c r="A267" s="2">
        <v>1983</v>
      </c>
      <c r="B267" s="2">
        <f t="array" ref="B267" xml:space="preserve"> B170 - SUMPRODUCT((baseLongTermConservation!$C$2:$C$169 = 'To Code In Python'!B$205) * (baseLongTermConservation!$D$1:$H$1 = 'To Code In Python'!$B$2) * baseLongTermConservation!$D$2:$H$169)</f>
        <v>28525</v>
      </c>
      <c r="C267" s="2">
        <f t="array" ref="C267" xml:space="preserve"> C170 - SUMPRODUCT((baseLongTermConservation!$C$2:$C$169 = 'To Code In Python'!C$205) * (baseLongTermConservation!$D$1:$H$1 = 'To Code In Python'!$B$2) * baseLongTermConservation!$D$2:$H$169)</f>
        <v>24234</v>
      </c>
      <c r="D267" s="2">
        <f t="array" ref="D267" xml:space="preserve"> D170 - SUMPRODUCT((baseLongTermConservation!$C$2:$C$169 = 'To Code In Python'!D$205) * (baseLongTermConservation!$D$1:$H$1 = 'To Code In Python'!$B$2) * baseLongTermConservation!$D$2:$H$169)</f>
        <v>51321</v>
      </c>
      <c r="E267" s="2">
        <f t="array" ref="E267" xml:space="preserve"> E170 - SUMPRODUCT((baseLongTermConservation!$C$2:$C$169 = 'To Code In Python'!E$205) * (baseLongTermConservation!$D$1:$H$1 = 'To Code In Python'!$B$2) * baseLongTermConservation!$D$2:$H$169)</f>
        <v>19380</v>
      </c>
      <c r="F267" s="2">
        <f t="array" ref="F267" xml:space="preserve"> F170 - SUMPRODUCT((baseLongTermConservation!$C$2:$C$169 = 'To Code In Python'!F$205) * (baseLongTermConservation!$D$1:$H$1 = 'To Code In Python'!$B$2) * baseLongTermConservation!$D$2:$H$169)</f>
        <v>24155</v>
      </c>
      <c r="G267" s="2">
        <f t="array" ref="G267" xml:space="preserve"> G170 - SUMPRODUCT((baseLongTermConservation!$C$2:$C$169 = 'To Code In Python'!G$205) * (baseLongTermConservation!$D$1:$H$1 = 'To Code In Python'!$B$2) * baseLongTermConservation!$D$2:$H$169)</f>
        <v>50670</v>
      </c>
      <c r="H267" s="2">
        <f t="array" ref="H267" xml:space="preserve"> H170 - SUMPRODUCT((baseLongTermConservation!$C$2:$C$169 = 'To Code In Python'!H$205) * (baseLongTermConservation!$D$1:$H$1 = 'To Code In Python'!$B$2) * baseLongTermConservation!$D$2:$H$169)</f>
        <v>21368</v>
      </c>
      <c r="I267" s="2">
        <f t="array" ref="I267" xml:space="preserve"> I170 - SUMPRODUCT((baseLongTermConservation!$C$2:$C$169 = 'To Code In Python'!I$205) * (baseLongTermConservation!$D$1:$H$1 = 'To Code In Python'!$B$2) * baseLongTermConservation!$D$2:$H$169)</f>
        <v>154917</v>
      </c>
      <c r="J267" s="2">
        <f t="array" ref="J267" xml:space="preserve"> J170 - SUMPRODUCT((baseLongTermConservation!$C$2:$C$169 = 'To Code In Python'!J$205) * (baseLongTermConservation!$D$1:$H$1 = 'To Code In Python'!$B$2) * baseLongTermConservation!$D$2:$H$169)</f>
        <v>63246</v>
      </c>
      <c r="K267" s="2">
        <f t="array" ref="K267" xml:space="preserve"> K170 - SUMPRODUCT((baseLongTermConservation!$C$2:$C$169 = 'To Code In Python'!K$205) * (baseLongTermConservation!$D$1:$H$1 = 'To Code In Python'!$B$2) * baseLongTermConservation!$D$2:$H$169)</f>
        <v>70267</v>
      </c>
      <c r="L267" s="2">
        <f t="array" ref="L267" xml:space="preserve"> L170 - SUMPRODUCT((baseLongTermConservation!$C$2:$C$169 = 'To Code In Python'!L$205) * (baseLongTermConservation!$D$1:$H$1 = 'To Code In Python'!$B$2) * baseLongTermConservation!$D$2:$H$169)</f>
        <v>10890</v>
      </c>
      <c r="M267" s="2">
        <f t="array" ref="M267" xml:space="preserve"> M170 - SUMPRODUCT((baseLongTermConservation!$C$2:$C$169 = 'To Code In Python'!M$205) * (baseLongTermConservation!$D$1:$H$1 = 'To Code In Python'!$B$2) * baseLongTermConservation!$D$2:$H$169)</f>
        <v>229236</v>
      </c>
      <c r="N267" s="2">
        <f t="array" ref="N267" xml:space="preserve"> N170 - SUMPRODUCT((baseLongTermConservation!$C$2:$C$169 = 'To Code In Python'!N$205) * (baseLongTermConservation!$D$1:$H$1 = 'To Code In Python'!$B$2) * baseLongTermConservation!$D$2:$H$169)</f>
        <v>3438</v>
      </c>
      <c r="O267" s="2">
        <f t="array" ref="O267" xml:space="preserve"> O170 - SUMPRODUCT((baseLongTermConservation!$C$2:$C$169 = 'To Code In Python'!O$205) * (baseLongTermConservation!$D$1:$H$1 = 'To Code In Python'!$B$2) * baseLongTermConservation!$D$2:$H$169)</f>
        <v>9933</v>
      </c>
      <c r="P267" s="2">
        <f t="array" ref="P267" xml:space="preserve"> P170 - SUMPRODUCT((baseLongTermConservation!$C$2:$C$169 = 'To Code In Python'!P$205) * (baseLongTermConservation!$D$1:$H$1 = 'To Code In Python'!$B$2) * baseLongTermConservation!$D$2:$H$169)</f>
        <v>274028</v>
      </c>
      <c r="Q267" s="2">
        <f t="array" ref="Q267" xml:space="preserve"> Q170 - SUMPRODUCT((baseLongTermConservation!$C$2:$C$169 = 'To Code In Python'!Q$205) * (baseLongTermConservation!$D$1:$H$1 = 'To Code In Python'!$B$2) * baseLongTermConservation!$D$2:$H$169)</f>
        <v>2923</v>
      </c>
      <c r="R267" s="2">
        <f t="array" ref="R267" xml:space="preserve"> R170 - SUMPRODUCT((baseLongTermConservation!$C$2:$C$169 = 'To Code In Python'!R$205) * (baseLongTermConservation!$D$1:$H$1 = 'To Code In Python'!$B$2) * baseLongTermConservation!$D$2:$H$169)</f>
        <v>2607</v>
      </c>
      <c r="S267" s="2">
        <f t="array" ref="S267" xml:space="preserve"> S170 - SUMPRODUCT((baseLongTermConservation!$C$2:$C$169 = 'To Code In Python'!S$205) * (baseLongTermConservation!$D$1:$H$1 = 'To Code In Python'!$B$2) * baseLongTermConservation!$D$2:$H$169)</f>
        <v>2703</v>
      </c>
      <c r="T267" s="2">
        <f t="array" ref="T267" xml:space="preserve"> T170 - SUMPRODUCT((baseLongTermConservation!$C$2:$C$169 = 'To Code In Python'!T$205) * (baseLongTermConservation!$D$1:$H$1 = 'To Code In Python'!$B$2) * baseLongTermConservation!$D$2:$H$169)</f>
        <v>26658</v>
      </c>
      <c r="U267" s="2">
        <f t="array" ref="U267" xml:space="preserve"> U170 - SUMPRODUCT((baseLongTermConservation!$C$2:$C$169 = 'To Code In Python'!U$205) * (baseLongTermConservation!$D$1:$H$1 = 'To Code In Python'!$B$2) * baseLongTermConservation!$D$2:$H$169)</f>
        <v>63978</v>
      </c>
      <c r="V267" s="2">
        <f t="array" ref="V267" xml:space="preserve"> V170 - SUMPRODUCT((baseLongTermConservation!$C$2:$C$169 = 'To Code In Python'!V$205) * (baseLongTermConservation!$D$1:$H$1 = 'To Code In Python'!$B$2) * baseLongTermConservation!$D$2:$H$169)</f>
        <v>5898</v>
      </c>
      <c r="W267" s="2">
        <f t="array" ref="W267" xml:space="preserve"> W170 - SUMPRODUCT((baseLongTermConservation!$C$2:$C$169 = 'To Code In Python'!W$205) * (baseLongTermConservation!$D$1:$H$1 = 'To Code In Python'!$B$2) * baseLongTermConservation!$D$2:$H$169)</f>
        <v>73150</v>
      </c>
      <c r="X267" s="2">
        <f t="array" ref="X267" xml:space="preserve"> X170 - SUMPRODUCT((baseLongTermConservation!$C$2:$C$169 = 'To Code In Python'!X$205) * (baseLongTermConservation!$D$1:$H$1 = 'To Code In Python'!$B$2) * baseLongTermConservation!$D$2:$H$169)</f>
        <v>75388</v>
      </c>
      <c r="Y267" s="2">
        <f t="array" ref="Y267" xml:space="preserve"> Y170 - SUMPRODUCT((baseLongTermConservation!$C$2:$C$169 = 'To Code In Python'!Y$205) * (baseLongTermConservation!$D$1:$H$1 = 'To Code In Python'!$B$2) * baseLongTermConservation!$D$2:$H$169)</f>
        <v>71683</v>
      </c>
      <c r="Z267" s="2">
        <f t="array" ref="Z267" xml:space="preserve"> Z170 - SUMPRODUCT((baseLongTermConservation!$C$2:$C$169 = 'To Code In Python'!Z$205) * (baseLongTermConservation!$D$1:$H$1 = 'To Code In Python'!$B$2) * baseLongTermConservation!$D$2:$H$169)</f>
        <v>215349</v>
      </c>
      <c r="AA267" s="2">
        <f t="array" ref="AA267" xml:space="preserve"> AA170 - SUMPRODUCT((baseLongTermConservation!$C$2:$C$169 = 'To Code In Python'!AA$205) * (baseLongTermConservation!$D$1:$H$1 = 'To Code In Python'!$B$2) * baseLongTermConservation!$D$2:$H$169)</f>
        <v>247873</v>
      </c>
      <c r="AB267" s="2">
        <f t="array" ref="AB267" xml:space="preserve"> AB170 - SUMPRODUCT((baseLongTermConservation!$C$2:$C$169 = 'To Code In Python'!AB$205) * (baseLongTermConservation!$D$1:$H$1 = 'To Code In Python'!$B$2) * baseLongTermConservation!$D$2:$H$169)</f>
        <v>6293</v>
      </c>
      <c r="AC267" s="2">
        <f t="array" ref="AC267" xml:space="preserve"> AC170 - SUMPRODUCT((baseLongTermConservation!$C$2:$C$169 = 'To Code In Python'!AC$205) * (baseLongTermConservation!$D$1:$H$1 = 'To Code In Python'!$B$2) * baseLongTermConservation!$D$2:$H$169)</f>
        <v>409233</v>
      </c>
      <c r="AD267" s="2">
        <f t="array" ref="AD267" xml:space="preserve"> AD170 - SUMPRODUCT((baseLongTermConservation!$C$2:$C$169 = 'To Code In Python'!AD$205) * (baseLongTermConservation!$D$1:$H$1 = 'To Code In Python'!$B$2) * baseLongTermConservation!$D$2:$H$169)</f>
        <v>8588</v>
      </c>
      <c r="AE267" s="2">
        <f t="array" ref="AE267" xml:space="preserve"> AE170 - SUMPRODUCT((baseLongTermConservation!$C$2:$C$169 = 'To Code In Python'!AE$205) * (baseLongTermConservation!$D$1:$H$1 = 'To Code In Python'!$B$2) * baseLongTermConservation!$D$2:$H$169)</f>
        <v>76317</v>
      </c>
      <c r="AF267" s="2">
        <f t="array" ref="AF267" xml:space="preserve"> AF170 - SUMPRODUCT((baseLongTermConservation!$C$2:$C$169 = 'To Code In Python'!AF$205) * (baseLongTermConservation!$D$1:$H$1 = 'To Code In Python'!$B$2) * baseLongTermConservation!$D$2:$H$169)</f>
        <v>85788</v>
      </c>
      <c r="AG267" s="2">
        <f t="array" ref="AG267" xml:space="preserve"> AG170 - SUMPRODUCT((baseLongTermConservation!$C$2:$C$169 = 'To Code In Python'!AG$205) * (baseLongTermConservation!$D$1:$H$1 = 'To Code In Python'!$B$2) * baseLongTermConservation!$D$2:$H$169)</f>
        <v>105156</v>
      </c>
      <c r="AH267" s="2">
        <f t="array" ref="AH267" xml:space="preserve"> AH170 - SUMPRODUCT((baseLongTermConservation!$C$2:$C$169 = 'To Code In Python'!AH$205) * (baseLongTermConservation!$D$1:$H$1 = 'To Code In Python'!$B$2) * baseLongTermConservation!$D$2:$H$169)</f>
        <v>188338</v>
      </c>
      <c r="AI267" s="2">
        <f t="array" ref="AI267" xml:space="preserve"> AI170 - SUMPRODUCT((baseLongTermConservation!$C$2:$C$169 = 'To Code In Python'!AI$205) * (baseLongTermConservation!$D$1:$H$1 = 'To Code In Python'!$B$2) * baseLongTermConservation!$D$2:$H$169)</f>
        <v>2083</v>
      </c>
      <c r="AJ267" s="2">
        <f t="array" ref="AJ267" xml:space="preserve"> AJ170 - SUMPRODUCT((baseLongTermConservation!$C$2:$C$169 = 'To Code In Python'!AJ$205) * (baseLongTermConservation!$D$1:$H$1 = 'To Code In Python'!$B$2) * baseLongTermConservation!$D$2:$H$169)</f>
        <v>47096</v>
      </c>
      <c r="AK267" s="2">
        <f t="array" ref="AK267" xml:space="preserve"> AK170 - SUMPRODUCT((baseLongTermConservation!$C$2:$C$169 = 'To Code In Python'!AK$205) * (baseLongTermConservation!$D$1:$H$1 = 'To Code In Python'!$B$2) * baseLongTermConservation!$D$2:$H$169)</f>
        <v>4454823</v>
      </c>
      <c r="AL267" s="2">
        <f t="array" ref="AL267" xml:space="preserve"> AL170 - SUMPRODUCT((baseLongTermConservation!$C$2:$C$169 = 'To Code In Python'!AL$205) * (baseLongTermConservation!$D$1:$H$1 = 'To Code In Python'!$B$2) * baseLongTermConservation!$D$2:$H$169)</f>
        <v>158897</v>
      </c>
      <c r="AM267" s="2">
        <f t="array" ref="AM267" xml:space="preserve"> AM170 - SUMPRODUCT((baseLongTermConservation!$C$2:$C$169 = 'To Code In Python'!AM$205) * (baseLongTermConservation!$D$1:$H$1 = 'To Code In Python'!$B$2) * baseLongTermConservation!$D$2:$H$169)</f>
        <v>29999</v>
      </c>
      <c r="AN267" s="2">
        <f t="array" ref="AN267" xml:space="preserve"> AN170 - SUMPRODUCT((baseLongTermConservation!$C$2:$C$169 = 'To Code In Python'!AN$205) * (baseLongTermConservation!$D$1:$H$1 = 'To Code In Python'!$B$2) * baseLongTermConservation!$D$2:$H$169)</f>
        <v>305255</v>
      </c>
      <c r="AO267" s="2">
        <f t="array" ref="AO267" xml:space="preserve"> AO170 - SUMPRODUCT((baseLongTermConservation!$C$2:$C$169 = 'To Code In Python'!AO$205) * (baseLongTermConservation!$D$1:$H$1 = 'To Code In Python'!$B$2) * baseLongTermConservation!$D$2:$H$169)</f>
        <v>50753</v>
      </c>
      <c r="AP267" s="2">
        <f t="array" ref="AP267" xml:space="preserve"> AP170 - SUMPRODUCT((baseLongTermConservation!$C$2:$C$169 = 'To Code In Python'!AP$205) * (baseLongTermConservation!$D$1:$H$1 = 'To Code In Python'!$B$2) * baseLongTermConservation!$D$2:$H$169)</f>
        <v>66218</v>
      </c>
      <c r="AQ267" s="2">
        <f t="array" ref="AQ267" xml:space="preserve"> AQ170 - SUMPRODUCT((baseLongTermConservation!$C$2:$C$169 = 'To Code In Python'!AQ$205) * (baseLongTermConservation!$D$1:$H$1 = 'To Code In Python'!$B$2) * baseLongTermConservation!$D$2:$H$169)</f>
        <v>4793</v>
      </c>
    </row>
    <row r="268" spans="1:43" hidden="1" outlineLevel="1" x14ac:dyDescent="0.35">
      <c r="A268" s="2">
        <v>1984</v>
      </c>
      <c r="B268" s="2">
        <f t="array" ref="B268" xml:space="preserve"> B171 - SUMPRODUCT((baseLongTermConservation!$C$2:$C$169 = 'To Code In Python'!B$205) * (baseLongTermConservation!$D$1:$H$1 = 'To Code In Python'!$B$2) * baseLongTermConservation!$D$2:$H$169)</f>
        <v>28525</v>
      </c>
      <c r="C268" s="2">
        <f t="array" ref="C268" xml:space="preserve"> C171 - SUMPRODUCT((baseLongTermConservation!$C$2:$C$169 = 'To Code In Python'!C$205) * (baseLongTermConservation!$D$1:$H$1 = 'To Code In Python'!$B$2) * baseLongTermConservation!$D$2:$H$169)</f>
        <v>24234</v>
      </c>
      <c r="D268" s="2">
        <f t="array" ref="D268" xml:space="preserve"> D171 - SUMPRODUCT((baseLongTermConservation!$C$2:$C$169 = 'To Code In Python'!D$205) * (baseLongTermConservation!$D$1:$H$1 = 'To Code In Python'!$B$2) * baseLongTermConservation!$D$2:$H$169)</f>
        <v>51321</v>
      </c>
      <c r="E268" s="2">
        <f t="array" ref="E268" xml:space="preserve"> E171 - SUMPRODUCT((baseLongTermConservation!$C$2:$C$169 = 'To Code In Python'!E$205) * (baseLongTermConservation!$D$1:$H$1 = 'To Code In Python'!$B$2) * baseLongTermConservation!$D$2:$H$169)</f>
        <v>19380</v>
      </c>
      <c r="F268" s="2">
        <f t="array" ref="F268" xml:space="preserve"> F171 - SUMPRODUCT((baseLongTermConservation!$C$2:$C$169 = 'To Code In Python'!F$205) * (baseLongTermConservation!$D$1:$H$1 = 'To Code In Python'!$B$2) * baseLongTermConservation!$D$2:$H$169)</f>
        <v>24155</v>
      </c>
      <c r="G268" s="2">
        <f t="array" ref="G268" xml:space="preserve"> G171 - SUMPRODUCT((baseLongTermConservation!$C$2:$C$169 = 'To Code In Python'!G$205) * (baseLongTermConservation!$D$1:$H$1 = 'To Code In Python'!$B$2) * baseLongTermConservation!$D$2:$H$169)</f>
        <v>50670</v>
      </c>
      <c r="H268" s="2">
        <f t="array" ref="H268" xml:space="preserve"> H171 - SUMPRODUCT((baseLongTermConservation!$C$2:$C$169 = 'To Code In Python'!H$205) * (baseLongTermConservation!$D$1:$H$1 = 'To Code In Python'!$B$2) * baseLongTermConservation!$D$2:$H$169)</f>
        <v>21368</v>
      </c>
      <c r="I268" s="2">
        <f t="array" ref="I268" xml:space="preserve"> I171 - SUMPRODUCT((baseLongTermConservation!$C$2:$C$169 = 'To Code In Python'!I$205) * (baseLongTermConservation!$D$1:$H$1 = 'To Code In Python'!$B$2) * baseLongTermConservation!$D$2:$H$169)</f>
        <v>154917</v>
      </c>
      <c r="J268" s="2">
        <f t="array" ref="J268" xml:space="preserve"> J171 - SUMPRODUCT((baseLongTermConservation!$C$2:$C$169 = 'To Code In Python'!J$205) * (baseLongTermConservation!$D$1:$H$1 = 'To Code In Python'!$B$2) * baseLongTermConservation!$D$2:$H$169)</f>
        <v>63246</v>
      </c>
      <c r="K268" s="2">
        <f t="array" ref="K268" xml:space="preserve"> K171 - SUMPRODUCT((baseLongTermConservation!$C$2:$C$169 = 'To Code In Python'!K$205) * (baseLongTermConservation!$D$1:$H$1 = 'To Code In Python'!$B$2) * baseLongTermConservation!$D$2:$H$169)</f>
        <v>70267</v>
      </c>
      <c r="L268" s="2">
        <f t="array" ref="L268" xml:space="preserve"> L171 - SUMPRODUCT((baseLongTermConservation!$C$2:$C$169 = 'To Code In Python'!L$205) * (baseLongTermConservation!$D$1:$H$1 = 'To Code In Python'!$B$2) * baseLongTermConservation!$D$2:$H$169)</f>
        <v>10890</v>
      </c>
      <c r="M268" s="2">
        <f t="array" ref="M268" xml:space="preserve"> M171 - SUMPRODUCT((baseLongTermConservation!$C$2:$C$169 = 'To Code In Python'!M$205) * (baseLongTermConservation!$D$1:$H$1 = 'To Code In Python'!$B$2) * baseLongTermConservation!$D$2:$H$169)</f>
        <v>229236</v>
      </c>
      <c r="N268" s="2">
        <f t="array" ref="N268" xml:space="preserve"> N171 - SUMPRODUCT((baseLongTermConservation!$C$2:$C$169 = 'To Code In Python'!N$205) * (baseLongTermConservation!$D$1:$H$1 = 'To Code In Python'!$B$2) * baseLongTermConservation!$D$2:$H$169)</f>
        <v>3438</v>
      </c>
      <c r="O268" s="2">
        <f t="array" ref="O268" xml:space="preserve"> O171 - SUMPRODUCT((baseLongTermConservation!$C$2:$C$169 = 'To Code In Python'!O$205) * (baseLongTermConservation!$D$1:$H$1 = 'To Code In Python'!$B$2) * baseLongTermConservation!$D$2:$H$169)</f>
        <v>9933</v>
      </c>
      <c r="P268" s="2">
        <f t="array" ref="P268" xml:space="preserve"> P171 - SUMPRODUCT((baseLongTermConservation!$C$2:$C$169 = 'To Code In Python'!P$205) * (baseLongTermConservation!$D$1:$H$1 = 'To Code In Python'!$B$2) * baseLongTermConservation!$D$2:$H$169)</f>
        <v>274028</v>
      </c>
      <c r="Q268" s="2">
        <f t="array" ref="Q268" xml:space="preserve"> Q171 - SUMPRODUCT((baseLongTermConservation!$C$2:$C$169 = 'To Code In Python'!Q$205) * (baseLongTermConservation!$D$1:$H$1 = 'To Code In Python'!$B$2) * baseLongTermConservation!$D$2:$H$169)</f>
        <v>2923</v>
      </c>
      <c r="R268" s="2">
        <f t="array" ref="R268" xml:space="preserve"> R171 - SUMPRODUCT((baseLongTermConservation!$C$2:$C$169 = 'To Code In Python'!R$205) * (baseLongTermConservation!$D$1:$H$1 = 'To Code In Python'!$B$2) * baseLongTermConservation!$D$2:$H$169)</f>
        <v>2607</v>
      </c>
      <c r="S268" s="2">
        <f t="array" ref="S268" xml:space="preserve"> S171 - SUMPRODUCT((baseLongTermConservation!$C$2:$C$169 = 'To Code In Python'!S$205) * (baseLongTermConservation!$D$1:$H$1 = 'To Code In Python'!$B$2) * baseLongTermConservation!$D$2:$H$169)</f>
        <v>2703</v>
      </c>
      <c r="T268" s="2">
        <f t="array" ref="T268" xml:space="preserve"> T171 - SUMPRODUCT((baseLongTermConservation!$C$2:$C$169 = 'To Code In Python'!T$205) * (baseLongTermConservation!$D$1:$H$1 = 'To Code In Python'!$B$2) * baseLongTermConservation!$D$2:$H$169)</f>
        <v>26658</v>
      </c>
      <c r="U268" s="2">
        <f t="array" ref="U268" xml:space="preserve"> U171 - SUMPRODUCT((baseLongTermConservation!$C$2:$C$169 = 'To Code In Python'!U$205) * (baseLongTermConservation!$D$1:$H$1 = 'To Code In Python'!$B$2) * baseLongTermConservation!$D$2:$H$169)</f>
        <v>63978</v>
      </c>
      <c r="V268" s="2">
        <f t="array" ref="V268" xml:space="preserve"> V171 - SUMPRODUCT((baseLongTermConservation!$C$2:$C$169 = 'To Code In Python'!V$205) * (baseLongTermConservation!$D$1:$H$1 = 'To Code In Python'!$B$2) * baseLongTermConservation!$D$2:$H$169)</f>
        <v>5898</v>
      </c>
      <c r="W268" s="2">
        <f t="array" ref="W268" xml:space="preserve"> W171 - SUMPRODUCT((baseLongTermConservation!$C$2:$C$169 = 'To Code In Python'!W$205) * (baseLongTermConservation!$D$1:$H$1 = 'To Code In Python'!$B$2) * baseLongTermConservation!$D$2:$H$169)</f>
        <v>73150</v>
      </c>
      <c r="X268" s="2">
        <f t="array" ref="X268" xml:space="preserve"> X171 - SUMPRODUCT((baseLongTermConservation!$C$2:$C$169 = 'To Code In Python'!X$205) * (baseLongTermConservation!$D$1:$H$1 = 'To Code In Python'!$B$2) * baseLongTermConservation!$D$2:$H$169)</f>
        <v>75388</v>
      </c>
      <c r="Y268" s="2">
        <f t="array" ref="Y268" xml:space="preserve"> Y171 - SUMPRODUCT((baseLongTermConservation!$C$2:$C$169 = 'To Code In Python'!Y$205) * (baseLongTermConservation!$D$1:$H$1 = 'To Code In Python'!$B$2) * baseLongTermConservation!$D$2:$H$169)</f>
        <v>71683</v>
      </c>
      <c r="Z268" s="2">
        <f t="array" ref="Z268" xml:space="preserve"> Z171 - SUMPRODUCT((baseLongTermConservation!$C$2:$C$169 = 'To Code In Python'!Z$205) * (baseLongTermConservation!$D$1:$H$1 = 'To Code In Python'!$B$2) * baseLongTermConservation!$D$2:$H$169)</f>
        <v>215349</v>
      </c>
      <c r="AA268" s="2">
        <f t="array" ref="AA268" xml:space="preserve"> AA171 - SUMPRODUCT((baseLongTermConservation!$C$2:$C$169 = 'To Code In Python'!AA$205) * (baseLongTermConservation!$D$1:$H$1 = 'To Code In Python'!$B$2) * baseLongTermConservation!$D$2:$H$169)</f>
        <v>247873</v>
      </c>
      <c r="AB268" s="2">
        <f t="array" ref="AB268" xml:space="preserve"> AB171 - SUMPRODUCT((baseLongTermConservation!$C$2:$C$169 = 'To Code In Python'!AB$205) * (baseLongTermConservation!$D$1:$H$1 = 'To Code In Python'!$B$2) * baseLongTermConservation!$D$2:$H$169)</f>
        <v>6293</v>
      </c>
      <c r="AC268" s="2">
        <f t="array" ref="AC268" xml:space="preserve"> AC171 - SUMPRODUCT((baseLongTermConservation!$C$2:$C$169 = 'To Code In Python'!AC$205) * (baseLongTermConservation!$D$1:$H$1 = 'To Code In Python'!$B$2) * baseLongTermConservation!$D$2:$H$169)</f>
        <v>409233</v>
      </c>
      <c r="AD268" s="2">
        <f t="array" ref="AD268" xml:space="preserve"> AD171 - SUMPRODUCT((baseLongTermConservation!$C$2:$C$169 = 'To Code In Python'!AD$205) * (baseLongTermConservation!$D$1:$H$1 = 'To Code In Python'!$B$2) * baseLongTermConservation!$D$2:$H$169)</f>
        <v>8588</v>
      </c>
      <c r="AE268" s="2">
        <f t="array" ref="AE268" xml:space="preserve"> AE171 - SUMPRODUCT((baseLongTermConservation!$C$2:$C$169 = 'To Code In Python'!AE$205) * (baseLongTermConservation!$D$1:$H$1 = 'To Code In Python'!$B$2) * baseLongTermConservation!$D$2:$H$169)</f>
        <v>76317</v>
      </c>
      <c r="AF268" s="2">
        <f t="array" ref="AF268" xml:space="preserve"> AF171 - SUMPRODUCT((baseLongTermConservation!$C$2:$C$169 = 'To Code In Python'!AF$205) * (baseLongTermConservation!$D$1:$H$1 = 'To Code In Python'!$B$2) * baseLongTermConservation!$D$2:$H$169)</f>
        <v>85788</v>
      </c>
      <c r="AG268" s="2">
        <f t="array" ref="AG268" xml:space="preserve"> AG171 - SUMPRODUCT((baseLongTermConservation!$C$2:$C$169 = 'To Code In Python'!AG$205) * (baseLongTermConservation!$D$1:$H$1 = 'To Code In Python'!$B$2) * baseLongTermConservation!$D$2:$H$169)</f>
        <v>105156</v>
      </c>
      <c r="AH268" s="2">
        <f t="array" ref="AH268" xml:space="preserve"> AH171 - SUMPRODUCT((baseLongTermConservation!$C$2:$C$169 = 'To Code In Python'!AH$205) * (baseLongTermConservation!$D$1:$H$1 = 'To Code In Python'!$B$2) * baseLongTermConservation!$D$2:$H$169)</f>
        <v>188338</v>
      </c>
      <c r="AI268" s="2">
        <f t="array" ref="AI268" xml:space="preserve"> AI171 - SUMPRODUCT((baseLongTermConservation!$C$2:$C$169 = 'To Code In Python'!AI$205) * (baseLongTermConservation!$D$1:$H$1 = 'To Code In Python'!$B$2) * baseLongTermConservation!$D$2:$H$169)</f>
        <v>2083</v>
      </c>
      <c r="AJ268" s="2">
        <f t="array" ref="AJ268" xml:space="preserve"> AJ171 - SUMPRODUCT((baseLongTermConservation!$C$2:$C$169 = 'To Code In Python'!AJ$205) * (baseLongTermConservation!$D$1:$H$1 = 'To Code In Python'!$B$2) * baseLongTermConservation!$D$2:$H$169)</f>
        <v>47096</v>
      </c>
      <c r="AK268" s="2">
        <f t="array" ref="AK268" xml:space="preserve"> AK171 - SUMPRODUCT((baseLongTermConservation!$C$2:$C$169 = 'To Code In Python'!AK$205) * (baseLongTermConservation!$D$1:$H$1 = 'To Code In Python'!$B$2) * baseLongTermConservation!$D$2:$H$169)</f>
        <v>4454823</v>
      </c>
      <c r="AL268" s="2">
        <f t="array" ref="AL268" xml:space="preserve"> AL171 - SUMPRODUCT((baseLongTermConservation!$C$2:$C$169 = 'To Code In Python'!AL$205) * (baseLongTermConservation!$D$1:$H$1 = 'To Code In Python'!$B$2) * baseLongTermConservation!$D$2:$H$169)</f>
        <v>158897</v>
      </c>
      <c r="AM268" s="2">
        <f t="array" ref="AM268" xml:space="preserve"> AM171 - SUMPRODUCT((baseLongTermConservation!$C$2:$C$169 = 'To Code In Python'!AM$205) * (baseLongTermConservation!$D$1:$H$1 = 'To Code In Python'!$B$2) * baseLongTermConservation!$D$2:$H$169)</f>
        <v>29999</v>
      </c>
      <c r="AN268" s="2">
        <f t="array" ref="AN268" xml:space="preserve"> AN171 - SUMPRODUCT((baseLongTermConservation!$C$2:$C$169 = 'To Code In Python'!AN$205) * (baseLongTermConservation!$D$1:$H$1 = 'To Code In Python'!$B$2) * baseLongTermConservation!$D$2:$H$169)</f>
        <v>305255</v>
      </c>
      <c r="AO268" s="2">
        <f t="array" ref="AO268" xml:space="preserve"> AO171 - SUMPRODUCT((baseLongTermConservation!$C$2:$C$169 = 'To Code In Python'!AO$205) * (baseLongTermConservation!$D$1:$H$1 = 'To Code In Python'!$B$2) * baseLongTermConservation!$D$2:$H$169)</f>
        <v>50753</v>
      </c>
      <c r="AP268" s="2">
        <f t="array" ref="AP268" xml:space="preserve"> AP171 - SUMPRODUCT((baseLongTermConservation!$C$2:$C$169 = 'To Code In Python'!AP$205) * (baseLongTermConservation!$D$1:$H$1 = 'To Code In Python'!$B$2) * baseLongTermConservation!$D$2:$H$169)</f>
        <v>66218</v>
      </c>
      <c r="AQ268" s="2">
        <f t="array" ref="AQ268" xml:space="preserve"> AQ171 - SUMPRODUCT((baseLongTermConservation!$C$2:$C$169 = 'To Code In Python'!AQ$205) * (baseLongTermConservation!$D$1:$H$1 = 'To Code In Python'!$B$2) * baseLongTermConservation!$D$2:$H$169)</f>
        <v>4793</v>
      </c>
    </row>
    <row r="269" spans="1:43" hidden="1" outlineLevel="1" x14ac:dyDescent="0.35">
      <c r="A269" s="2">
        <v>1985</v>
      </c>
      <c r="B269" s="2">
        <f t="array" ref="B269" xml:space="preserve"> B172 - SUMPRODUCT((baseLongTermConservation!$C$2:$C$169 = 'To Code In Python'!B$205) * (baseLongTermConservation!$D$1:$H$1 = 'To Code In Python'!$B$2) * baseLongTermConservation!$D$2:$H$169)</f>
        <v>29525</v>
      </c>
      <c r="C269" s="2">
        <f t="array" ref="C269" xml:space="preserve"> C172 - SUMPRODUCT((baseLongTermConservation!$C$2:$C$169 = 'To Code In Python'!C$205) * (baseLongTermConservation!$D$1:$H$1 = 'To Code In Python'!$B$2) * baseLongTermConservation!$D$2:$H$169)</f>
        <v>25234</v>
      </c>
      <c r="D269" s="2">
        <f t="array" ref="D269" xml:space="preserve"> D172 - SUMPRODUCT((baseLongTermConservation!$C$2:$C$169 = 'To Code In Python'!D$205) * (baseLongTermConservation!$D$1:$H$1 = 'To Code In Python'!$B$2) * baseLongTermConservation!$D$2:$H$169)</f>
        <v>52321</v>
      </c>
      <c r="E269" s="2">
        <f t="array" ref="E269" xml:space="preserve"> E172 - SUMPRODUCT((baseLongTermConservation!$C$2:$C$169 = 'To Code In Python'!E$205) * (baseLongTermConservation!$D$1:$H$1 = 'To Code In Python'!$B$2) * baseLongTermConservation!$D$2:$H$169)</f>
        <v>20380</v>
      </c>
      <c r="F269" s="2">
        <f t="array" ref="F269" xml:space="preserve"> F172 - SUMPRODUCT((baseLongTermConservation!$C$2:$C$169 = 'To Code In Python'!F$205) * (baseLongTermConservation!$D$1:$H$1 = 'To Code In Python'!$B$2) * baseLongTermConservation!$D$2:$H$169)</f>
        <v>25155</v>
      </c>
      <c r="G269" s="2">
        <f t="array" ref="G269" xml:space="preserve"> G172 - SUMPRODUCT((baseLongTermConservation!$C$2:$C$169 = 'To Code In Python'!G$205) * (baseLongTermConservation!$D$1:$H$1 = 'To Code In Python'!$B$2) * baseLongTermConservation!$D$2:$H$169)</f>
        <v>51670</v>
      </c>
      <c r="H269" s="2">
        <f t="array" ref="H269" xml:space="preserve"> H172 - SUMPRODUCT((baseLongTermConservation!$C$2:$C$169 = 'To Code In Python'!H$205) * (baseLongTermConservation!$D$1:$H$1 = 'To Code In Python'!$B$2) * baseLongTermConservation!$D$2:$H$169)</f>
        <v>22368</v>
      </c>
      <c r="I269" s="2">
        <f t="array" ref="I269" xml:space="preserve"> I172 - SUMPRODUCT((baseLongTermConservation!$C$2:$C$169 = 'To Code In Python'!I$205) * (baseLongTermConservation!$D$1:$H$1 = 'To Code In Python'!$B$2) * baseLongTermConservation!$D$2:$H$169)</f>
        <v>155917</v>
      </c>
      <c r="J269" s="2">
        <f t="array" ref="J269" xml:space="preserve"> J172 - SUMPRODUCT((baseLongTermConservation!$C$2:$C$169 = 'To Code In Python'!J$205) * (baseLongTermConservation!$D$1:$H$1 = 'To Code In Python'!$B$2) * baseLongTermConservation!$D$2:$H$169)</f>
        <v>64246</v>
      </c>
      <c r="K269" s="2">
        <f t="array" ref="K269" xml:space="preserve"> K172 - SUMPRODUCT((baseLongTermConservation!$C$2:$C$169 = 'To Code In Python'!K$205) * (baseLongTermConservation!$D$1:$H$1 = 'To Code In Python'!$B$2) * baseLongTermConservation!$D$2:$H$169)</f>
        <v>71267</v>
      </c>
      <c r="L269" s="2">
        <f t="array" ref="L269" xml:space="preserve"> L172 - SUMPRODUCT((baseLongTermConservation!$C$2:$C$169 = 'To Code In Python'!L$205) * (baseLongTermConservation!$D$1:$H$1 = 'To Code In Python'!$B$2) * baseLongTermConservation!$D$2:$H$169)</f>
        <v>11890</v>
      </c>
      <c r="M269" s="2">
        <f t="array" ref="M269" xml:space="preserve"> M172 - SUMPRODUCT((baseLongTermConservation!$C$2:$C$169 = 'To Code In Python'!M$205) * (baseLongTermConservation!$D$1:$H$1 = 'To Code In Python'!$B$2) * baseLongTermConservation!$D$2:$H$169)</f>
        <v>230236</v>
      </c>
      <c r="N269" s="2">
        <f t="array" ref="N269" xml:space="preserve"> N172 - SUMPRODUCT((baseLongTermConservation!$C$2:$C$169 = 'To Code In Python'!N$205) * (baseLongTermConservation!$D$1:$H$1 = 'To Code In Python'!$B$2) * baseLongTermConservation!$D$2:$H$169)</f>
        <v>4438</v>
      </c>
      <c r="O269" s="2">
        <f t="array" ref="O269" xml:space="preserve"> O172 - SUMPRODUCT((baseLongTermConservation!$C$2:$C$169 = 'To Code In Python'!O$205) * (baseLongTermConservation!$D$1:$H$1 = 'To Code In Python'!$B$2) * baseLongTermConservation!$D$2:$H$169)</f>
        <v>10933</v>
      </c>
      <c r="P269" s="2">
        <f t="array" ref="P269" xml:space="preserve"> P172 - SUMPRODUCT((baseLongTermConservation!$C$2:$C$169 = 'To Code In Python'!P$205) * (baseLongTermConservation!$D$1:$H$1 = 'To Code In Python'!$B$2) * baseLongTermConservation!$D$2:$H$169)</f>
        <v>275028</v>
      </c>
      <c r="Q269" s="2">
        <f t="array" ref="Q269" xml:space="preserve"> Q172 - SUMPRODUCT((baseLongTermConservation!$C$2:$C$169 = 'To Code In Python'!Q$205) * (baseLongTermConservation!$D$1:$H$1 = 'To Code In Python'!$B$2) * baseLongTermConservation!$D$2:$H$169)</f>
        <v>3923</v>
      </c>
      <c r="R269" s="2">
        <f t="array" ref="R269" xml:space="preserve"> R172 - SUMPRODUCT((baseLongTermConservation!$C$2:$C$169 = 'To Code In Python'!R$205) * (baseLongTermConservation!$D$1:$H$1 = 'To Code In Python'!$B$2) * baseLongTermConservation!$D$2:$H$169)</f>
        <v>3607</v>
      </c>
      <c r="S269" s="2">
        <f t="array" ref="S269" xml:space="preserve"> S172 - SUMPRODUCT((baseLongTermConservation!$C$2:$C$169 = 'To Code In Python'!S$205) * (baseLongTermConservation!$D$1:$H$1 = 'To Code In Python'!$B$2) * baseLongTermConservation!$D$2:$H$169)</f>
        <v>3703</v>
      </c>
      <c r="T269" s="2">
        <f t="array" ref="T269" xml:space="preserve"> T172 - SUMPRODUCT((baseLongTermConservation!$C$2:$C$169 = 'To Code In Python'!T$205) * (baseLongTermConservation!$D$1:$H$1 = 'To Code In Python'!$B$2) * baseLongTermConservation!$D$2:$H$169)</f>
        <v>27658</v>
      </c>
      <c r="U269" s="2">
        <f t="array" ref="U269" xml:space="preserve"> U172 - SUMPRODUCT((baseLongTermConservation!$C$2:$C$169 = 'To Code In Python'!U$205) * (baseLongTermConservation!$D$1:$H$1 = 'To Code In Python'!$B$2) * baseLongTermConservation!$D$2:$H$169)</f>
        <v>64978</v>
      </c>
      <c r="V269" s="2">
        <f t="array" ref="V269" xml:space="preserve"> V172 - SUMPRODUCT((baseLongTermConservation!$C$2:$C$169 = 'To Code In Python'!V$205) * (baseLongTermConservation!$D$1:$H$1 = 'To Code In Python'!$B$2) * baseLongTermConservation!$D$2:$H$169)</f>
        <v>6898</v>
      </c>
      <c r="W269" s="2">
        <f t="array" ref="W269" xml:space="preserve"> W172 - SUMPRODUCT((baseLongTermConservation!$C$2:$C$169 = 'To Code In Python'!W$205) * (baseLongTermConservation!$D$1:$H$1 = 'To Code In Python'!$B$2) * baseLongTermConservation!$D$2:$H$169)</f>
        <v>74150</v>
      </c>
      <c r="X269" s="2">
        <f t="array" ref="X269" xml:space="preserve"> X172 - SUMPRODUCT((baseLongTermConservation!$C$2:$C$169 = 'To Code In Python'!X$205) * (baseLongTermConservation!$D$1:$H$1 = 'To Code In Python'!$B$2) * baseLongTermConservation!$D$2:$H$169)</f>
        <v>76388</v>
      </c>
      <c r="Y269" s="2">
        <f t="array" ref="Y269" xml:space="preserve"> Y172 - SUMPRODUCT((baseLongTermConservation!$C$2:$C$169 = 'To Code In Python'!Y$205) * (baseLongTermConservation!$D$1:$H$1 = 'To Code In Python'!$B$2) * baseLongTermConservation!$D$2:$H$169)</f>
        <v>72683</v>
      </c>
      <c r="Z269" s="2">
        <f t="array" ref="Z269" xml:space="preserve"> Z172 - SUMPRODUCT((baseLongTermConservation!$C$2:$C$169 = 'To Code In Python'!Z$205) * (baseLongTermConservation!$D$1:$H$1 = 'To Code In Python'!$B$2) * baseLongTermConservation!$D$2:$H$169)</f>
        <v>216349</v>
      </c>
      <c r="AA269" s="2">
        <f t="array" ref="AA269" xml:space="preserve"> AA172 - SUMPRODUCT((baseLongTermConservation!$C$2:$C$169 = 'To Code In Python'!AA$205) * (baseLongTermConservation!$D$1:$H$1 = 'To Code In Python'!$B$2) * baseLongTermConservation!$D$2:$H$169)</f>
        <v>248873</v>
      </c>
      <c r="AB269" s="2">
        <f t="array" ref="AB269" xml:space="preserve"> AB172 - SUMPRODUCT((baseLongTermConservation!$C$2:$C$169 = 'To Code In Python'!AB$205) * (baseLongTermConservation!$D$1:$H$1 = 'To Code In Python'!$B$2) * baseLongTermConservation!$D$2:$H$169)</f>
        <v>7293</v>
      </c>
      <c r="AC269" s="2">
        <f t="array" ref="AC269" xml:space="preserve"> AC172 - SUMPRODUCT((baseLongTermConservation!$C$2:$C$169 = 'To Code In Python'!AC$205) * (baseLongTermConservation!$D$1:$H$1 = 'To Code In Python'!$B$2) * baseLongTermConservation!$D$2:$H$169)</f>
        <v>410233</v>
      </c>
      <c r="AD269" s="2">
        <f t="array" ref="AD269" xml:space="preserve"> AD172 - SUMPRODUCT((baseLongTermConservation!$C$2:$C$169 = 'To Code In Python'!AD$205) * (baseLongTermConservation!$D$1:$H$1 = 'To Code In Python'!$B$2) * baseLongTermConservation!$D$2:$H$169)</f>
        <v>9588</v>
      </c>
      <c r="AE269" s="2">
        <f t="array" ref="AE269" xml:space="preserve"> AE172 - SUMPRODUCT((baseLongTermConservation!$C$2:$C$169 = 'To Code In Python'!AE$205) * (baseLongTermConservation!$D$1:$H$1 = 'To Code In Python'!$B$2) * baseLongTermConservation!$D$2:$H$169)</f>
        <v>77317</v>
      </c>
      <c r="AF269" s="2">
        <f t="array" ref="AF269" xml:space="preserve"> AF172 - SUMPRODUCT((baseLongTermConservation!$C$2:$C$169 = 'To Code In Python'!AF$205) * (baseLongTermConservation!$D$1:$H$1 = 'To Code In Python'!$B$2) * baseLongTermConservation!$D$2:$H$169)</f>
        <v>86788</v>
      </c>
      <c r="AG269" s="2">
        <f t="array" ref="AG269" xml:space="preserve"> AG172 - SUMPRODUCT((baseLongTermConservation!$C$2:$C$169 = 'To Code In Python'!AG$205) * (baseLongTermConservation!$D$1:$H$1 = 'To Code In Python'!$B$2) * baseLongTermConservation!$D$2:$H$169)</f>
        <v>106156</v>
      </c>
      <c r="AH269" s="2">
        <f t="array" ref="AH269" xml:space="preserve"> AH172 - SUMPRODUCT((baseLongTermConservation!$C$2:$C$169 = 'To Code In Python'!AH$205) * (baseLongTermConservation!$D$1:$H$1 = 'To Code In Python'!$B$2) * baseLongTermConservation!$D$2:$H$169)</f>
        <v>189338</v>
      </c>
      <c r="AI269" s="2">
        <f t="array" ref="AI269" xml:space="preserve"> AI172 - SUMPRODUCT((baseLongTermConservation!$C$2:$C$169 = 'To Code In Python'!AI$205) * (baseLongTermConservation!$D$1:$H$1 = 'To Code In Python'!$B$2) * baseLongTermConservation!$D$2:$H$169)</f>
        <v>3083</v>
      </c>
      <c r="AJ269" s="2">
        <f t="array" ref="AJ269" xml:space="preserve"> AJ172 - SUMPRODUCT((baseLongTermConservation!$C$2:$C$169 = 'To Code In Python'!AJ$205) * (baseLongTermConservation!$D$1:$H$1 = 'To Code In Python'!$B$2) * baseLongTermConservation!$D$2:$H$169)</f>
        <v>48096</v>
      </c>
      <c r="AK269" s="2">
        <f t="array" ref="AK269" xml:space="preserve"> AK172 - SUMPRODUCT((baseLongTermConservation!$C$2:$C$169 = 'To Code In Python'!AK$205) * (baseLongTermConservation!$D$1:$H$1 = 'To Code In Python'!$B$2) * baseLongTermConservation!$D$2:$H$169)</f>
        <v>4455823</v>
      </c>
      <c r="AL269" s="2">
        <f t="array" ref="AL269" xml:space="preserve"> AL172 - SUMPRODUCT((baseLongTermConservation!$C$2:$C$169 = 'To Code In Python'!AL$205) * (baseLongTermConservation!$D$1:$H$1 = 'To Code In Python'!$B$2) * baseLongTermConservation!$D$2:$H$169)</f>
        <v>159897</v>
      </c>
      <c r="AM269" s="2">
        <f t="array" ref="AM269" xml:space="preserve"> AM172 - SUMPRODUCT((baseLongTermConservation!$C$2:$C$169 = 'To Code In Python'!AM$205) * (baseLongTermConservation!$D$1:$H$1 = 'To Code In Python'!$B$2) * baseLongTermConservation!$D$2:$H$169)</f>
        <v>30999</v>
      </c>
      <c r="AN269" s="2">
        <f t="array" ref="AN269" xml:space="preserve"> AN172 - SUMPRODUCT((baseLongTermConservation!$C$2:$C$169 = 'To Code In Python'!AN$205) * (baseLongTermConservation!$D$1:$H$1 = 'To Code In Python'!$B$2) * baseLongTermConservation!$D$2:$H$169)</f>
        <v>306255</v>
      </c>
      <c r="AO269" s="2">
        <f t="array" ref="AO269" xml:space="preserve"> AO172 - SUMPRODUCT((baseLongTermConservation!$C$2:$C$169 = 'To Code In Python'!AO$205) * (baseLongTermConservation!$D$1:$H$1 = 'To Code In Python'!$B$2) * baseLongTermConservation!$D$2:$H$169)</f>
        <v>51753</v>
      </c>
      <c r="AP269" s="2">
        <f t="array" ref="AP269" xml:space="preserve"> AP172 - SUMPRODUCT((baseLongTermConservation!$C$2:$C$169 = 'To Code In Python'!AP$205) * (baseLongTermConservation!$D$1:$H$1 = 'To Code In Python'!$B$2) * baseLongTermConservation!$D$2:$H$169)</f>
        <v>67218</v>
      </c>
      <c r="AQ269" s="2">
        <f t="array" ref="AQ269" xml:space="preserve"> AQ172 - SUMPRODUCT((baseLongTermConservation!$C$2:$C$169 = 'To Code In Python'!AQ$205) * (baseLongTermConservation!$D$1:$H$1 = 'To Code In Python'!$B$2) * baseLongTermConservation!$D$2:$H$169)</f>
        <v>5793</v>
      </c>
    </row>
    <row r="270" spans="1:43" hidden="1" outlineLevel="1" x14ac:dyDescent="0.35">
      <c r="A270" s="2">
        <v>1986</v>
      </c>
      <c r="B270" s="2">
        <f t="array" ref="B270" xml:space="preserve"> B173 - SUMPRODUCT((baseLongTermConservation!$C$2:$C$169 = 'To Code In Python'!B$205) * (baseLongTermConservation!$D$1:$H$1 = 'To Code In Python'!$B$2) * baseLongTermConservation!$D$2:$H$169)</f>
        <v>28525</v>
      </c>
      <c r="C270" s="2">
        <f t="array" ref="C270" xml:space="preserve"> C173 - SUMPRODUCT((baseLongTermConservation!$C$2:$C$169 = 'To Code In Python'!C$205) * (baseLongTermConservation!$D$1:$H$1 = 'To Code In Python'!$B$2) * baseLongTermConservation!$D$2:$H$169)</f>
        <v>24234</v>
      </c>
      <c r="D270" s="2">
        <f t="array" ref="D270" xml:space="preserve"> D173 - SUMPRODUCT((baseLongTermConservation!$C$2:$C$169 = 'To Code In Python'!D$205) * (baseLongTermConservation!$D$1:$H$1 = 'To Code In Python'!$B$2) * baseLongTermConservation!$D$2:$H$169)</f>
        <v>51321</v>
      </c>
      <c r="E270" s="2">
        <f t="array" ref="E270" xml:space="preserve"> E173 - SUMPRODUCT((baseLongTermConservation!$C$2:$C$169 = 'To Code In Python'!E$205) * (baseLongTermConservation!$D$1:$H$1 = 'To Code In Python'!$B$2) * baseLongTermConservation!$D$2:$H$169)</f>
        <v>19380</v>
      </c>
      <c r="F270" s="2">
        <f t="array" ref="F270" xml:space="preserve"> F173 - SUMPRODUCT((baseLongTermConservation!$C$2:$C$169 = 'To Code In Python'!F$205) * (baseLongTermConservation!$D$1:$H$1 = 'To Code In Python'!$B$2) * baseLongTermConservation!$D$2:$H$169)</f>
        <v>24155</v>
      </c>
      <c r="G270" s="2">
        <f t="array" ref="G270" xml:space="preserve"> G173 - SUMPRODUCT((baseLongTermConservation!$C$2:$C$169 = 'To Code In Python'!G$205) * (baseLongTermConservation!$D$1:$H$1 = 'To Code In Python'!$B$2) * baseLongTermConservation!$D$2:$H$169)</f>
        <v>50670</v>
      </c>
      <c r="H270" s="2">
        <f t="array" ref="H270" xml:space="preserve"> H173 - SUMPRODUCT((baseLongTermConservation!$C$2:$C$169 = 'To Code In Python'!H$205) * (baseLongTermConservation!$D$1:$H$1 = 'To Code In Python'!$B$2) * baseLongTermConservation!$D$2:$H$169)</f>
        <v>21368</v>
      </c>
      <c r="I270" s="2">
        <f t="array" ref="I270" xml:space="preserve"> I173 - SUMPRODUCT((baseLongTermConservation!$C$2:$C$169 = 'To Code In Python'!I$205) * (baseLongTermConservation!$D$1:$H$1 = 'To Code In Python'!$B$2) * baseLongTermConservation!$D$2:$H$169)</f>
        <v>154917</v>
      </c>
      <c r="J270" s="2">
        <f t="array" ref="J270" xml:space="preserve"> J173 - SUMPRODUCT((baseLongTermConservation!$C$2:$C$169 = 'To Code In Python'!J$205) * (baseLongTermConservation!$D$1:$H$1 = 'To Code In Python'!$B$2) * baseLongTermConservation!$D$2:$H$169)</f>
        <v>63246</v>
      </c>
      <c r="K270" s="2">
        <f t="array" ref="K270" xml:space="preserve"> K173 - SUMPRODUCT((baseLongTermConservation!$C$2:$C$169 = 'To Code In Python'!K$205) * (baseLongTermConservation!$D$1:$H$1 = 'To Code In Python'!$B$2) * baseLongTermConservation!$D$2:$H$169)</f>
        <v>70267</v>
      </c>
      <c r="L270" s="2">
        <f t="array" ref="L270" xml:space="preserve"> L173 - SUMPRODUCT((baseLongTermConservation!$C$2:$C$169 = 'To Code In Python'!L$205) * (baseLongTermConservation!$D$1:$H$1 = 'To Code In Python'!$B$2) * baseLongTermConservation!$D$2:$H$169)</f>
        <v>10890</v>
      </c>
      <c r="M270" s="2">
        <f t="array" ref="M270" xml:space="preserve"> M173 - SUMPRODUCT((baseLongTermConservation!$C$2:$C$169 = 'To Code In Python'!M$205) * (baseLongTermConservation!$D$1:$H$1 = 'To Code In Python'!$B$2) * baseLongTermConservation!$D$2:$H$169)</f>
        <v>229236</v>
      </c>
      <c r="N270" s="2">
        <f t="array" ref="N270" xml:space="preserve"> N173 - SUMPRODUCT((baseLongTermConservation!$C$2:$C$169 = 'To Code In Python'!N$205) * (baseLongTermConservation!$D$1:$H$1 = 'To Code In Python'!$B$2) * baseLongTermConservation!$D$2:$H$169)</f>
        <v>3438</v>
      </c>
      <c r="O270" s="2">
        <f t="array" ref="O270" xml:space="preserve"> O173 - SUMPRODUCT((baseLongTermConservation!$C$2:$C$169 = 'To Code In Python'!O$205) * (baseLongTermConservation!$D$1:$H$1 = 'To Code In Python'!$B$2) * baseLongTermConservation!$D$2:$H$169)</f>
        <v>9933</v>
      </c>
      <c r="P270" s="2">
        <f t="array" ref="P270" xml:space="preserve"> P173 - SUMPRODUCT((baseLongTermConservation!$C$2:$C$169 = 'To Code In Python'!P$205) * (baseLongTermConservation!$D$1:$H$1 = 'To Code In Python'!$B$2) * baseLongTermConservation!$D$2:$H$169)</f>
        <v>274028</v>
      </c>
      <c r="Q270" s="2">
        <f t="array" ref="Q270" xml:space="preserve"> Q173 - SUMPRODUCT((baseLongTermConservation!$C$2:$C$169 = 'To Code In Python'!Q$205) * (baseLongTermConservation!$D$1:$H$1 = 'To Code In Python'!$B$2) * baseLongTermConservation!$D$2:$H$169)</f>
        <v>2923</v>
      </c>
      <c r="R270" s="2">
        <f t="array" ref="R270" xml:space="preserve"> R173 - SUMPRODUCT((baseLongTermConservation!$C$2:$C$169 = 'To Code In Python'!R$205) * (baseLongTermConservation!$D$1:$H$1 = 'To Code In Python'!$B$2) * baseLongTermConservation!$D$2:$H$169)</f>
        <v>2607</v>
      </c>
      <c r="S270" s="2">
        <f t="array" ref="S270" xml:space="preserve"> S173 - SUMPRODUCT((baseLongTermConservation!$C$2:$C$169 = 'To Code In Python'!S$205) * (baseLongTermConservation!$D$1:$H$1 = 'To Code In Python'!$B$2) * baseLongTermConservation!$D$2:$H$169)</f>
        <v>2703</v>
      </c>
      <c r="T270" s="2">
        <f t="array" ref="T270" xml:space="preserve"> T173 - SUMPRODUCT((baseLongTermConservation!$C$2:$C$169 = 'To Code In Python'!T$205) * (baseLongTermConservation!$D$1:$H$1 = 'To Code In Python'!$B$2) * baseLongTermConservation!$D$2:$H$169)</f>
        <v>26658</v>
      </c>
      <c r="U270" s="2">
        <f t="array" ref="U270" xml:space="preserve"> U173 - SUMPRODUCT((baseLongTermConservation!$C$2:$C$169 = 'To Code In Python'!U$205) * (baseLongTermConservation!$D$1:$H$1 = 'To Code In Python'!$B$2) * baseLongTermConservation!$D$2:$H$169)</f>
        <v>63978</v>
      </c>
      <c r="V270" s="2">
        <f t="array" ref="V270" xml:space="preserve"> V173 - SUMPRODUCT((baseLongTermConservation!$C$2:$C$169 = 'To Code In Python'!V$205) * (baseLongTermConservation!$D$1:$H$1 = 'To Code In Python'!$B$2) * baseLongTermConservation!$D$2:$H$169)</f>
        <v>5898</v>
      </c>
      <c r="W270" s="2">
        <f t="array" ref="W270" xml:space="preserve"> W173 - SUMPRODUCT((baseLongTermConservation!$C$2:$C$169 = 'To Code In Python'!W$205) * (baseLongTermConservation!$D$1:$H$1 = 'To Code In Python'!$B$2) * baseLongTermConservation!$D$2:$H$169)</f>
        <v>73150</v>
      </c>
      <c r="X270" s="2">
        <f t="array" ref="X270" xml:space="preserve"> X173 - SUMPRODUCT((baseLongTermConservation!$C$2:$C$169 = 'To Code In Python'!X$205) * (baseLongTermConservation!$D$1:$H$1 = 'To Code In Python'!$B$2) * baseLongTermConservation!$D$2:$H$169)</f>
        <v>75388</v>
      </c>
      <c r="Y270" s="2">
        <f t="array" ref="Y270" xml:space="preserve"> Y173 - SUMPRODUCT((baseLongTermConservation!$C$2:$C$169 = 'To Code In Python'!Y$205) * (baseLongTermConservation!$D$1:$H$1 = 'To Code In Python'!$B$2) * baseLongTermConservation!$D$2:$H$169)</f>
        <v>71683</v>
      </c>
      <c r="Z270" s="2">
        <f t="array" ref="Z270" xml:space="preserve"> Z173 - SUMPRODUCT((baseLongTermConservation!$C$2:$C$169 = 'To Code In Python'!Z$205) * (baseLongTermConservation!$D$1:$H$1 = 'To Code In Python'!$B$2) * baseLongTermConservation!$D$2:$H$169)</f>
        <v>215349</v>
      </c>
      <c r="AA270" s="2">
        <f t="array" ref="AA270" xml:space="preserve"> AA173 - SUMPRODUCT((baseLongTermConservation!$C$2:$C$169 = 'To Code In Python'!AA$205) * (baseLongTermConservation!$D$1:$H$1 = 'To Code In Python'!$B$2) * baseLongTermConservation!$D$2:$H$169)</f>
        <v>247873</v>
      </c>
      <c r="AB270" s="2">
        <f t="array" ref="AB270" xml:space="preserve"> AB173 - SUMPRODUCT((baseLongTermConservation!$C$2:$C$169 = 'To Code In Python'!AB$205) * (baseLongTermConservation!$D$1:$H$1 = 'To Code In Python'!$B$2) * baseLongTermConservation!$D$2:$H$169)</f>
        <v>6293</v>
      </c>
      <c r="AC270" s="2">
        <f t="array" ref="AC270" xml:space="preserve"> AC173 - SUMPRODUCT((baseLongTermConservation!$C$2:$C$169 = 'To Code In Python'!AC$205) * (baseLongTermConservation!$D$1:$H$1 = 'To Code In Python'!$B$2) * baseLongTermConservation!$D$2:$H$169)</f>
        <v>409233</v>
      </c>
      <c r="AD270" s="2">
        <f t="array" ref="AD270" xml:space="preserve"> AD173 - SUMPRODUCT((baseLongTermConservation!$C$2:$C$169 = 'To Code In Python'!AD$205) * (baseLongTermConservation!$D$1:$H$1 = 'To Code In Python'!$B$2) * baseLongTermConservation!$D$2:$H$169)</f>
        <v>8588</v>
      </c>
      <c r="AE270" s="2">
        <f t="array" ref="AE270" xml:space="preserve"> AE173 - SUMPRODUCT((baseLongTermConservation!$C$2:$C$169 = 'To Code In Python'!AE$205) * (baseLongTermConservation!$D$1:$H$1 = 'To Code In Python'!$B$2) * baseLongTermConservation!$D$2:$H$169)</f>
        <v>76317</v>
      </c>
      <c r="AF270" s="2">
        <f t="array" ref="AF270" xml:space="preserve"> AF173 - SUMPRODUCT((baseLongTermConservation!$C$2:$C$169 = 'To Code In Python'!AF$205) * (baseLongTermConservation!$D$1:$H$1 = 'To Code In Python'!$B$2) * baseLongTermConservation!$D$2:$H$169)</f>
        <v>85788</v>
      </c>
      <c r="AG270" s="2">
        <f t="array" ref="AG270" xml:space="preserve"> AG173 - SUMPRODUCT((baseLongTermConservation!$C$2:$C$169 = 'To Code In Python'!AG$205) * (baseLongTermConservation!$D$1:$H$1 = 'To Code In Python'!$B$2) * baseLongTermConservation!$D$2:$H$169)</f>
        <v>105156</v>
      </c>
      <c r="AH270" s="2">
        <f t="array" ref="AH270" xml:space="preserve"> AH173 - SUMPRODUCT((baseLongTermConservation!$C$2:$C$169 = 'To Code In Python'!AH$205) * (baseLongTermConservation!$D$1:$H$1 = 'To Code In Python'!$B$2) * baseLongTermConservation!$D$2:$H$169)</f>
        <v>188338</v>
      </c>
      <c r="AI270" s="2">
        <f t="array" ref="AI270" xml:space="preserve"> AI173 - SUMPRODUCT((baseLongTermConservation!$C$2:$C$169 = 'To Code In Python'!AI$205) * (baseLongTermConservation!$D$1:$H$1 = 'To Code In Python'!$B$2) * baseLongTermConservation!$D$2:$H$169)</f>
        <v>2083</v>
      </c>
      <c r="AJ270" s="2">
        <f t="array" ref="AJ270" xml:space="preserve"> AJ173 - SUMPRODUCT((baseLongTermConservation!$C$2:$C$169 = 'To Code In Python'!AJ$205) * (baseLongTermConservation!$D$1:$H$1 = 'To Code In Python'!$B$2) * baseLongTermConservation!$D$2:$H$169)</f>
        <v>47096</v>
      </c>
      <c r="AK270" s="2">
        <f t="array" ref="AK270" xml:space="preserve"> AK173 - SUMPRODUCT((baseLongTermConservation!$C$2:$C$169 = 'To Code In Python'!AK$205) * (baseLongTermConservation!$D$1:$H$1 = 'To Code In Python'!$B$2) * baseLongTermConservation!$D$2:$H$169)</f>
        <v>4454823</v>
      </c>
      <c r="AL270" s="2">
        <f t="array" ref="AL270" xml:space="preserve"> AL173 - SUMPRODUCT((baseLongTermConservation!$C$2:$C$169 = 'To Code In Python'!AL$205) * (baseLongTermConservation!$D$1:$H$1 = 'To Code In Python'!$B$2) * baseLongTermConservation!$D$2:$H$169)</f>
        <v>158897</v>
      </c>
      <c r="AM270" s="2">
        <f t="array" ref="AM270" xml:space="preserve"> AM173 - SUMPRODUCT((baseLongTermConservation!$C$2:$C$169 = 'To Code In Python'!AM$205) * (baseLongTermConservation!$D$1:$H$1 = 'To Code In Python'!$B$2) * baseLongTermConservation!$D$2:$H$169)</f>
        <v>29999</v>
      </c>
      <c r="AN270" s="2">
        <f t="array" ref="AN270" xml:space="preserve"> AN173 - SUMPRODUCT((baseLongTermConservation!$C$2:$C$169 = 'To Code In Python'!AN$205) * (baseLongTermConservation!$D$1:$H$1 = 'To Code In Python'!$B$2) * baseLongTermConservation!$D$2:$H$169)</f>
        <v>305255</v>
      </c>
      <c r="AO270" s="2">
        <f t="array" ref="AO270" xml:space="preserve"> AO173 - SUMPRODUCT((baseLongTermConservation!$C$2:$C$169 = 'To Code In Python'!AO$205) * (baseLongTermConservation!$D$1:$H$1 = 'To Code In Python'!$B$2) * baseLongTermConservation!$D$2:$H$169)</f>
        <v>50753</v>
      </c>
      <c r="AP270" s="2">
        <f t="array" ref="AP270" xml:space="preserve"> AP173 - SUMPRODUCT((baseLongTermConservation!$C$2:$C$169 = 'To Code In Python'!AP$205) * (baseLongTermConservation!$D$1:$H$1 = 'To Code In Python'!$B$2) * baseLongTermConservation!$D$2:$H$169)</f>
        <v>66218</v>
      </c>
      <c r="AQ270" s="2">
        <f t="array" ref="AQ270" xml:space="preserve"> AQ173 - SUMPRODUCT((baseLongTermConservation!$C$2:$C$169 = 'To Code In Python'!AQ$205) * (baseLongTermConservation!$D$1:$H$1 = 'To Code In Python'!$B$2) * baseLongTermConservation!$D$2:$H$169)</f>
        <v>4793</v>
      </c>
    </row>
    <row r="271" spans="1:43" hidden="1" outlineLevel="1" x14ac:dyDescent="0.35">
      <c r="A271" s="2">
        <v>1987</v>
      </c>
      <c r="B271" s="2">
        <f t="array" ref="B271" xml:space="preserve"> B174 - SUMPRODUCT((baseLongTermConservation!$C$2:$C$169 = 'To Code In Python'!B$205) * (baseLongTermConservation!$D$1:$H$1 = 'To Code In Python'!$B$2) * baseLongTermConservation!$D$2:$H$169)</f>
        <v>29525</v>
      </c>
      <c r="C271" s="2">
        <f t="array" ref="C271" xml:space="preserve"> C174 - SUMPRODUCT((baseLongTermConservation!$C$2:$C$169 = 'To Code In Python'!C$205) * (baseLongTermConservation!$D$1:$H$1 = 'To Code In Python'!$B$2) * baseLongTermConservation!$D$2:$H$169)</f>
        <v>25234</v>
      </c>
      <c r="D271" s="2">
        <f t="array" ref="D271" xml:space="preserve"> D174 - SUMPRODUCT((baseLongTermConservation!$C$2:$C$169 = 'To Code In Python'!D$205) * (baseLongTermConservation!$D$1:$H$1 = 'To Code In Python'!$B$2) * baseLongTermConservation!$D$2:$H$169)</f>
        <v>52321</v>
      </c>
      <c r="E271" s="2">
        <f t="array" ref="E271" xml:space="preserve"> E174 - SUMPRODUCT((baseLongTermConservation!$C$2:$C$169 = 'To Code In Python'!E$205) * (baseLongTermConservation!$D$1:$H$1 = 'To Code In Python'!$B$2) * baseLongTermConservation!$D$2:$H$169)</f>
        <v>20380</v>
      </c>
      <c r="F271" s="2">
        <f t="array" ref="F271" xml:space="preserve"> F174 - SUMPRODUCT((baseLongTermConservation!$C$2:$C$169 = 'To Code In Python'!F$205) * (baseLongTermConservation!$D$1:$H$1 = 'To Code In Python'!$B$2) * baseLongTermConservation!$D$2:$H$169)</f>
        <v>25155</v>
      </c>
      <c r="G271" s="2">
        <f t="array" ref="G271" xml:space="preserve"> G174 - SUMPRODUCT((baseLongTermConservation!$C$2:$C$169 = 'To Code In Python'!G$205) * (baseLongTermConservation!$D$1:$H$1 = 'To Code In Python'!$B$2) * baseLongTermConservation!$D$2:$H$169)</f>
        <v>51670</v>
      </c>
      <c r="H271" s="2">
        <f t="array" ref="H271" xml:space="preserve"> H174 - SUMPRODUCT((baseLongTermConservation!$C$2:$C$169 = 'To Code In Python'!H$205) * (baseLongTermConservation!$D$1:$H$1 = 'To Code In Python'!$B$2) * baseLongTermConservation!$D$2:$H$169)</f>
        <v>22368</v>
      </c>
      <c r="I271" s="2">
        <f t="array" ref="I271" xml:space="preserve"> I174 - SUMPRODUCT((baseLongTermConservation!$C$2:$C$169 = 'To Code In Python'!I$205) * (baseLongTermConservation!$D$1:$H$1 = 'To Code In Python'!$B$2) * baseLongTermConservation!$D$2:$H$169)</f>
        <v>155917</v>
      </c>
      <c r="J271" s="2">
        <f t="array" ref="J271" xml:space="preserve"> J174 - SUMPRODUCT((baseLongTermConservation!$C$2:$C$169 = 'To Code In Python'!J$205) * (baseLongTermConservation!$D$1:$H$1 = 'To Code In Python'!$B$2) * baseLongTermConservation!$D$2:$H$169)</f>
        <v>64246</v>
      </c>
      <c r="K271" s="2">
        <f t="array" ref="K271" xml:space="preserve"> K174 - SUMPRODUCT((baseLongTermConservation!$C$2:$C$169 = 'To Code In Python'!K$205) * (baseLongTermConservation!$D$1:$H$1 = 'To Code In Python'!$B$2) * baseLongTermConservation!$D$2:$H$169)</f>
        <v>71267</v>
      </c>
      <c r="L271" s="2">
        <f t="array" ref="L271" xml:space="preserve"> L174 - SUMPRODUCT((baseLongTermConservation!$C$2:$C$169 = 'To Code In Python'!L$205) * (baseLongTermConservation!$D$1:$H$1 = 'To Code In Python'!$B$2) * baseLongTermConservation!$D$2:$H$169)</f>
        <v>11890</v>
      </c>
      <c r="M271" s="2">
        <f t="array" ref="M271" xml:space="preserve"> M174 - SUMPRODUCT((baseLongTermConservation!$C$2:$C$169 = 'To Code In Python'!M$205) * (baseLongTermConservation!$D$1:$H$1 = 'To Code In Python'!$B$2) * baseLongTermConservation!$D$2:$H$169)</f>
        <v>230236</v>
      </c>
      <c r="N271" s="2">
        <f t="array" ref="N271" xml:space="preserve"> N174 - SUMPRODUCT((baseLongTermConservation!$C$2:$C$169 = 'To Code In Python'!N$205) * (baseLongTermConservation!$D$1:$H$1 = 'To Code In Python'!$B$2) * baseLongTermConservation!$D$2:$H$169)</f>
        <v>4438</v>
      </c>
      <c r="O271" s="2">
        <f t="array" ref="O271" xml:space="preserve"> O174 - SUMPRODUCT((baseLongTermConservation!$C$2:$C$169 = 'To Code In Python'!O$205) * (baseLongTermConservation!$D$1:$H$1 = 'To Code In Python'!$B$2) * baseLongTermConservation!$D$2:$H$169)</f>
        <v>10933</v>
      </c>
      <c r="P271" s="2">
        <f t="array" ref="P271" xml:space="preserve"> P174 - SUMPRODUCT((baseLongTermConservation!$C$2:$C$169 = 'To Code In Python'!P$205) * (baseLongTermConservation!$D$1:$H$1 = 'To Code In Python'!$B$2) * baseLongTermConservation!$D$2:$H$169)</f>
        <v>275028</v>
      </c>
      <c r="Q271" s="2">
        <f t="array" ref="Q271" xml:space="preserve"> Q174 - SUMPRODUCT((baseLongTermConservation!$C$2:$C$169 = 'To Code In Python'!Q$205) * (baseLongTermConservation!$D$1:$H$1 = 'To Code In Python'!$B$2) * baseLongTermConservation!$D$2:$H$169)</f>
        <v>3923</v>
      </c>
      <c r="R271" s="2">
        <f t="array" ref="R271" xml:space="preserve"> R174 - SUMPRODUCT((baseLongTermConservation!$C$2:$C$169 = 'To Code In Python'!R$205) * (baseLongTermConservation!$D$1:$H$1 = 'To Code In Python'!$B$2) * baseLongTermConservation!$D$2:$H$169)</f>
        <v>3607</v>
      </c>
      <c r="S271" s="2">
        <f t="array" ref="S271" xml:space="preserve"> S174 - SUMPRODUCT((baseLongTermConservation!$C$2:$C$169 = 'To Code In Python'!S$205) * (baseLongTermConservation!$D$1:$H$1 = 'To Code In Python'!$B$2) * baseLongTermConservation!$D$2:$H$169)</f>
        <v>3703</v>
      </c>
      <c r="T271" s="2">
        <f t="array" ref="T271" xml:space="preserve"> T174 - SUMPRODUCT((baseLongTermConservation!$C$2:$C$169 = 'To Code In Python'!T$205) * (baseLongTermConservation!$D$1:$H$1 = 'To Code In Python'!$B$2) * baseLongTermConservation!$D$2:$H$169)</f>
        <v>27658</v>
      </c>
      <c r="U271" s="2">
        <f t="array" ref="U271" xml:space="preserve"> U174 - SUMPRODUCT((baseLongTermConservation!$C$2:$C$169 = 'To Code In Python'!U$205) * (baseLongTermConservation!$D$1:$H$1 = 'To Code In Python'!$B$2) * baseLongTermConservation!$D$2:$H$169)</f>
        <v>64978</v>
      </c>
      <c r="V271" s="2">
        <f t="array" ref="V271" xml:space="preserve"> V174 - SUMPRODUCT((baseLongTermConservation!$C$2:$C$169 = 'To Code In Python'!V$205) * (baseLongTermConservation!$D$1:$H$1 = 'To Code In Python'!$B$2) * baseLongTermConservation!$D$2:$H$169)</f>
        <v>6898</v>
      </c>
      <c r="W271" s="2">
        <f t="array" ref="W271" xml:space="preserve"> W174 - SUMPRODUCT((baseLongTermConservation!$C$2:$C$169 = 'To Code In Python'!W$205) * (baseLongTermConservation!$D$1:$H$1 = 'To Code In Python'!$B$2) * baseLongTermConservation!$D$2:$H$169)</f>
        <v>74150</v>
      </c>
      <c r="X271" s="2">
        <f t="array" ref="X271" xml:space="preserve"> X174 - SUMPRODUCT((baseLongTermConservation!$C$2:$C$169 = 'To Code In Python'!X$205) * (baseLongTermConservation!$D$1:$H$1 = 'To Code In Python'!$B$2) * baseLongTermConservation!$D$2:$H$169)</f>
        <v>76388</v>
      </c>
      <c r="Y271" s="2">
        <f t="array" ref="Y271" xml:space="preserve"> Y174 - SUMPRODUCT((baseLongTermConservation!$C$2:$C$169 = 'To Code In Python'!Y$205) * (baseLongTermConservation!$D$1:$H$1 = 'To Code In Python'!$B$2) * baseLongTermConservation!$D$2:$H$169)</f>
        <v>72683</v>
      </c>
      <c r="Z271" s="2">
        <f t="array" ref="Z271" xml:space="preserve"> Z174 - SUMPRODUCT((baseLongTermConservation!$C$2:$C$169 = 'To Code In Python'!Z$205) * (baseLongTermConservation!$D$1:$H$1 = 'To Code In Python'!$B$2) * baseLongTermConservation!$D$2:$H$169)</f>
        <v>216349</v>
      </c>
      <c r="AA271" s="2">
        <f t="array" ref="AA271" xml:space="preserve"> AA174 - SUMPRODUCT((baseLongTermConservation!$C$2:$C$169 = 'To Code In Python'!AA$205) * (baseLongTermConservation!$D$1:$H$1 = 'To Code In Python'!$B$2) * baseLongTermConservation!$D$2:$H$169)</f>
        <v>248873</v>
      </c>
      <c r="AB271" s="2">
        <f t="array" ref="AB271" xml:space="preserve"> AB174 - SUMPRODUCT((baseLongTermConservation!$C$2:$C$169 = 'To Code In Python'!AB$205) * (baseLongTermConservation!$D$1:$H$1 = 'To Code In Python'!$B$2) * baseLongTermConservation!$D$2:$H$169)</f>
        <v>7293</v>
      </c>
      <c r="AC271" s="2">
        <f t="array" ref="AC271" xml:space="preserve"> AC174 - SUMPRODUCT((baseLongTermConservation!$C$2:$C$169 = 'To Code In Python'!AC$205) * (baseLongTermConservation!$D$1:$H$1 = 'To Code In Python'!$B$2) * baseLongTermConservation!$D$2:$H$169)</f>
        <v>410233</v>
      </c>
      <c r="AD271" s="2">
        <f t="array" ref="AD271" xml:space="preserve"> AD174 - SUMPRODUCT((baseLongTermConservation!$C$2:$C$169 = 'To Code In Python'!AD$205) * (baseLongTermConservation!$D$1:$H$1 = 'To Code In Python'!$B$2) * baseLongTermConservation!$D$2:$H$169)</f>
        <v>9588</v>
      </c>
      <c r="AE271" s="2">
        <f t="array" ref="AE271" xml:space="preserve"> AE174 - SUMPRODUCT((baseLongTermConservation!$C$2:$C$169 = 'To Code In Python'!AE$205) * (baseLongTermConservation!$D$1:$H$1 = 'To Code In Python'!$B$2) * baseLongTermConservation!$D$2:$H$169)</f>
        <v>77317</v>
      </c>
      <c r="AF271" s="2">
        <f t="array" ref="AF271" xml:space="preserve"> AF174 - SUMPRODUCT((baseLongTermConservation!$C$2:$C$169 = 'To Code In Python'!AF$205) * (baseLongTermConservation!$D$1:$H$1 = 'To Code In Python'!$B$2) * baseLongTermConservation!$D$2:$H$169)</f>
        <v>86788</v>
      </c>
      <c r="AG271" s="2">
        <f t="array" ref="AG271" xml:space="preserve"> AG174 - SUMPRODUCT((baseLongTermConservation!$C$2:$C$169 = 'To Code In Python'!AG$205) * (baseLongTermConservation!$D$1:$H$1 = 'To Code In Python'!$B$2) * baseLongTermConservation!$D$2:$H$169)</f>
        <v>106156</v>
      </c>
      <c r="AH271" s="2">
        <f t="array" ref="AH271" xml:space="preserve"> AH174 - SUMPRODUCT((baseLongTermConservation!$C$2:$C$169 = 'To Code In Python'!AH$205) * (baseLongTermConservation!$D$1:$H$1 = 'To Code In Python'!$B$2) * baseLongTermConservation!$D$2:$H$169)</f>
        <v>189338</v>
      </c>
      <c r="AI271" s="2">
        <f t="array" ref="AI271" xml:space="preserve"> AI174 - SUMPRODUCT((baseLongTermConservation!$C$2:$C$169 = 'To Code In Python'!AI$205) * (baseLongTermConservation!$D$1:$H$1 = 'To Code In Python'!$B$2) * baseLongTermConservation!$D$2:$H$169)</f>
        <v>3083</v>
      </c>
      <c r="AJ271" s="2">
        <f t="array" ref="AJ271" xml:space="preserve"> AJ174 - SUMPRODUCT((baseLongTermConservation!$C$2:$C$169 = 'To Code In Python'!AJ$205) * (baseLongTermConservation!$D$1:$H$1 = 'To Code In Python'!$B$2) * baseLongTermConservation!$D$2:$H$169)</f>
        <v>48096</v>
      </c>
      <c r="AK271" s="2">
        <f t="array" ref="AK271" xml:space="preserve"> AK174 - SUMPRODUCT((baseLongTermConservation!$C$2:$C$169 = 'To Code In Python'!AK$205) * (baseLongTermConservation!$D$1:$H$1 = 'To Code In Python'!$B$2) * baseLongTermConservation!$D$2:$H$169)</f>
        <v>4455823</v>
      </c>
      <c r="AL271" s="2">
        <f t="array" ref="AL271" xml:space="preserve"> AL174 - SUMPRODUCT((baseLongTermConservation!$C$2:$C$169 = 'To Code In Python'!AL$205) * (baseLongTermConservation!$D$1:$H$1 = 'To Code In Python'!$B$2) * baseLongTermConservation!$D$2:$H$169)</f>
        <v>159897</v>
      </c>
      <c r="AM271" s="2">
        <f t="array" ref="AM271" xml:space="preserve"> AM174 - SUMPRODUCT((baseLongTermConservation!$C$2:$C$169 = 'To Code In Python'!AM$205) * (baseLongTermConservation!$D$1:$H$1 = 'To Code In Python'!$B$2) * baseLongTermConservation!$D$2:$H$169)</f>
        <v>30999</v>
      </c>
      <c r="AN271" s="2">
        <f t="array" ref="AN271" xml:space="preserve"> AN174 - SUMPRODUCT((baseLongTermConservation!$C$2:$C$169 = 'To Code In Python'!AN$205) * (baseLongTermConservation!$D$1:$H$1 = 'To Code In Python'!$B$2) * baseLongTermConservation!$D$2:$H$169)</f>
        <v>306255</v>
      </c>
      <c r="AO271" s="2">
        <f t="array" ref="AO271" xml:space="preserve"> AO174 - SUMPRODUCT((baseLongTermConservation!$C$2:$C$169 = 'To Code In Python'!AO$205) * (baseLongTermConservation!$D$1:$H$1 = 'To Code In Python'!$B$2) * baseLongTermConservation!$D$2:$H$169)</f>
        <v>51753</v>
      </c>
      <c r="AP271" s="2">
        <f t="array" ref="AP271" xml:space="preserve"> AP174 - SUMPRODUCT((baseLongTermConservation!$C$2:$C$169 = 'To Code In Python'!AP$205) * (baseLongTermConservation!$D$1:$H$1 = 'To Code In Python'!$B$2) * baseLongTermConservation!$D$2:$H$169)</f>
        <v>67218</v>
      </c>
      <c r="AQ271" s="2">
        <f t="array" ref="AQ271" xml:space="preserve"> AQ174 - SUMPRODUCT((baseLongTermConservation!$C$2:$C$169 = 'To Code In Python'!AQ$205) * (baseLongTermConservation!$D$1:$H$1 = 'To Code In Python'!$B$2) * baseLongTermConservation!$D$2:$H$169)</f>
        <v>5793</v>
      </c>
    </row>
    <row r="272" spans="1:43" hidden="1" outlineLevel="1" x14ac:dyDescent="0.35">
      <c r="A272" s="2">
        <v>1988</v>
      </c>
      <c r="B272" s="2">
        <f t="array" ref="B272" xml:space="preserve"> B175 - SUMPRODUCT((baseLongTermConservation!$C$2:$C$169 = 'To Code In Python'!B$205) * (baseLongTermConservation!$D$1:$H$1 = 'To Code In Python'!$B$2) * baseLongTermConservation!$D$2:$H$169)</f>
        <v>30525</v>
      </c>
      <c r="C272" s="2">
        <f t="array" ref="C272" xml:space="preserve"> C175 - SUMPRODUCT((baseLongTermConservation!$C$2:$C$169 = 'To Code In Python'!C$205) * (baseLongTermConservation!$D$1:$H$1 = 'To Code In Python'!$B$2) * baseLongTermConservation!$D$2:$H$169)</f>
        <v>26234</v>
      </c>
      <c r="D272" s="2">
        <f t="array" ref="D272" xml:space="preserve"> D175 - SUMPRODUCT((baseLongTermConservation!$C$2:$C$169 = 'To Code In Python'!D$205) * (baseLongTermConservation!$D$1:$H$1 = 'To Code In Python'!$B$2) * baseLongTermConservation!$D$2:$H$169)</f>
        <v>53321</v>
      </c>
      <c r="E272" s="2">
        <f t="array" ref="E272" xml:space="preserve"> E175 - SUMPRODUCT((baseLongTermConservation!$C$2:$C$169 = 'To Code In Python'!E$205) * (baseLongTermConservation!$D$1:$H$1 = 'To Code In Python'!$B$2) * baseLongTermConservation!$D$2:$H$169)</f>
        <v>21380</v>
      </c>
      <c r="F272" s="2">
        <f t="array" ref="F272" xml:space="preserve"> F175 - SUMPRODUCT((baseLongTermConservation!$C$2:$C$169 = 'To Code In Python'!F$205) * (baseLongTermConservation!$D$1:$H$1 = 'To Code In Python'!$B$2) * baseLongTermConservation!$D$2:$H$169)</f>
        <v>26155</v>
      </c>
      <c r="G272" s="2">
        <f t="array" ref="G272" xml:space="preserve"> G175 - SUMPRODUCT((baseLongTermConservation!$C$2:$C$169 = 'To Code In Python'!G$205) * (baseLongTermConservation!$D$1:$H$1 = 'To Code In Python'!$B$2) * baseLongTermConservation!$D$2:$H$169)</f>
        <v>52670</v>
      </c>
      <c r="H272" s="2">
        <f t="array" ref="H272" xml:space="preserve"> H175 - SUMPRODUCT((baseLongTermConservation!$C$2:$C$169 = 'To Code In Python'!H$205) * (baseLongTermConservation!$D$1:$H$1 = 'To Code In Python'!$B$2) * baseLongTermConservation!$D$2:$H$169)</f>
        <v>23368</v>
      </c>
      <c r="I272" s="2">
        <f t="array" ref="I272" xml:space="preserve"> I175 - SUMPRODUCT((baseLongTermConservation!$C$2:$C$169 = 'To Code In Python'!I$205) * (baseLongTermConservation!$D$1:$H$1 = 'To Code In Python'!$B$2) * baseLongTermConservation!$D$2:$H$169)</f>
        <v>156917</v>
      </c>
      <c r="J272" s="2">
        <f t="array" ref="J272" xml:space="preserve"> J175 - SUMPRODUCT((baseLongTermConservation!$C$2:$C$169 = 'To Code In Python'!J$205) * (baseLongTermConservation!$D$1:$H$1 = 'To Code In Python'!$B$2) * baseLongTermConservation!$D$2:$H$169)</f>
        <v>65246</v>
      </c>
      <c r="K272" s="2">
        <f t="array" ref="K272" xml:space="preserve"> K175 - SUMPRODUCT((baseLongTermConservation!$C$2:$C$169 = 'To Code In Python'!K$205) * (baseLongTermConservation!$D$1:$H$1 = 'To Code In Python'!$B$2) * baseLongTermConservation!$D$2:$H$169)</f>
        <v>72267</v>
      </c>
      <c r="L272" s="2">
        <f t="array" ref="L272" xml:space="preserve"> L175 - SUMPRODUCT((baseLongTermConservation!$C$2:$C$169 = 'To Code In Python'!L$205) * (baseLongTermConservation!$D$1:$H$1 = 'To Code In Python'!$B$2) * baseLongTermConservation!$D$2:$H$169)</f>
        <v>12890</v>
      </c>
      <c r="M272" s="2">
        <f t="array" ref="M272" xml:space="preserve"> M175 - SUMPRODUCT((baseLongTermConservation!$C$2:$C$169 = 'To Code In Python'!M$205) * (baseLongTermConservation!$D$1:$H$1 = 'To Code In Python'!$B$2) * baseLongTermConservation!$D$2:$H$169)</f>
        <v>231236</v>
      </c>
      <c r="N272" s="2">
        <f t="array" ref="N272" xml:space="preserve"> N175 - SUMPRODUCT((baseLongTermConservation!$C$2:$C$169 = 'To Code In Python'!N$205) * (baseLongTermConservation!$D$1:$H$1 = 'To Code In Python'!$B$2) * baseLongTermConservation!$D$2:$H$169)</f>
        <v>5438</v>
      </c>
      <c r="O272" s="2">
        <f t="array" ref="O272" xml:space="preserve"> O175 - SUMPRODUCT((baseLongTermConservation!$C$2:$C$169 = 'To Code In Python'!O$205) * (baseLongTermConservation!$D$1:$H$1 = 'To Code In Python'!$B$2) * baseLongTermConservation!$D$2:$H$169)</f>
        <v>11933</v>
      </c>
      <c r="P272" s="2">
        <f t="array" ref="P272" xml:space="preserve"> P175 - SUMPRODUCT((baseLongTermConservation!$C$2:$C$169 = 'To Code In Python'!P$205) * (baseLongTermConservation!$D$1:$H$1 = 'To Code In Python'!$B$2) * baseLongTermConservation!$D$2:$H$169)</f>
        <v>276028</v>
      </c>
      <c r="Q272" s="2">
        <f t="array" ref="Q272" xml:space="preserve"> Q175 - SUMPRODUCT((baseLongTermConservation!$C$2:$C$169 = 'To Code In Python'!Q$205) * (baseLongTermConservation!$D$1:$H$1 = 'To Code In Python'!$B$2) * baseLongTermConservation!$D$2:$H$169)</f>
        <v>4923</v>
      </c>
      <c r="R272" s="2">
        <f t="array" ref="R272" xml:space="preserve"> R175 - SUMPRODUCT((baseLongTermConservation!$C$2:$C$169 = 'To Code In Python'!R$205) * (baseLongTermConservation!$D$1:$H$1 = 'To Code In Python'!$B$2) * baseLongTermConservation!$D$2:$H$169)</f>
        <v>4607</v>
      </c>
      <c r="S272" s="2">
        <f t="array" ref="S272" xml:space="preserve"> S175 - SUMPRODUCT((baseLongTermConservation!$C$2:$C$169 = 'To Code In Python'!S$205) * (baseLongTermConservation!$D$1:$H$1 = 'To Code In Python'!$B$2) * baseLongTermConservation!$D$2:$H$169)</f>
        <v>4703</v>
      </c>
      <c r="T272" s="2">
        <f t="array" ref="T272" xml:space="preserve"> T175 - SUMPRODUCT((baseLongTermConservation!$C$2:$C$169 = 'To Code In Python'!T$205) * (baseLongTermConservation!$D$1:$H$1 = 'To Code In Python'!$B$2) * baseLongTermConservation!$D$2:$H$169)</f>
        <v>28658</v>
      </c>
      <c r="U272" s="2">
        <f t="array" ref="U272" xml:space="preserve"> U175 - SUMPRODUCT((baseLongTermConservation!$C$2:$C$169 = 'To Code In Python'!U$205) * (baseLongTermConservation!$D$1:$H$1 = 'To Code In Python'!$B$2) * baseLongTermConservation!$D$2:$H$169)</f>
        <v>65978</v>
      </c>
      <c r="V272" s="2">
        <f t="array" ref="V272" xml:space="preserve"> V175 - SUMPRODUCT((baseLongTermConservation!$C$2:$C$169 = 'To Code In Python'!V$205) * (baseLongTermConservation!$D$1:$H$1 = 'To Code In Python'!$B$2) * baseLongTermConservation!$D$2:$H$169)</f>
        <v>7898</v>
      </c>
      <c r="W272" s="2">
        <f t="array" ref="W272" xml:space="preserve"> W175 - SUMPRODUCT((baseLongTermConservation!$C$2:$C$169 = 'To Code In Python'!W$205) * (baseLongTermConservation!$D$1:$H$1 = 'To Code In Python'!$B$2) * baseLongTermConservation!$D$2:$H$169)</f>
        <v>75150</v>
      </c>
      <c r="X272" s="2">
        <f t="array" ref="X272" xml:space="preserve"> X175 - SUMPRODUCT((baseLongTermConservation!$C$2:$C$169 = 'To Code In Python'!X$205) * (baseLongTermConservation!$D$1:$H$1 = 'To Code In Python'!$B$2) * baseLongTermConservation!$D$2:$H$169)</f>
        <v>77388</v>
      </c>
      <c r="Y272" s="2">
        <f t="array" ref="Y272" xml:space="preserve"> Y175 - SUMPRODUCT((baseLongTermConservation!$C$2:$C$169 = 'To Code In Python'!Y$205) * (baseLongTermConservation!$D$1:$H$1 = 'To Code In Python'!$B$2) * baseLongTermConservation!$D$2:$H$169)</f>
        <v>73683</v>
      </c>
      <c r="Z272" s="2">
        <f t="array" ref="Z272" xml:space="preserve"> Z175 - SUMPRODUCT((baseLongTermConservation!$C$2:$C$169 = 'To Code In Python'!Z$205) * (baseLongTermConservation!$D$1:$H$1 = 'To Code In Python'!$B$2) * baseLongTermConservation!$D$2:$H$169)</f>
        <v>217349</v>
      </c>
      <c r="AA272" s="2">
        <f t="array" ref="AA272" xml:space="preserve"> AA175 - SUMPRODUCT((baseLongTermConservation!$C$2:$C$169 = 'To Code In Python'!AA$205) * (baseLongTermConservation!$D$1:$H$1 = 'To Code In Python'!$B$2) * baseLongTermConservation!$D$2:$H$169)</f>
        <v>249873</v>
      </c>
      <c r="AB272" s="2">
        <f t="array" ref="AB272" xml:space="preserve"> AB175 - SUMPRODUCT((baseLongTermConservation!$C$2:$C$169 = 'To Code In Python'!AB$205) * (baseLongTermConservation!$D$1:$H$1 = 'To Code In Python'!$B$2) * baseLongTermConservation!$D$2:$H$169)</f>
        <v>8293</v>
      </c>
      <c r="AC272" s="2">
        <f t="array" ref="AC272" xml:space="preserve"> AC175 - SUMPRODUCT((baseLongTermConservation!$C$2:$C$169 = 'To Code In Python'!AC$205) * (baseLongTermConservation!$D$1:$H$1 = 'To Code In Python'!$B$2) * baseLongTermConservation!$D$2:$H$169)</f>
        <v>411233</v>
      </c>
      <c r="AD272" s="2">
        <f t="array" ref="AD272" xml:space="preserve"> AD175 - SUMPRODUCT((baseLongTermConservation!$C$2:$C$169 = 'To Code In Python'!AD$205) * (baseLongTermConservation!$D$1:$H$1 = 'To Code In Python'!$B$2) * baseLongTermConservation!$D$2:$H$169)</f>
        <v>10588</v>
      </c>
      <c r="AE272" s="2">
        <f t="array" ref="AE272" xml:space="preserve"> AE175 - SUMPRODUCT((baseLongTermConservation!$C$2:$C$169 = 'To Code In Python'!AE$205) * (baseLongTermConservation!$D$1:$H$1 = 'To Code In Python'!$B$2) * baseLongTermConservation!$D$2:$H$169)</f>
        <v>78317</v>
      </c>
      <c r="AF272" s="2">
        <f t="array" ref="AF272" xml:space="preserve"> AF175 - SUMPRODUCT((baseLongTermConservation!$C$2:$C$169 = 'To Code In Python'!AF$205) * (baseLongTermConservation!$D$1:$H$1 = 'To Code In Python'!$B$2) * baseLongTermConservation!$D$2:$H$169)</f>
        <v>87788</v>
      </c>
      <c r="AG272" s="2">
        <f t="array" ref="AG272" xml:space="preserve"> AG175 - SUMPRODUCT((baseLongTermConservation!$C$2:$C$169 = 'To Code In Python'!AG$205) * (baseLongTermConservation!$D$1:$H$1 = 'To Code In Python'!$B$2) * baseLongTermConservation!$D$2:$H$169)</f>
        <v>107156</v>
      </c>
      <c r="AH272" s="2">
        <f t="array" ref="AH272" xml:space="preserve"> AH175 - SUMPRODUCT((baseLongTermConservation!$C$2:$C$169 = 'To Code In Python'!AH$205) * (baseLongTermConservation!$D$1:$H$1 = 'To Code In Python'!$B$2) * baseLongTermConservation!$D$2:$H$169)</f>
        <v>190338</v>
      </c>
      <c r="AI272" s="2">
        <f t="array" ref="AI272" xml:space="preserve"> AI175 - SUMPRODUCT((baseLongTermConservation!$C$2:$C$169 = 'To Code In Python'!AI$205) * (baseLongTermConservation!$D$1:$H$1 = 'To Code In Python'!$B$2) * baseLongTermConservation!$D$2:$H$169)</f>
        <v>4083</v>
      </c>
      <c r="AJ272" s="2">
        <f t="array" ref="AJ272" xml:space="preserve"> AJ175 - SUMPRODUCT((baseLongTermConservation!$C$2:$C$169 = 'To Code In Python'!AJ$205) * (baseLongTermConservation!$D$1:$H$1 = 'To Code In Python'!$B$2) * baseLongTermConservation!$D$2:$H$169)</f>
        <v>49096</v>
      </c>
      <c r="AK272" s="2">
        <f t="array" ref="AK272" xml:space="preserve"> AK175 - SUMPRODUCT((baseLongTermConservation!$C$2:$C$169 = 'To Code In Python'!AK$205) * (baseLongTermConservation!$D$1:$H$1 = 'To Code In Python'!$B$2) * baseLongTermConservation!$D$2:$H$169)</f>
        <v>4456823</v>
      </c>
      <c r="AL272" s="2">
        <f t="array" ref="AL272" xml:space="preserve"> AL175 - SUMPRODUCT((baseLongTermConservation!$C$2:$C$169 = 'To Code In Python'!AL$205) * (baseLongTermConservation!$D$1:$H$1 = 'To Code In Python'!$B$2) * baseLongTermConservation!$D$2:$H$169)</f>
        <v>160897</v>
      </c>
      <c r="AM272" s="2">
        <f t="array" ref="AM272" xml:space="preserve"> AM175 - SUMPRODUCT((baseLongTermConservation!$C$2:$C$169 = 'To Code In Python'!AM$205) * (baseLongTermConservation!$D$1:$H$1 = 'To Code In Python'!$B$2) * baseLongTermConservation!$D$2:$H$169)</f>
        <v>31999</v>
      </c>
      <c r="AN272" s="2">
        <f t="array" ref="AN272" xml:space="preserve"> AN175 - SUMPRODUCT((baseLongTermConservation!$C$2:$C$169 = 'To Code In Python'!AN$205) * (baseLongTermConservation!$D$1:$H$1 = 'To Code In Python'!$B$2) * baseLongTermConservation!$D$2:$H$169)</f>
        <v>307255</v>
      </c>
      <c r="AO272" s="2">
        <f t="array" ref="AO272" xml:space="preserve"> AO175 - SUMPRODUCT((baseLongTermConservation!$C$2:$C$169 = 'To Code In Python'!AO$205) * (baseLongTermConservation!$D$1:$H$1 = 'To Code In Python'!$B$2) * baseLongTermConservation!$D$2:$H$169)</f>
        <v>52753</v>
      </c>
      <c r="AP272" s="2">
        <f t="array" ref="AP272" xml:space="preserve"> AP175 - SUMPRODUCT((baseLongTermConservation!$C$2:$C$169 = 'To Code In Python'!AP$205) * (baseLongTermConservation!$D$1:$H$1 = 'To Code In Python'!$B$2) * baseLongTermConservation!$D$2:$H$169)</f>
        <v>68218</v>
      </c>
      <c r="AQ272" s="2">
        <f t="array" ref="AQ272" xml:space="preserve"> AQ175 - SUMPRODUCT((baseLongTermConservation!$C$2:$C$169 = 'To Code In Python'!AQ$205) * (baseLongTermConservation!$D$1:$H$1 = 'To Code In Python'!$B$2) * baseLongTermConservation!$D$2:$H$169)</f>
        <v>6793</v>
      </c>
    </row>
    <row r="273" spans="1:43" hidden="1" outlineLevel="1" x14ac:dyDescent="0.35">
      <c r="A273" s="2">
        <v>1989</v>
      </c>
      <c r="B273" s="2">
        <f t="array" ref="B273" xml:space="preserve"> B176 - SUMPRODUCT((baseLongTermConservation!$C$2:$C$169 = 'To Code In Python'!B$205) * (baseLongTermConservation!$D$1:$H$1 = 'To Code In Python'!$B$2) * baseLongTermConservation!$D$2:$H$169)</f>
        <v>30525</v>
      </c>
      <c r="C273" s="2">
        <f t="array" ref="C273" xml:space="preserve"> C176 - SUMPRODUCT((baseLongTermConservation!$C$2:$C$169 = 'To Code In Python'!C$205) * (baseLongTermConservation!$D$1:$H$1 = 'To Code In Python'!$B$2) * baseLongTermConservation!$D$2:$H$169)</f>
        <v>26234</v>
      </c>
      <c r="D273" s="2">
        <f t="array" ref="D273" xml:space="preserve"> D176 - SUMPRODUCT((baseLongTermConservation!$C$2:$C$169 = 'To Code In Python'!D$205) * (baseLongTermConservation!$D$1:$H$1 = 'To Code In Python'!$B$2) * baseLongTermConservation!$D$2:$H$169)</f>
        <v>53321</v>
      </c>
      <c r="E273" s="2">
        <f t="array" ref="E273" xml:space="preserve"> E176 - SUMPRODUCT((baseLongTermConservation!$C$2:$C$169 = 'To Code In Python'!E$205) * (baseLongTermConservation!$D$1:$H$1 = 'To Code In Python'!$B$2) * baseLongTermConservation!$D$2:$H$169)</f>
        <v>21380</v>
      </c>
      <c r="F273" s="2">
        <f t="array" ref="F273" xml:space="preserve"> F176 - SUMPRODUCT((baseLongTermConservation!$C$2:$C$169 = 'To Code In Python'!F$205) * (baseLongTermConservation!$D$1:$H$1 = 'To Code In Python'!$B$2) * baseLongTermConservation!$D$2:$H$169)</f>
        <v>26155</v>
      </c>
      <c r="G273" s="2">
        <f t="array" ref="G273" xml:space="preserve"> G176 - SUMPRODUCT((baseLongTermConservation!$C$2:$C$169 = 'To Code In Python'!G$205) * (baseLongTermConservation!$D$1:$H$1 = 'To Code In Python'!$B$2) * baseLongTermConservation!$D$2:$H$169)</f>
        <v>52670</v>
      </c>
      <c r="H273" s="2">
        <f t="array" ref="H273" xml:space="preserve"> H176 - SUMPRODUCT((baseLongTermConservation!$C$2:$C$169 = 'To Code In Python'!H$205) * (baseLongTermConservation!$D$1:$H$1 = 'To Code In Python'!$B$2) * baseLongTermConservation!$D$2:$H$169)</f>
        <v>23368</v>
      </c>
      <c r="I273" s="2">
        <f t="array" ref="I273" xml:space="preserve"> I176 - SUMPRODUCT((baseLongTermConservation!$C$2:$C$169 = 'To Code In Python'!I$205) * (baseLongTermConservation!$D$1:$H$1 = 'To Code In Python'!$B$2) * baseLongTermConservation!$D$2:$H$169)</f>
        <v>156917</v>
      </c>
      <c r="J273" s="2">
        <f t="array" ref="J273" xml:space="preserve"> J176 - SUMPRODUCT((baseLongTermConservation!$C$2:$C$169 = 'To Code In Python'!J$205) * (baseLongTermConservation!$D$1:$H$1 = 'To Code In Python'!$B$2) * baseLongTermConservation!$D$2:$H$169)</f>
        <v>65246</v>
      </c>
      <c r="K273" s="2">
        <f t="array" ref="K273" xml:space="preserve"> K176 - SUMPRODUCT((baseLongTermConservation!$C$2:$C$169 = 'To Code In Python'!K$205) * (baseLongTermConservation!$D$1:$H$1 = 'To Code In Python'!$B$2) * baseLongTermConservation!$D$2:$H$169)</f>
        <v>72267</v>
      </c>
      <c r="L273" s="2">
        <f t="array" ref="L273" xml:space="preserve"> L176 - SUMPRODUCT((baseLongTermConservation!$C$2:$C$169 = 'To Code In Python'!L$205) * (baseLongTermConservation!$D$1:$H$1 = 'To Code In Python'!$B$2) * baseLongTermConservation!$D$2:$H$169)</f>
        <v>12890</v>
      </c>
      <c r="M273" s="2">
        <f t="array" ref="M273" xml:space="preserve"> M176 - SUMPRODUCT((baseLongTermConservation!$C$2:$C$169 = 'To Code In Python'!M$205) * (baseLongTermConservation!$D$1:$H$1 = 'To Code In Python'!$B$2) * baseLongTermConservation!$D$2:$H$169)</f>
        <v>231236</v>
      </c>
      <c r="N273" s="2">
        <f t="array" ref="N273" xml:space="preserve"> N176 - SUMPRODUCT((baseLongTermConservation!$C$2:$C$169 = 'To Code In Python'!N$205) * (baseLongTermConservation!$D$1:$H$1 = 'To Code In Python'!$B$2) * baseLongTermConservation!$D$2:$H$169)</f>
        <v>5438</v>
      </c>
      <c r="O273" s="2">
        <f t="array" ref="O273" xml:space="preserve"> O176 - SUMPRODUCT((baseLongTermConservation!$C$2:$C$169 = 'To Code In Python'!O$205) * (baseLongTermConservation!$D$1:$H$1 = 'To Code In Python'!$B$2) * baseLongTermConservation!$D$2:$H$169)</f>
        <v>11933</v>
      </c>
      <c r="P273" s="2">
        <f t="array" ref="P273" xml:space="preserve"> P176 - SUMPRODUCT((baseLongTermConservation!$C$2:$C$169 = 'To Code In Python'!P$205) * (baseLongTermConservation!$D$1:$H$1 = 'To Code In Python'!$B$2) * baseLongTermConservation!$D$2:$H$169)</f>
        <v>276028</v>
      </c>
      <c r="Q273" s="2">
        <f t="array" ref="Q273" xml:space="preserve"> Q176 - SUMPRODUCT((baseLongTermConservation!$C$2:$C$169 = 'To Code In Python'!Q$205) * (baseLongTermConservation!$D$1:$H$1 = 'To Code In Python'!$B$2) * baseLongTermConservation!$D$2:$H$169)</f>
        <v>4923</v>
      </c>
      <c r="R273" s="2">
        <f t="array" ref="R273" xml:space="preserve"> R176 - SUMPRODUCT((baseLongTermConservation!$C$2:$C$169 = 'To Code In Python'!R$205) * (baseLongTermConservation!$D$1:$H$1 = 'To Code In Python'!$B$2) * baseLongTermConservation!$D$2:$H$169)</f>
        <v>4607</v>
      </c>
      <c r="S273" s="2">
        <f t="array" ref="S273" xml:space="preserve"> S176 - SUMPRODUCT((baseLongTermConservation!$C$2:$C$169 = 'To Code In Python'!S$205) * (baseLongTermConservation!$D$1:$H$1 = 'To Code In Python'!$B$2) * baseLongTermConservation!$D$2:$H$169)</f>
        <v>4703</v>
      </c>
      <c r="T273" s="2">
        <f t="array" ref="T273" xml:space="preserve"> T176 - SUMPRODUCT((baseLongTermConservation!$C$2:$C$169 = 'To Code In Python'!T$205) * (baseLongTermConservation!$D$1:$H$1 = 'To Code In Python'!$B$2) * baseLongTermConservation!$D$2:$H$169)</f>
        <v>28658</v>
      </c>
      <c r="U273" s="2">
        <f t="array" ref="U273" xml:space="preserve"> U176 - SUMPRODUCT((baseLongTermConservation!$C$2:$C$169 = 'To Code In Python'!U$205) * (baseLongTermConservation!$D$1:$H$1 = 'To Code In Python'!$B$2) * baseLongTermConservation!$D$2:$H$169)</f>
        <v>65978</v>
      </c>
      <c r="V273" s="2">
        <f t="array" ref="V273" xml:space="preserve"> V176 - SUMPRODUCT((baseLongTermConservation!$C$2:$C$169 = 'To Code In Python'!V$205) * (baseLongTermConservation!$D$1:$H$1 = 'To Code In Python'!$B$2) * baseLongTermConservation!$D$2:$H$169)</f>
        <v>7898</v>
      </c>
      <c r="W273" s="2">
        <f t="array" ref="W273" xml:space="preserve"> W176 - SUMPRODUCT((baseLongTermConservation!$C$2:$C$169 = 'To Code In Python'!W$205) * (baseLongTermConservation!$D$1:$H$1 = 'To Code In Python'!$B$2) * baseLongTermConservation!$D$2:$H$169)</f>
        <v>75150</v>
      </c>
      <c r="X273" s="2">
        <f t="array" ref="X273" xml:space="preserve"> X176 - SUMPRODUCT((baseLongTermConservation!$C$2:$C$169 = 'To Code In Python'!X$205) * (baseLongTermConservation!$D$1:$H$1 = 'To Code In Python'!$B$2) * baseLongTermConservation!$D$2:$H$169)</f>
        <v>77388</v>
      </c>
      <c r="Y273" s="2">
        <f t="array" ref="Y273" xml:space="preserve"> Y176 - SUMPRODUCT((baseLongTermConservation!$C$2:$C$169 = 'To Code In Python'!Y$205) * (baseLongTermConservation!$D$1:$H$1 = 'To Code In Python'!$B$2) * baseLongTermConservation!$D$2:$H$169)</f>
        <v>73683</v>
      </c>
      <c r="Z273" s="2">
        <f t="array" ref="Z273" xml:space="preserve"> Z176 - SUMPRODUCT((baseLongTermConservation!$C$2:$C$169 = 'To Code In Python'!Z$205) * (baseLongTermConservation!$D$1:$H$1 = 'To Code In Python'!$B$2) * baseLongTermConservation!$D$2:$H$169)</f>
        <v>217349</v>
      </c>
      <c r="AA273" s="2">
        <f t="array" ref="AA273" xml:space="preserve"> AA176 - SUMPRODUCT((baseLongTermConservation!$C$2:$C$169 = 'To Code In Python'!AA$205) * (baseLongTermConservation!$D$1:$H$1 = 'To Code In Python'!$B$2) * baseLongTermConservation!$D$2:$H$169)</f>
        <v>249873</v>
      </c>
      <c r="AB273" s="2">
        <f t="array" ref="AB273" xml:space="preserve"> AB176 - SUMPRODUCT((baseLongTermConservation!$C$2:$C$169 = 'To Code In Python'!AB$205) * (baseLongTermConservation!$D$1:$H$1 = 'To Code In Python'!$B$2) * baseLongTermConservation!$D$2:$H$169)</f>
        <v>8293</v>
      </c>
      <c r="AC273" s="2">
        <f t="array" ref="AC273" xml:space="preserve"> AC176 - SUMPRODUCT((baseLongTermConservation!$C$2:$C$169 = 'To Code In Python'!AC$205) * (baseLongTermConservation!$D$1:$H$1 = 'To Code In Python'!$B$2) * baseLongTermConservation!$D$2:$H$169)</f>
        <v>411233</v>
      </c>
      <c r="AD273" s="2">
        <f t="array" ref="AD273" xml:space="preserve"> AD176 - SUMPRODUCT((baseLongTermConservation!$C$2:$C$169 = 'To Code In Python'!AD$205) * (baseLongTermConservation!$D$1:$H$1 = 'To Code In Python'!$B$2) * baseLongTermConservation!$D$2:$H$169)</f>
        <v>10588</v>
      </c>
      <c r="AE273" s="2">
        <f t="array" ref="AE273" xml:space="preserve"> AE176 - SUMPRODUCT((baseLongTermConservation!$C$2:$C$169 = 'To Code In Python'!AE$205) * (baseLongTermConservation!$D$1:$H$1 = 'To Code In Python'!$B$2) * baseLongTermConservation!$D$2:$H$169)</f>
        <v>78317</v>
      </c>
      <c r="AF273" s="2">
        <f t="array" ref="AF273" xml:space="preserve"> AF176 - SUMPRODUCT((baseLongTermConservation!$C$2:$C$169 = 'To Code In Python'!AF$205) * (baseLongTermConservation!$D$1:$H$1 = 'To Code In Python'!$B$2) * baseLongTermConservation!$D$2:$H$169)</f>
        <v>87788</v>
      </c>
      <c r="AG273" s="2">
        <f t="array" ref="AG273" xml:space="preserve"> AG176 - SUMPRODUCT((baseLongTermConservation!$C$2:$C$169 = 'To Code In Python'!AG$205) * (baseLongTermConservation!$D$1:$H$1 = 'To Code In Python'!$B$2) * baseLongTermConservation!$D$2:$H$169)</f>
        <v>107156</v>
      </c>
      <c r="AH273" s="2">
        <f t="array" ref="AH273" xml:space="preserve"> AH176 - SUMPRODUCT((baseLongTermConservation!$C$2:$C$169 = 'To Code In Python'!AH$205) * (baseLongTermConservation!$D$1:$H$1 = 'To Code In Python'!$B$2) * baseLongTermConservation!$D$2:$H$169)</f>
        <v>190338</v>
      </c>
      <c r="AI273" s="2">
        <f t="array" ref="AI273" xml:space="preserve"> AI176 - SUMPRODUCT((baseLongTermConservation!$C$2:$C$169 = 'To Code In Python'!AI$205) * (baseLongTermConservation!$D$1:$H$1 = 'To Code In Python'!$B$2) * baseLongTermConservation!$D$2:$H$169)</f>
        <v>4083</v>
      </c>
      <c r="AJ273" s="2">
        <f t="array" ref="AJ273" xml:space="preserve"> AJ176 - SUMPRODUCT((baseLongTermConservation!$C$2:$C$169 = 'To Code In Python'!AJ$205) * (baseLongTermConservation!$D$1:$H$1 = 'To Code In Python'!$B$2) * baseLongTermConservation!$D$2:$H$169)</f>
        <v>49096</v>
      </c>
      <c r="AK273" s="2">
        <f t="array" ref="AK273" xml:space="preserve"> AK176 - SUMPRODUCT((baseLongTermConservation!$C$2:$C$169 = 'To Code In Python'!AK$205) * (baseLongTermConservation!$D$1:$H$1 = 'To Code In Python'!$B$2) * baseLongTermConservation!$D$2:$H$169)</f>
        <v>4456823</v>
      </c>
      <c r="AL273" s="2">
        <f t="array" ref="AL273" xml:space="preserve"> AL176 - SUMPRODUCT((baseLongTermConservation!$C$2:$C$169 = 'To Code In Python'!AL$205) * (baseLongTermConservation!$D$1:$H$1 = 'To Code In Python'!$B$2) * baseLongTermConservation!$D$2:$H$169)</f>
        <v>160897</v>
      </c>
      <c r="AM273" s="2">
        <f t="array" ref="AM273" xml:space="preserve"> AM176 - SUMPRODUCT((baseLongTermConservation!$C$2:$C$169 = 'To Code In Python'!AM$205) * (baseLongTermConservation!$D$1:$H$1 = 'To Code In Python'!$B$2) * baseLongTermConservation!$D$2:$H$169)</f>
        <v>31999</v>
      </c>
      <c r="AN273" s="2">
        <f t="array" ref="AN273" xml:space="preserve"> AN176 - SUMPRODUCT((baseLongTermConservation!$C$2:$C$169 = 'To Code In Python'!AN$205) * (baseLongTermConservation!$D$1:$H$1 = 'To Code In Python'!$B$2) * baseLongTermConservation!$D$2:$H$169)</f>
        <v>307255</v>
      </c>
      <c r="AO273" s="2">
        <f t="array" ref="AO273" xml:space="preserve"> AO176 - SUMPRODUCT((baseLongTermConservation!$C$2:$C$169 = 'To Code In Python'!AO$205) * (baseLongTermConservation!$D$1:$H$1 = 'To Code In Python'!$B$2) * baseLongTermConservation!$D$2:$H$169)</f>
        <v>52753</v>
      </c>
      <c r="AP273" s="2">
        <f t="array" ref="AP273" xml:space="preserve"> AP176 - SUMPRODUCT((baseLongTermConservation!$C$2:$C$169 = 'To Code In Python'!AP$205) * (baseLongTermConservation!$D$1:$H$1 = 'To Code In Python'!$B$2) * baseLongTermConservation!$D$2:$H$169)</f>
        <v>68218</v>
      </c>
      <c r="AQ273" s="2">
        <f t="array" ref="AQ273" xml:space="preserve"> AQ176 - SUMPRODUCT((baseLongTermConservation!$C$2:$C$169 = 'To Code In Python'!AQ$205) * (baseLongTermConservation!$D$1:$H$1 = 'To Code In Python'!$B$2) * baseLongTermConservation!$D$2:$H$169)</f>
        <v>6793</v>
      </c>
    </row>
    <row r="274" spans="1:43" hidden="1" outlineLevel="1" x14ac:dyDescent="0.35">
      <c r="A274" s="2">
        <v>1990</v>
      </c>
      <c r="B274" s="2">
        <f t="array" ref="B274" xml:space="preserve"> B177 - SUMPRODUCT((baseLongTermConservation!$C$2:$C$169 = 'To Code In Python'!B$205) * (baseLongTermConservation!$D$1:$H$1 = 'To Code In Python'!$B$2) * baseLongTermConservation!$D$2:$H$169)</f>
        <v>30525</v>
      </c>
      <c r="C274" s="2">
        <f t="array" ref="C274" xml:space="preserve"> C177 - SUMPRODUCT((baseLongTermConservation!$C$2:$C$169 = 'To Code In Python'!C$205) * (baseLongTermConservation!$D$1:$H$1 = 'To Code In Python'!$B$2) * baseLongTermConservation!$D$2:$H$169)</f>
        <v>26234</v>
      </c>
      <c r="D274" s="2">
        <f t="array" ref="D274" xml:space="preserve"> D177 - SUMPRODUCT((baseLongTermConservation!$C$2:$C$169 = 'To Code In Python'!D$205) * (baseLongTermConservation!$D$1:$H$1 = 'To Code In Python'!$B$2) * baseLongTermConservation!$D$2:$H$169)</f>
        <v>53321</v>
      </c>
      <c r="E274" s="2">
        <f t="array" ref="E274" xml:space="preserve"> E177 - SUMPRODUCT((baseLongTermConservation!$C$2:$C$169 = 'To Code In Python'!E$205) * (baseLongTermConservation!$D$1:$H$1 = 'To Code In Python'!$B$2) * baseLongTermConservation!$D$2:$H$169)</f>
        <v>21380</v>
      </c>
      <c r="F274" s="2">
        <f t="array" ref="F274" xml:space="preserve"> F177 - SUMPRODUCT((baseLongTermConservation!$C$2:$C$169 = 'To Code In Python'!F$205) * (baseLongTermConservation!$D$1:$H$1 = 'To Code In Python'!$B$2) * baseLongTermConservation!$D$2:$H$169)</f>
        <v>26155</v>
      </c>
      <c r="G274" s="2">
        <f t="array" ref="G274" xml:space="preserve"> G177 - SUMPRODUCT((baseLongTermConservation!$C$2:$C$169 = 'To Code In Python'!G$205) * (baseLongTermConservation!$D$1:$H$1 = 'To Code In Python'!$B$2) * baseLongTermConservation!$D$2:$H$169)</f>
        <v>52670</v>
      </c>
      <c r="H274" s="2">
        <f t="array" ref="H274" xml:space="preserve"> H177 - SUMPRODUCT((baseLongTermConservation!$C$2:$C$169 = 'To Code In Python'!H$205) * (baseLongTermConservation!$D$1:$H$1 = 'To Code In Python'!$B$2) * baseLongTermConservation!$D$2:$H$169)</f>
        <v>23368</v>
      </c>
      <c r="I274" s="2">
        <f t="array" ref="I274" xml:space="preserve"> I177 - SUMPRODUCT((baseLongTermConservation!$C$2:$C$169 = 'To Code In Python'!I$205) * (baseLongTermConservation!$D$1:$H$1 = 'To Code In Python'!$B$2) * baseLongTermConservation!$D$2:$H$169)</f>
        <v>156917</v>
      </c>
      <c r="J274" s="2">
        <f t="array" ref="J274" xml:space="preserve"> J177 - SUMPRODUCT((baseLongTermConservation!$C$2:$C$169 = 'To Code In Python'!J$205) * (baseLongTermConservation!$D$1:$H$1 = 'To Code In Python'!$B$2) * baseLongTermConservation!$D$2:$H$169)</f>
        <v>65246</v>
      </c>
      <c r="K274" s="2">
        <f t="array" ref="K274" xml:space="preserve"> K177 - SUMPRODUCT((baseLongTermConservation!$C$2:$C$169 = 'To Code In Python'!K$205) * (baseLongTermConservation!$D$1:$H$1 = 'To Code In Python'!$B$2) * baseLongTermConservation!$D$2:$H$169)</f>
        <v>72267</v>
      </c>
      <c r="L274" s="2">
        <f t="array" ref="L274" xml:space="preserve"> L177 - SUMPRODUCT((baseLongTermConservation!$C$2:$C$169 = 'To Code In Python'!L$205) * (baseLongTermConservation!$D$1:$H$1 = 'To Code In Python'!$B$2) * baseLongTermConservation!$D$2:$H$169)</f>
        <v>12890</v>
      </c>
      <c r="M274" s="2">
        <f t="array" ref="M274" xml:space="preserve"> M177 - SUMPRODUCT((baseLongTermConservation!$C$2:$C$169 = 'To Code In Python'!M$205) * (baseLongTermConservation!$D$1:$H$1 = 'To Code In Python'!$B$2) * baseLongTermConservation!$D$2:$H$169)</f>
        <v>231236</v>
      </c>
      <c r="N274" s="2">
        <f t="array" ref="N274" xml:space="preserve"> N177 - SUMPRODUCT((baseLongTermConservation!$C$2:$C$169 = 'To Code In Python'!N$205) * (baseLongTermConservation!$D$1:$H$1 = 'To Code In Python'!$B$2) * baseLongTermConservation!$D$2:$H$169)</f>
        <v>5438</v>
      </c>
      <c r="O274" s="2">
        <f t="array" ref="O274" xml:space="preserve"> O177 - SUMPRODUCT((baseLongTermConservation!$C$2:$C$169 = 'To Code In Python'!O$205) * (baseLongTermConservation!$D$1:$H$1 = 'To Code In Python'!$B$2) * baseLongTermConservation!$D$2:$H$169)</f>
        <v>11933</v>
      </c>
      <c r="P274" s="2">
        <f t="array" ref="P274" xml:space="preserve"> P177 - SUMPRODUCT((baseLongTermConservation!$C$2:$C$169 = 'To Code In Python'!P$205) * (baseLongTermConservation!$D$1:$H$1 = 'To Code In Python'!$B$2) * baseLongTermConservation!$D$2:$H$169)</f>
        <v>276028</v>
      </c>
      <c r="Q274" s="2">
        <f t="array" ref="Q274" xml:space="preserve"> Q177 - SUMPRODUCT((baseLongTermConservation!$C$2:$C$169 = 'To Code In Python'!Q$205) * (baseLongTermConservation!$D$1:$H$1 = 'To Code In Python'!$B$2) * baseLongTermConservation!$D$2:$H$169)</f>
        <v>4923</v>
      </c>
      <c r="R274" s="2">
        <f t="array" ref="R274" xml:space="preserve"> R177 - SUMPRODUCT((baseLongTermConservation!$C$2:$C$169 = 'To Code In Python'!R$205) * (baseLongTermConservation!$D$1:$H$1 = 'To Code In Python'!$B$2) * baseLongTermConservation!$D$2:$H$169)</f>
        <v>4607</v>
      </c>
      <c r="S274" s="2">
        <f t="array" ref="S274" xml:space="preserve"> S177 - SUMPRODUCT((baseLongTermConservation!$C$2:$C$169 = 'To Code In Python'!S$205) * (baseLongTermConservation!$D$1:$H$1 = 'To Code In Python'!$B$2) * baseLongTermConservation!$D$2:$H$169)</f>
        <v>4703</v>
      </c>
      <c r="T274" s="2">
        <f t="array" ref="T274" xml:space="preserve"> T177 - SUMPRODUCT((baseLongTermConservation!$C$2:$C$169 = 'To Code In Python'!T$205) * (baseLongTermConservation!$D$1:$H$1 = 'To Code In Python'!$B$2) * baseLongTermConservation!$D$2:$H$169)</f>
        <v>28658</v>
      </c>
      <c r="U274" s="2">
        <f t="array" ref="U274" xml:space="preserve"> U177 - SUMPRODUCT((baseLongTermConservation!$C$2:$C$169 = 'To Code In Python'!U$205) * (baseLongTermConservation!$D$1:$H$1 = 'To Code In Python'!$B$2) * baseLongTermConservation!$D$2:$H$169)</f>
        <v>65978</v>
      </c>
      <c r="V274" s="2">
        <f t="array" ref="V274" xml:space="preserve"> V177 - SUMPRODUCT((baseLongTermConservation!$C$2:$C$169 = 'To Code In Python'!V$205) * (baseLongTermConservation!$D$1:$H$1 = 'To Code In Python'!$B$2) * baseLongTermConservation!$D$2:$H$169)</f>
        <v>7898</v>
      </c>
      <c r="W274" s="2">
        <f t="array" ref="W274" xml:space="preserve"> W177 - SUMPRODUCT((baseLongTermConservation!$C$2:$C$169 = 'To Code In Python'!W$205) * (baseLongTermConservation!$D$1:$H$1 = 'To Code In Python'!$B$2) * baseLongTermConservation!$D$2:$H$169)</f>
        <v>75150</v>
      </c>
      <c r="X274" s="2">
        <f t="array" ref="X274" xml:space="preserve"> X177 - SUMPRODUCT((baseLongTermConservation!$C$2:$C$169 = 'To Code In Python'!X$205) * (baseLongTermConservation!$D$1:$H$1 = 'To Code In Python'!$B$2) * baseLongTermConservation!$D$2:$H$169)</f>
        <v>77388</v>
      </c>
      <c r="Y274" s="2">
        <f t="array" ref="Y274" xml:space="preserve"> Y177 - SUMPRODUCT((baseLongTermConservation!$C$2:$C$169 = 'To Code In Python'!Y$205) * (baseLongTermConservation!$D$1:$H$1 = 'To Code In Python'!$B$2) * baseLongTermConservation!$D$2:$H$169)</f>
        <v>73683</v>
      </c>
      <c r="Z274" s="2">
        <f t="array" ref="Z274" xml:space="preserve"> Z177 - SUMPRODUCT((baseLongTermConservation!$C$2:$C$169 = 'To Code In Python'!Z$205) * (baseLongTermConservation!$D$1:$H$1 = 'To Code In Python'!$B$2) * baseLongTermConservation!$D$2:$H$169)</f>
        <v>217349</v>
      </c>
      <c r="AA274" s="2">
        <f t="array" ref="AA274" xml:space="preserve"> AA177 - SUMPRODUCT((baseLongTermConservation!$C$2:$C$169 = 'To Code In Python'!AA$205) * (baseLongTermConservation!$D$1:$H$1 = 'To Code In Python'!$B$2) * baseLongTermConservation!$D$2:$H$169)</f>
        <v>249873</v>
      </c>
      <c r="AB274" s="2">
        <f t="array" ref="AB274" xml:space="preserve"> AB177 - SUMPRODUCT((baseLongTermConservation!$C$2:$C$169 = 'To Code In Python'!AB$205) * (baseLongTermConservation!$D$1:$H$1 = 'To Code In Python'!$B$2) * baseLongTermConservation!$D$2:$H$169)</f>
        <v>8293</v>
      </c>
      <c r="AC274" s="2">
        <f t="array" ref="AC274" xml:space="preserve"> AC177 - SUMPRODUCT((baseLongTermConservation!$C$2:$C$169 = 'To Code In Python'!AC$205) * (baseLongTermConservation!$D$1:$H$1 = 'To Code In Python'!$B$2) * baseLongTermConservation!$D$2:$H$169)</f>
        <v>411233</v>
      </c>
      <c r="AD274" s="2">
        <f t="array" ref="AD274" xml:space="preserve"> AD177 - SUMPRODUCT((baseLongTermConservation!$C$2:$C$169 = 'To Code In Python'!AD$205) * (baseLongTermConservation!$D$1:$H$1 = 'To Code In Python'!$B$2) * baseLongTermConservation!$D$2:$H$169)</f>
        <v>10588</v>
      </c>
      <c r="AE274" s="2">
        <f t="array" ref="AE274" xml:space="preserve"> AE177 - SUMPRODUCT((baseLongTermConservation!$C$2:$C$169 = 'To Code In Python'!AE$205) * (baseLongTermConservation!$D$1:$H$1 = 'To Code In Python'!$B$2) * baseLongTermConservation!$D$2:$H$169)</f>
        <v>78317</v>
      </c>
      <c r="AF274" s="2">
        <f t="array" ref="AF274" xml:space="preserve"> AF177 - SUMPRODUCT((baseLongTermConservation!$C$2:$C$169 = 'To Code In Python'!AF$205) * (baseLongTermConservation!$D$1:$H$1 = 'To Code In Python'!$B$2) * baseLongTermConservation!$D$2:$H$169)</f>
        <v>87788</v>
      </c>
      <c r="AG274" s="2">
        <f t="array" ref="AG274" xml:space="preserve"> AG177 - SUMPRODUCT((baseLongTermConservation!$C$2:$C$169 = 'To Code In Python'!AG$205) * (baseLongTermConservation!$D$1:$H$1 = 'To Code In Python'!$B$2) * baseLongTermConservation!$D$2:$H$169)</f>
        <v>107156</v>
      </c>
      <c r="AH274" s="2">
        <f t="array" ref="AH274" xml:space="preserve"> AH177 - SUMPRODUCT((baseLongTermConservation!$C$2:$C$169 = 'To Code In Python'!AH$205) * (baseLongTermConservation!$D$1:$H$1 = 'To Code In Python'!$B$2) * baseLongTermConservation!$D$2:$H$169)</f>
        <v>190338</v>
      </c>
      <c r="AI274" s="2">
        <f t="array" ref="AI274" xml:space="preserve"> AI177 - SUMPRODUCT((baseLongTermConservation!$C$2:$C$169 = 'To Code In Python'!AI$205) * (baseLongTermConservation!$D$1:$H$1 = 'To Code In Python'!$B$2) * baseLongTermConservation!$D$2:$H$169)</f>
        <v>4083</v>
      </c>
      <c r="AJ274" s="2">
        <f t="array" ref="AJ274" xml:space="preserve"> AJ177 - SUMPRODUCT((baseLongTermConservation!$C$2:$C$169 = 'To Code In Python'!AJ$205) * (baseLongTermConservation!$D$1:$H$1 = 'To Code In Python'!$B$2) * baseLongTermConservation!$D$2:$H$169)</f>
        <v>49096</v>
      </c>
      <c r="AK274" s="2">
        <f t="array" ref="AK274" xml:space="preserve"> AK177 - SUMPRODUCT((baseLongTermConservation!$C$2:$C$169 = 'To Code In Python'!AK$205) * (baseLongTermConservation!$D$1:$H$1 = 'To Code In Python'!$B$2) * baseLongTermConservation!$D$2:$H$169)</f>
        <v>4456823</v>
      </c>
      <c r="AL274" s="2">
        <f t="array" ref="AL274" xml:space="preserve"> AL177 - SUMPRODUCT((baseLongTermConservation!$C$2:$C$169 = 'To Code In Python'!AL$205) * (baseLongTermConservation!$D$1:$H$1 = 'To Code In Python'!$B$2) * baseLongTermConservation!$D$2:$H$169)</f>
        <v>160897</v>
      </c>
      <c r="AM274" s="2">
        <f t="array" ref="AM274" xml:space="preserve"> AM177 - SUMPRODUCT((baseLongTermConservation!$C$2:$C$169 = 'To Code In Python'!AM$205) * (baseLongTermConservation!$D$1:$H$1 = 'To Code In Python'!$B$2) * baseLongTermConservation!$D$2:$H$169)</f>
        <v>31999</v>
      </c>
      <c r="AN274" s="2">
        <f t="array" ref="AN274" xml:space="preserve"> AN177 - SUMPRODUCT((baseLongTermConservation!$C$2:$C$169 = 'To Code In Python'!AN$205) * (baseLongTermConservation!$D$1:$H$1 = 'To Code In Python'!$B$2) * baseLongTermConservation!$D$2:$H$169)</f>
        <v>307255</v>
      </c>
      <c r="AO274" s="2">
        <f t="array" ref="AO274" xml:space="preserve"> AO177 - SUMPRODUCT((baseLongTermConservation!$C$2:$C$169 = 'To Code In Python'!AO$205) * (baseLongTermConservation!$D$1:$H$1 = 'To Code In Python'!$B$2) * baseLongTermConservation!$D$2:$H$169)</f>
        <v>52753</v>
      </c>
      <c r="AP274" s="2">
        <f t="array" ref="AP274" xml:space="preserve"> AP177 - SUMPRODUCT((baseLongTermConservation!$C$2:$C$169 = 'To Code In Python'!AP$205) * (baseLongTermConservation!$D$1:$H$1 = 'To Code In Python'!$B$2) * baseLongTermConservation!$D$2:$H$169)</f>
        <v>68218</v>
      </c>
      <c r="AQ274" s="2">
        <f t="array" ref="AQ274" xml:space="preserve"> AQ177 - SUMPRODUCT((baseLongTermConservation!$C$2:$C$169 = 'To Code In Python'!AQ$205) * (baseLongTermConservation!$D$1:$H$1 = 'To Code In Python'!$B$2) * baseLongTermConservation!$D$2:$H$169)</f>
        <v>6793</v>
      </c>
    </row>
    <row r="275" spans="1:43" hidden="1" outlineLevel="1" x14ac:dyDescent="0.35">
      <c r="A275" s="2">
        <v>1991</v>
      </c>
      <c r="B275" s="2">
        <f t="array" ref="B275" xml:space="preserve"> B178 - SUMPRODUCT((baseLongTermConservation!$C$2:$C$169 = 'To Code In Python'!B$205) * (baseLongTermConservation!$D$1:$H$1 = 'To Code In Python'!$B$2) * baseLongTermConservation!$D$2:$H$169)</f>
        <v>30525</v>
      </c>
      <c r="C275" s="2">
        <f t="array" ref="C275" xml:space="preserve"> C178 - SUMPRODUCT((baseLongTermConservation!$C$2:$C$169 = 'To Code In Python'!C$205) * (baseLongTermConservation!$D$1:$H$1 = 'To Code In Python'!$B$2) * baseLongTermConservation!$D$2:$H$169)</f>
        <v>26234</v>
      </c>
      <c r="D275" s="2">
        <f t="array" ref="D275" xml:space="preserve"> D178 - SUMPRODUCT((baseLongTermConservation!$C$2:$C$169 = 'To Code In Python'!D$205) * (baseLongTermConservation!$D$1:$H$1 = 'To Code In Python'!$B$2) * baseLongTermConservation!$D$2:$H$169)</f>
        <v>53321</v>
      </c>
      <c r="E275" s="2">
        <f t="array" ref="E275" xml:space="preserve"> E178 - SUMPRODUCT((baseLongTermConservation!$C$2:$C$169 = 'To Code In Python'!E$205) * (baseLongTermConservation!$D$1:$H$1 = 'To Code In Python'!$B$2) * baseLongTermConservation!$D$2:$H$169)</f>
        <v>21380</v>
      </c>
      <c r="F275" s="2">
        <f t="array" ref="F275" xml:space="preserve"> F178 - SUMPRODUCT((baseLongTermConservation!$C$2:$C$169 = 'To Code In Python'!F$205) * (baseLongTermConservation!$D$1:$H$1 = 'To Code In Python'!$B$2) * baseLongTermConservation!$D$2:$H$169)</f>
        <v>26155</v>
      </c>
      <c r="G275" s="2">
        <f t="array" ref="G275" xml:space="preserve"> G178 - SUMPRODUCT((baseLongTermConservation!$C$2:$C$169 = 'To Code In Python'!G$205) * (baseLongTermConservation!$D$1:$H$1 = 'To Code In Python'!$B$2) * baseLongTermConservation!$D$2:$H$169)</f>
        <v>52670</v>
      </c>
      <c r="H275" s="2">
        <f t="array" ref="H275" xml:space="preserve"> H178 - SUMPRODUCT((baseLongTermConservation!$C$2:$C$169 = 'To Code In Python'!H$205) * (baseLongTermConservation!$D$1:$H$1 = 'To Code In Python'!$B$2) * baseLongTermConservation!$D$2:$H$169)</f>
        <v>23368</v>
      </c>
      <c r="I275" s="2">
        <f t="array" ref="I275" xml:space="preserve"> I178 - SUMPRODUCT((baseLongTermConservation!$C$2:$C$169 = 'To Code In Python'!I$205) * (baseLongTermConservation!$D$1:$H$1 = 'To Code In Python'!$B$2) * baseLongTermConservation!$D$2:$H$169)</f>
        <v>156917</v>
      </c>
      <c r="J275" s="2">
        <f t="array" ref="J275" xml:space="preserve"> J178 - SUMPRODUCT((baseLongTermConservation!$C$2:$C$169 = 'To Code In Python'!J$205) * (baseLongTermConservation!$D$1:$H$1 = 'To Code In Python'!$B$2) * baseLongTermConservation!$D$2:$H$169)</f>
        <v>65246</v>
      </c>
      <c r="K275" s="2">
        <f t="array" ref="K275" xml:space="preserve"> K178 - SUMPRODUCT((baseLongTermConservation!$C$2:$C$169 = 'To Code In Python'!K$205) * (baseLongTermConservation!$D$1:$H$1 = 'To Code In Python'!$B$2) * baseLongTermConservation!$D$2:$H$169)</f>
        <v>72267</v>
      </c>
      <c r="L275" s="2">
        <f t="array" ref="L275" xml:space="preserve"> L178 - SUMPRODUCT((baseLongTermConservation!$C$2:$C$169 = 'To Code In Python'!L$205) * (baseLongTermConservation!$D$1:$H$1 = 'To Code In Python'!$B$2) * baseLongTermConservation!$D$2:$H$169)</f>
        <v>12890</v>
      </c>
      <c r="M275" s="2">
        <f t="array" ref="M275" xml:space="preserve"> M178 - SUMPRODUCT((baseLongTermConservation!$C$2:$C$169 = 'To Code In Python'!M$205) * (baseLongTermConservation!$D$1:$H$1 = 'To Code In Python'!$B$2) * baseLongTermConservation!$D$2:$H$169)</f>
        <v>231236</v>
      </c>
      <c r="N275" s="2">
        <f t="array" ref="N275" xml:space="preserve"> N178 - SUMPRODUCT((baseLongTermConservation!$C$2:$C$169 = 'To Code In Python'!N$205) * (baseLongTermConservation!$D$1:$H$1 = 'To Code In Python'!$B$2) * baseLongTermConservation!$D$2:$H$169)</f>
        <v>5438</v>
      </c>
      <c r="O275" s="2">
        <f t="array" ref="O275" xml:space="preserve"> O178 - SUMPRODUCT((baseLongTermConservation!$C$2:$C$169 = 'To Code In Python'!O$205) * (baseLongTermConservation!$D$1:$H$1 = 'To Code In Python'!$B$2) * baseLongTermConservation!$D$2:$H$169)</f>
        <v>11933</v>
      </c>
      <c r="P275" s="2">
        <f t="array" ref="P275" xml:space="preserve"> P178 - SUMPRODUCT((baseLongTermConservation!$C$2:$C$169 = 'To Code In Python'!P$205) * (baseLongTermConservation!$D$1:$H$1 = 'To Code In Python'!$B$2) * baseLongTermConservation!$D$2:$H$169)</f>
        <v>276028</v>
      </c>
      <c r="Q275" s="2">
        <f t="array" ref="Q275" xml:space="preserve"> Q178 - SUMPRODUCT((baseLongTermConservation!$C$2:$C$169 = 'To Code In Python'!Q$205) * (baseLongTermConservation!$D$1:$H$1 = 'To Code In Python'!$B$2) * baseLongTermConservation!$D$2:$H$169)</f>
        <v>4923</v>
      </c>
      <c r="R275" s="2">
        <f t="array" ref="R275" xml:space="preserve"> R178 - SUMPRODUCT((baseLongTermConservation!$C$2:$C$169 = 'To Code In Python'!R$205) * (baseLongTermConservation!$D$1:$H$1 = 'To Code In Python'!$B$2) * baseLongTermConservation!$D$2:$H$169)</f>
        <v>4607</v>
      </c>
      <c r="S275" s="2">
        <f t="array" ref="S275" xml:space="preserve"> S178 - SUMPRODUCT((baseLongTermConservation!$C$2:$C$169 = 'To Code In Python'!S$205) * (baseLongTermConservation!$D$1:$H$1 = 'To Code In Python'!$B$2) * baseLongTermConservation!$D$2:$H$169)</f>
        <v>4703</v>
      </c>
      <c r="T275" s="2">
        <f t="array" ref="T275" xml:space="preserve"> T178 - SUMPRODUCT((baseLongTermConservation!$C$2:$C$169 = 'To Code In Python'!T$205) * (baseLongTermConservation!$D$1:$H$1 = 'To Code In Python'!$B$2) * baseLongTermConservation!$D$2:$H$169)</f>
        <v>28658</v>
      </c>
      <c r="U275" s="2">
        <f t="array" ref="U275" xml:space="preserve"> U178 - SUMPRODUCT((baseLongTermConservation!$C$2:$C$169 = 'To Code In Python'!U$205) * (baseLongTermConservation!$D$1:$H$1 = 'To Code In Python'!$B$2) * baseLongTermConservation!$D$2:$H$169)</f>
        <v>65978</v>
      </c>
      <c r="V275" s="2">
        <f t="array" ref="V275" xml:space="preserve"> V178 - SUMPRODUCT((baseLongTermConservation!$C$2:$C$169 = 'To Code In Python'!V$205) * (baseLongTermConservation!$D$1:$H$1 = 'To Code In Python'!$B$2) * baseLongTermConservation!$D$2:$H$169)</f>
        <v>7898</v>
      </c>
      <c r="W275" s="2">
        <f t="array" ref="W275" xml:space="preserve"> W178 - SUMPRODUCT((baseLongTermConservation!$C$2:$C$169 = 'To Code In Python'!W$205) * (baseLongTermConservation!$D$1:$H$1 = 'To Code In Python'!$B$2) * baseLongTermConservation!$D$2:$H$169)</f>
        <v>75150</v>
      </c>
      <c r="X275" s="2">
        <f t="array" ref="X275" xml:space="preserve"> X178 - SUMPRODUCT((baseLongTermConservation!$C$2:$C$169 = 'To Code In Python'!X$205) * (baseLongTermConservation!$D$1:$H$1 = 'To Code In Python'!$B$2) * baseLongTermConservation!$D$2:$H$169)</f>
        <v>77388</v>
      </c>
      <c r="Y275" s="2">
        <f t="array" ref="Y275" xml:space="preserve"> Y178 - SUMPRODUCT((baseLongTermConservation!$C$2:$C$169 = 'To Code In Python'!Y$205) * (baseLongTermConservation!$D$1:$H$1 = 'To Code In Python'!$B$2) * baseLongTermConservation!$D$2:$H$169)</f>
        <v>73683</v>
      </c>
      <c r="Z275" s="2">
        <f t="array" ref="Z275" xml:space="preserve"> Z178 - SUMPRODUCT((baseLongTermConservation!$C$2:$C$169 = 'To Code In Python'!Z$205) * (baseLongTermConservation!$D$1:$H$1 = 'To Code In Python'!$B$2) * baseLongTermConservation!$D$2:$H$169)</f>
        <v>217349</v>
      </c>
      <c r="AA275" s="2">
        <f t="array" ref="AA275" xml:space="preserve"> AA178 - SUMPRODUCT((baseLongTermConservation!$C$2:$C$169 = 'To Code In Python'!AA$205) * (baseLongTermConservation!$D$1:$H$1 = 'To Code In Python'!$B$2) * baseLongTermConservation!$D$2:$H$169)</f>
        <v>249873</v>
      </c>
      <c r="AB275" s="2">
        <f t="array" ref="AB275" xml:space="preserve"> AB178 - SUMPRODUCT((baseLongTermConservation!$C$2:$C$169 = 'To Code In Python'!AB$205) * (baseLongTermConservation!$D$1:$H$1 = 'To Code In Python'!$B$2) * baseLongTermConservation!$D$2:$H$169)</f>
        <v>8293</v>
      </c>
      <c r="AC275" s="2">
        <f t="array" ref="AC275" xml:space="preserve"> AC178 - SUMPRODUCT((baseLongTermConservation!$C$2:$C$169 = 'To Code In Python'!AC$205) * (baseLongTermConservation!$D$1:$H$1 = 'To Code In Python'!$B$2) * baseLongTermConservation!$D$2:$H$169)</f>
        <v>411233</v>
      </c>
      <c r="AD275" s="2">
        <f t="array" ref="AD275" xml:space="preserve"> AD178 - SUMPRODUCT((baseLongTermConservation!$C$2:$C$169 = 'To Code In Python'!AD$205) * (baseLongTermConservation!$D$1:$H$1 = 'To Code In Python'!$B$2) * baseLongTermConservation!$D$2:$H$169)</f>
        <v>10588</v>
      </c>
      <c r="AE275" s="2">
        <f t="array" ref="AE275" xml:space="preserve"> AE178 - SUMPRODUCT((baseLongTermConservation!$C$2:$C$169 = 'To Code In Python'!AE$205) * (baseLongTermConservation!$D$1:$H$1 = 'To Code In Python'!$B$2) * baseLongTermConservation!$D$2:$H$169)</f>
        <v>78317</v>
      </c>
      <c r="AF275" s="2">
        <f t="array" ref="AF275" xml:space="preserve"> AF178 - SUMPRODUCT((baseLongTermConservation!$C$2:$C$169 = 'To Code In Python'!AF$205) * (baseLongTermConservation!$D$1:$H$1 = 'To Code In Python'!$B$2) * baseLongTermConservation!$D$2:$H$169)</f>
        <v>87788</v>
      </c>
      <c r="AG275" s="2">
        <f t="array" ref="AG275" xml:space="preserve"> AG178 - SUMPRODUCT((baseLongTermConservation!$C$2:$C$169 = 'To Code In Python'!AG$205) * (baseLongTermConservation!$D$1:$H$1 = 'To Code In Python'!$B$2) * baseLongTermConservation!$D$2:$H$169)</f>
        <v>107156</v>
      </c>
      <c r="AH275" s="2">
        <f t="array" ref="AH275" xml:space="preserve"> AH178 - SUMPRODUCT((baseLongTermConservation!$C$2:$C$169 = 'To Code In Python'!AH$205) * (baseLongTermConservation!$D$1:$H$1 = 'To Code In Python'!$B$2) * baseLongTermConservation!$D$2:$H$169)</f>
        <v>190338</v>
      </c>
      <c r="AI275" s="2">
        <f t="array" ref="AI275" xml:space="preserve"> AI178 - SUMPRODUCT((baseLongTermConservation!$C$2:$C$169 = 'To Code In Python'!AI$205) * (baseLongTermConservation!$D$1:$H$1 = 'To Code In Python'!$B$2) * baseLongTermConservation!$D$2:$H$169)</f>
        <v>4083</v>
      </c>
      <c r="AJ275" s="2">
        <f t="array" ref="AJ275" xml:space="preserve"> AJ178 - SUMPRODUCT((baseLongTermConservation!$C$2:$C$169 = 'To Code In Python'!AJ$205) * (baseLongTermConservation!$D$1:$H$1 = 'To Code In Python'!$B$2) * baseLongTermConservation!$D$2:$H$169)</f>
        <v>49096</v>
      </c>
      <c r="AK275" s="2">
        <f t="array" ref="AK275" xml:space="preserve"> AK178 - SUMPRODUCT((baseLongTermConservation!$C$2:$C$169 = 'To Code In Python'!AK$205) * (baseLongTermConservation!$D$1:$H$1 = 'To Code In Python'!$B$2) * baseLongTermConservation!$D$2:$H$169)</f>
        <v>4456823</v>
      </c>
      <c r="AL275" s="2">
        <f t="array" ref="AL275" xml:space="preserve"> AL178 - SUMPRODUCT((baseLongTermConservation!$C$2:$C$169 = 'To Code In Python'!AL$205) * (baseLongTermConservation!$D$1:$H$1 = 'To Code In Python'!$B$2) * baseLongTermConservation!$D$2:$H$169)</f>
        <v>160897</v>
      </c>
      <c r="AM275" s="2">
        <f t="array" ref="AM275" xml:space="preserve"> AM178 - SUMPRODUCT((baseLongTermConservation!$C$2:$C$169 = 'To Code In Python'!AM$205) * (baseLongTermConservation!$D$1:$H$1 = 'To Code In Python'!$B$2) * baseLongTermConservation!$D$2:$H$169)</f>
        <v>31999</v>
      </c>
      <c r="AN275" s="2">
        <f t="array" ref="AN275" xml:space="preserve"> AN178 - SUMPRODUCT((baseLongTermConservation!$C$2:$C$169 = 'To Code In Python'!AN$205) * (baseLongTermConservation!$D$1:$H$1 = 'To Code In Python'!$B$2) * baseLongTermConservation!$D$2:$H$169)</f>
        <v>307255</v>
      </c>
      <c r="AO275" s="2">
        <f t="array" ref="AO275" xml:space="preserve"> AO178 - SUMPRODUCT((baseLongTermConservation!$C$2:$C$169 = 'To Code In Python'!AO$205) * (baseLongTermConservation!$D$1:$H$1 = 'To Code In Python'!$B$2) * baseLongTermConservation!$D$2:$H$169)</f>
        <v>52753</v>
      </c>
      <c r="AP275" s="2">
        <f t="array" ref="AP275" xml:space="preserve"> AP178 - SUMPRODUCT((baseLongTermConservation!$C$2:$C$169 = 'To Code In Python'!AP$205) * (baseLongTermConservation!$D$1:$H$1 = 'To Code In Python'!$B$2) * baseLongTermConservation!$D$2:$H$169)</f>
        <v>68218</v>
      </c>
      <c r="AQ275" s="2">
        <f t="array" ref="AQ275" xml:space="preserve"> AQ178 - SUMPRODUCT((baseLongTermConservation!$C$2:$C$169 = 'To Code In Python'!AQ$205) * (baseLongTermConservation!$D$1:$H$1 = 'To Code In Python'!$B$2) * baseLongTermConservation!$D$2:$H$169)</f>
        <v>6793</v>
      </c>
    </row>
    <row r="276" spans="1:43" hidden="1" outlineLevel="1" x14ac:dyDescent="0.35">
      <c r="A276" s="2">
        <v>1992</v>
      </c>
      <c r="B276" s="2">
        <f t="array" ref="B276" xml:space="preserve"> B179 - SUMPRODUCT((baseLongTermConservation!$C$2:$C$169 = 'To Code In Python'!B$205) * (baseLongTermConservation!$D$1:$H$1 = 'To Code In Python'!$B$2) * baseLongTermConservation!$D$2:$H$169)</f>
        <v>30525</v>
      </c>
      <c r="C276" s="2">
        <f t="array" ref="C276" xml:space="preserve"> C179 - SUMPRODUCT((baseLongTermConservation!$C$2:$C$169 = 'To Code In Python'!C$205) * (baseLongTermConservation!$D$1:$H$1 = 'To Code In Python'!$B$2) * baseLongTermConservation!$D$2:$H$169)</f>
        <v>26234</v>
      </c>
      <c r="D276" s="2">
        <f t="array" ref="D276" xml:space="preserve"> D179 - SUMPRODUCT((baseLongTermConservation!$C$2:$C$169 = 'To Code In Python'!D$205) * (baseLongTermConservation!$D$1:$H$1 = 'To Code In Python'!$B$2) * baseLongTermConservation!$D$2:$H$169)</f>
        <v>53321</v>
      </c>
      <c r="E276" s="2">
        <f t="array" ref="E276" xml:space="preserve"> E179 - SUMPRODUCT((baseLongTermConservation!$C$2:$C$169 = 'To Code In Python'!E$205) * (baseLongTermConservation!$D$1:$H$1 = 'To Code In Python'!$B$2) * baseLongTermConservation!$D$2:$H$169)</f>
        <v>21380</v>
      </c>
      <c r="F276" s="2">
        <f t="array" ref="F276" xml:space="preserve"> F179 - SUMPRODUCT((baseLongTermConservation!$C$2:$C$169 = 'To Code In Python'!F$205) * (baseLongTermConservation!$D$1:$H$1 = 'To Code In Python'!$B$2) * baseLongTermConservation!$D$2:$H$169)</f>
        <v>26155</v>
      </c>
      <c r="G276" s="2">
        <f t="array" ref="G276" xml:space="preserve"> G179 - SUMPRODUCT((baseLongTermConservation!$C$2:$C$169 = 'To Code In Python'!G$205) * (baseLongTermConservation!$D$1:$H$1 = 'To Code In Python'!$B$2) * baseLongTermConservation!$D$2:$H$169)</f>
        <v>52670</v>
      </c>
      <c r="H276" s="2">
        <f t="array" ref="H276" xml:space="preserve"> H179 - SUMPRODUCT((baseLongTermConservation!$C$2:$C$169 = 'To Code In Python'!H$205) * (baseLongTermConservation!$D$1:$H$1 = 'To Code In Python'!$B$2) * baseLongTermConservation!$D$2:$H$169)</f>
        <v>23368</v>
      </c>
      <c r="I276" s="2">
        <f t="array" ref="I276" xml:space="preserve"> I179 - SUMPRODUCT((baseLongTermConservation!$C$2:$C$169 = 'To Code In Python'!I$205) * (baseLongTermConservation!$D$1:$H$1 = 'To Code In Python'!$B$2) * baseLongTermConservation!$D$2:$H$169)</f>
        <v>156917</v>
      </c>
      <c r="J276" s="2">
        <f t="array" ref="J276" xml:space="preserve"> J179 - SUMPRODUCT((baseLongTermConservation!$C$2:$C$169 = 'To Code In Python'!J$205) * (baseLongTermConservation!$D$1:$H$1 = 'To Code In Python'!$B$2) * baseLongTermConservation!$D$2:$H$169)</f>
        <v>65246</v>
      </c>
      <c r="K276" s="2">
        <f t="array" ref="K276" xml:space="preserve"> K179 - SUMPRODUCT((baseLongTermConservation!$C$2:$C$169 = 'To Code In Python'!K$205) * (baseLongTermConservation!$D$1:$H$1 = 'To Code In Python'!$B$2) * baseLongTermConservation!$D$2:$H$169)</f>
        <v>72267</v>
      </c>
      <c r="L276" s="2">
        <f t="array" ref="L276" xml:space="preserve"> L179 - SUMPRODUCT((baseLongTermConservation!$C$2:$C$169 = 'To Code In Python'!L$205) * (baseLongTermConservation!$D$1:$H$1 = 'To Code In Python'!$B$2) * baseLongTermConservation!$D$2:$H$169)</f>
        <v>12890</v>
      </c>
      <c r="M276" s="2">
        <f t="array" ref="M276" xml:space="preserve"> M179 - SUMPRODUCT((baseLongTermConservation!$C$2:$C$169 = 'To Code In Python'!M$205) * (baseLongTermConservation!$D$1:$H$1 = 'To Code In Python'!$B$2) * baseLongTermConservation!$D$2:$H$169)</f>
        <v>231236</v>
      </c>
      <c r="N276" s="2">
        <f t="array" ref="N276" xml:space="preserve"> N179 - SUMPRODUCT((baseLongTermConservation!$C$2:$C$169 = 'To Code In Python'!N$205) * (baseLongTermConservation!$D$1:$H$1 = 'To Code In Python'!$B$2) * baseLongTermConservation!$D$2:$H$169)</f>
        <v>5438</v>
      </c>
      <c r="O276" s="2">
        <f t="array" ref="O276" xml:space="preserve"> O179 - SUMPRODUCT((baseLongTermConservation!$C$2:$C$169 = 'To Code In Python'!O$205) * (baseLongTermConservation!$D$1:$H$1 = 'To Code In Python'!$B$2) * baseLongTermConservation!$D$2:$H$169)</f>
        <v>11933</v>
      </c>
      <c r="P276" s="2">
        <f t="array" ref="P276" xml:space="preserve"> P179 - SUMPRODUCT((baseLongTermConservation!$C$2:$C$169 = 'To Code In Python'!P$205) * (baseLongTermConservation!$D$1:$H$1 = 'To Code In Python'!$B$2) * baseLongTermConservation!$D$2:$H$169)</f>
        <v>276028</v>
      </c>
      <c r="Q276" s="2">
        <f t="array" ref="Q276" xml:space="preserve"> Q179 - SUMPRODUCT((baseLongTermConservation!$C$2:$C$169 = 'To Code In Python'!Q$205) * (baseLongTermConservation!$D$1:$H$1 = 'To Code In Python'!$B$2) * baseLongTermConservation!$D$2:$H$169)</f>
        <v>4923</v>
      </c>
      <c r="R276" s="2">
        <f t="array" ref="R276" xml:space="preserve"> R179 - SUMPRODUCT((baseLongTermConservation!$C$2:$C$169 = 'To Code In Python'!R$205) * (baseLongTermConservation!$D$1:$H$1 = 'To Code In Python'!$B$2) * baseLongTermConservation!$D$2:$H$169)</f>
        <v>4607</v>
      </c>
      <c r="S276" s="2">
        <f t="array" ref="S276" xml:space="preserve"> S179 - SUMPRODUCT((baseLongTermConservation!$C$2:$C$169 = 'To Code In Python'!S$205) * (baseLongTermConservation!$D$1:$H$1 = 'To Code In Python'!$B$2) * baseLongTermConservation!$D$2:$H$169)</f>
        <v>4703</v>
      </c>
      <c r="T276" s="2">
        <f t="array" ref="T276" xml:space="preserve"> T179 - SUMPRODUCT((baseLongTermConservation!$C$2:$C$169 = 'To Code In Python'!T$205) * (baseLongTermConservation!$D$1:$H$1 = 'To Code In Python'!$B$2) * baseLongTermConservation!$D$2:$H$169)</f>
        <v>28658</v>
      </c>
      <c r="U276" s="2">
        <f t="array" ref="U276" xml:space="preserve"> U179 - SUMPRODUCT((baseLongTermConservation!$C$2:$C$169 = 'To Code In Python'!U$205) * (baseLongTermConservation!$D$1:$H$1 = 'To Code In Python'!$B$2) * baseLongTermConservation!$D$2:$H$169)</f>
        <v>65978</v>
      </c>
      <c r="V276" s="2">
        <f t="array" ref="V276" xml:space="preserve"> V179 - SUMPRODUCT((baseLongTermConservation!$C$2:$C$169 = 'To Code In Python'!V$205) * (baseLongTermConservation!$D$1:$H$1 = 'To Code In Python'!$B$2) * baseLongTermConservation!$D$2:$H$169)</f>
        <v>7898</v>
      </c>
      <c r="W276" s="2">
        <f t="array" ref="W276" xml:space="preserve"> W179 - SUMPRODUCT((baseLongTermConservation!$C$2:$C$169 = 'To Code In Python'!W$205) * (baseLongTermConservation!$D$1:$H$1 = 'To Code In Python'!$B$2) * baseLongTermConservation!$D$2:$H$169)</f>
        <v>75150</v>
      </c>
      <c r="X276" s="2">
        <f t="array" ref="X276" xml:space="preserve"> X179 - SUMPRODUCT((baseLongTermConservation!$C$2:$C$169 = 'To Code In Python'!X$205) * (baseLongTermConservation!$D$1:$H$1 = 'To Code In Python'!$B$2) * baseLongTermConservation!$D$2:$H$169)</f>
        <v>77388</v>
      </c>
      <c r="Y276" s="2">
        <f t="array" ref="Y276" xml:space="preserve"> Y179 - SUMPRODUCT((baseLongTermConservation!$C$2:$C$169 = 'To Code In Python'!Y$205) * (baseLongTermConservation!$D$1:$H$1 = 'To Code In Python'!$B$2) * baseLongTermConservation!$D$2:$H$169)</f>
        <v>73683</v>
      </c>
      <c r="Z276" s="2">
        <f t="array" ref="Z276" xml:space="preserve"> Z179 - SUMPRODUCT((baseLongTermConservation!$C$2:$C$169 = 'To Code In Python'!Z$205) * (baseLongTermConservation!$D$1:$H$1 = 'To Code In Python'!$B$2) * baseLongTermConservation!$D$2:$H$169)</f>
        <v>217349</v>
      </c>
      <c r="AA276" s="2">
        <f t="array" ref="AA276" xml:space="preserve"> AA179 - SUMPRODUCT((baseLongTermConservation!$C$2:$C$169 = 'To Code In Python'!AA$205) * (baseLongTermConservation!$D$1:$H$1 = 'To Code In Python'!$B$2) * baseLongTermConservation!$D$2:$H$169)</f>
        <v>249873</v>
      </c>
      <c r="AB276" s="2">
        <f t="array" ref="AB276" xml:space="preserve"> AB179 - SUMPRODUCT((baseLongTermConservation!$C$2:$C$169 = 'To Code In Python'!AB$205) * (baseLongTermConservation!$D$1:$H$1 = 'To Code In Python'!$B$2) * baseLongTermConservation!$D$2:$H$169)</f>
        <v>8293</v>
      </c>
      <c r="AC276" s="2">
        <f t="array" ref="AC276" xml:space="preserve"> AC179 - SUMPRODUCT((baseLongTermConservation!$C$2:$C$169 = 'To Code In Python'!AC$205) * (baseLongTermConservation!$D$1:$H$1 = 'To Code In Python'!$B$2) * baseLongTermConservation!$D$2:$H$169)</f>
        <v>411233</v>
      </c>
      <c r="AD276" s="2">
        <f t="array" ref="AD276" xml:space="preserve"> AD179 - SUMPRODUCT((baseLongTermConservation!$C$2:$C$169 = 'To Code In Python'!AD$205) * (baseLongTermConservation!$D$1:$H$1 = 'To Code In Python'!$B$2) * baseLongTermConservation!$D$2:$H$169)</f>
        <v>10588</v>
      </c>
      <c r="AE276" s="2">
        <f t="array" ref="AE276" xml:space="preserve"> AE179 - SUMPRODUCT((baseLongTermConservation!$C$2:$C$169 = 'To Code In Python'!AE$205) * (baseLongTermConservation!$D$1:$H$1 = 'To Code In Python'!$B$2) * baseLongTermConservation!$D$2:$H$169)</f>
        <v>78317</v>
      </c>
      <c r="AF276" s="2">
        <f t="array" ref="AF276" xml:space="preserve"> AF179 - SUMPRODUCT((baseLongTermConservation!$C$2:$C$169 = 'To Code In Python'!AF$205) * (baseLongTermConservation!$D$1:$H$1 = 'To Code In Python'!$B$2) * baseLongTermConservation!$D$2:$H$169)</f>
        <v>87788</v>
      </c>
      <c r="AG276" s="2">
        <f t="array" ref="AG276" xml:space="preserve"> AG179 - SUMPRODUCT((baseLongTermConservation!$C$2:$C$169 = 'To Code In Python'!AG$205) * (baseLongTermConservation!$D$1:$H$1 = 'To Code In Python'!$B$2) * baseLongTermConservation!$D$2:$H$169)</f>
        <v>107156</v>
      </c>
      <c r="AH276" s="2">
        <f t="array" ref="AH276" xml:space="preserve"> AH179 - SUMPRODUCT((baseLongTermConservation!$C$2:$C$169 = 'To Code In Python'!AH$205) * (baseLongTermConservation!$D$1:$H$1 = 'To Code In Python'!$B$2) * baseLongTermConservation!$D$2:$H$169)</f>
        <v>190338</v>
      </c>
      <c r="AI276" s="2">
        <f t="array" ref="AI276" xml:space="preserve"> AI179 - SUMPRODUCT((baseLongTermConservation!$C$2:$C$169 = 'To Code In Python'!AI$205) * (baseLongTermConservation!$D$1:$H$1 = 'To Code In Python'!$B$2) * baseLongTermConservation!$D$2:$H$169)</f>
        <v>4083</v>
      </c>
      <c r="AJ276" s="2">
        <f t="array" ref="AJ276" xml:space="preserve"> AJ179 - SUMPRODUCT((baseLongTermConservation!$C$2:$C$169 = 'To Code In Python'!AJ$205) * (baseLongTermConservation!$D$1:$H$1 = 'To Code In Python'!$B$2) * baseLongTermConservation!$D$2:$H$169)</f>
        <v>49096</v>
      </c>
      <c r="AK276" s="2">
        <f t="array" ref="AK276" xml:space="preserve"> AK179 - SUMPRODUCT((baseLongTermConservation!$C$2:$C$169 = 'To Code In Python'!AK$205) * (baseLongTermConservation!$D$1:$H$1 = 'To Code In Python'!$B$2) * baseLongTermConservation!$D$2:$H$169)</f>
        <v>4456823</v>
      </c>
      <c r="AL276" s="2">
        <f t="array" ref="AL276" xml:space="preserve"> AL179 - SUMPRODUCT((baseLongTermConservation!$C$2:$C$169 = 'To Code In Python'!AL$205) * (baseLongTermConservation!$D$1:$H$1 = 'To Code In Python'!$B$2) * baseLongTermConservation!$D$2:$H$169)</f>
        <v>160897</v>
      </c>
      <c r="AM276" s="2">
        <f t="array" ref="AM276" xml:space="preserve"> AM179 - SUMPRODUCT((baseLongTermConservation!$C$2:$C$169 = 'To Code In Python'!AM$205) * (baseLongTermConservation!$D$1:$H$1 = 'To Code In Python'!$B$2) * baseLongTermConservation!$D$2:$H$169)</f>
        <v>31999</v>
      </c>
      <c r="AN276" s="2">
        <f t="array" ref="AN276" xml:space="preserve"> AN179 - SUMPRODUCT((baseLongTermConservation!$C$2:$C$169 = 'To Code In Python'!AN$205) * (baseLongTermConservation!$D$1:$H$1 = 'To Code In Python'!$B$2) * baseLongTermConservation!$D$2:$H$169)</f>
        <v>307255</v>
      </c>
      <c r="AO276" s="2">
        <f t="array" ref="AO276" xml:space="preserve"> AO179 - SUMPRODUCT((baseLongTermConservation!$C$2:$C$169 = 'To Code In Python'!AO$205) * (baseLongTermConservation!$D$1:$H$1 = 'To Code In Python'!$B$2) * baseLongTermConservation!$D$2:$H$169)</f>
        <v>52753</v>
      </c>
      <c r="AP276" s="2">
        <f t="array" ref="AP276" xml:space="preserve"> AP179 - SUMPRODUCT((baseLongTermConservation!$C$2:$C$169 = 'To Code In Python'!AP$205) * (baseLongTermConservation!$D$1:$H$1 = 'To Code In Python'!$B$2) * baseLongTermConservation!$D$2:$H$169)</f>
        <v>68218</v>
      </c>
      <c r="AQ276" s="2">
        <f t="array" ref="AQ276" xml:space="preserve"> AQ179 - SUMPRODUCT((baseLongTermConservation!$C$2:$C$169 = 'To Code In Python'!AQ$205) * (baseLongTermConservation!$D$1:$H$1 = 'To Code In Python'!$B$2) * baseLongTermConservation!$D$2:$H$169)</f>
        <v>6793</v>
      </c>
    </row>
    <row r="277" spans="1:43" hidden="1" outlineLevel="1" x14ac:dyDescent="0.35">
      <c r="A277" s="2">
        <v>1993</v>
      </c>
      <c r="B277" s="2">
        <f t="array" ref="B277" xml:space="preserve"> B180 - SUMPRODUCT((baseLongTermConservation!$C$2:$C$169 = 'To Code In Python'!B$205) * (baseLongTermConservation!$D$1:$H$1 = 'To Code In Python'!$B$2) * baseLongTermConservation!$D$2:$H$169)</f>
        <v>28525</v>
      </c>
      <c r="C277" s="2">
        <f t="array" ref="C277" xml:space="preserve"> C180 - SUMPRODUCT((baseLongTermConservation!$C$2:$C$169 = 'To Code In Python'!C$205) * (baseLongTermConservation!$D$1:$H$1 = 'To Code In Python'!$B$2) * baseLongTermConservation!$D$2:$H$169)</f>
        <v>24234</v>
      </c>
      <c r="D277" s="2">
        <f t="array" ref="D277" xml:space="preserve"> D180 - SUMPRODUCT((baseLongTermConservation!$C$2:$C$169 = 'To Code In Python'!D$205) * (baseLongTermConservation!$D$1:$H$1 = 'To Code In Python'!$B$2) * baseLongTermConservation!$D$2:$H$169)</f>
        <v>51321</v>
      </c>
      <c r="E277" s="2">
        <f t="array" ref="E277" xml:space="preserve"> E180 - SUMPRODUCT((baseLongTermConservation!$C$2:$C$169 = 'To Code In Python'!E$205) * (baseLongTermConservation!$D$1:$H$1 = 'To Code In Python'!$B$2) * baseLongTermConservation!$D$2:$H$169)</f>
        <v>19380</v>
      </c>
      <c r="F277" s="2">
        <f t="array" ref="F277" xml:space="preserve"> F180 - SUMPRODUCT((baseLongTermConservation!$C$2:$C$169 = 'To Code In Python'!F$205) * (baseLongTermConservation!$D$1:$H$1 = 'To Code In Python'!$B$2) * baseLongTermConservation!$D$2:$H$169)</f>
        <v>24155</v>
      </c>
      <c r="G277" s="2">
        <f t="array" ref="G277" xml:space="preserve"> G180 - SUMPRODUCT((baseLongTermConservation!$C$2:$C$169 = 'To Code In Python'!G$205) * (baseLongTermConservation!$D$1:$H$1 = 'To Code In Python'!$B$2) * baseLongTermConservation!$D$2:$H$169)</f>
        <v>50670</v>
      </c>
      <c r="H277" s="2">
        <f t="array" ref="H277" xml:space="preserve"> H180 - SUMPRODUCT((baseLongTermConservation!$C$2:$C$169 = 'To Code In Python'!H$205) * (baseLongTermConservation!$D$1:$H$1 = 'To Code In Python'!$B$2) * baseLongTermConservation!$D$2:$H$169)</f>
        <v>21368</v>
      </c>
      <c r="I277" s="2">
        <f t="array" ref="I277" xml:space="preserve"> I180 - SUMPRODUCT((baseLongTermConservation!$C$2:$C$169 = 'To Code In Python'!I$205) * (baseLongTermConservation!$D$1:$H$1 = 'To Code In Python'!$B$2) * baseLongTermConservation!$D$2:$H$169)</f>
        <v>154917</v>
      </c>
      <c r="J277" s="2">
        <f t="array" ref="J277" xml:space="preserve"> J180 - SUMPRODUCT((baseLongTermConservation!$C$2:$C$169 = 'To Code In Python'!J$205) * (baseLongTermConservation!$D$1:$H$1 = 'To Code In Python'!$B$2) * baseLongTermConservation!$D$2:$H$169)</f>
        <v>63246</v>
      </c>
      <c r="K277" s="2">
        <f t="array" ref="K277" xml:space="preserve"> K180 - SUMPRODUCT((baseLongTermConservation!$C$2:$C$169 = 'To Code In Python'!K$205) * (baseLongTermConservation!$D$1:$H$1 = 'To Code In Python'!$B$2) * baseLongTermConservation!$D$2:$H$169)</f>
        <v>70267</v>
      </c>
      <c r="L277" s="2">
        <f t="array" ref="L277" xml:space="preserve"> L180 - SUMPRODUCT((baseLongTermConservation!$C$2:$C$169 = 'To Code In Python'!L$205) * (baseLongTermConservation!$D$1:$H$1 = 'To Code In Python'!$B$2) * baseLongTermConservation!$D$2:$H$169)</f>
        <v>10890</v>
      </c>
      <c r="M277" s="2">
        <f t="array" ref="M277" xml:space="preserve"> M180 - SUMPRODUCT((baseLongTermConservation!$C$2:$C$169 = 'To Code In Python'!M$205) * (baseLongTermConservation!$D$1:$H$1 = 'To Code In Python'!$B$2) * baseLongTermConservation!$D$2:$H$169)</f>
        <v>229236</v>
      </c>
      <c r="N277" s="2">
        <f t="array" ref="N277" xml:space="preserve"> N180 - SUMPRODUCT((baseLongTermConservation!$C$2:$C$169 = 'To Code In Python'!N$205) * (baseLongTermConservation!$D$1:$H$1 = 'To Code In Python'!$B$2) * baseLongTermConservation!$D$2:$H$169)</f>
        <v>3438</v>
      </c>
      <c r="O277" s="2">
        <f t="array" ref="O277" xml:space="preserve"> O180 - SUMPRODUCT((baseLongTermConservation!$C$2:$C$169 = 'To Code In Python'!O$205) * (baseLongTermConservation!$D$1:$H$1 = 'To Code In Python'!$B$2) * baseLongTermConservation!$D$2:$H$169)</f>
        <v>9933</v>
      </c>
      <c r="P277" s="2">
        <f t="array" ref="P277" xml:space="preserve"> P180 - SUMPRODUCT((baseLongTermConservation!$C$2:$C$169 = 'To Code In Python'!P$205) * (baseLongTermConservation!$D$1:$H$1 = 'To Code In Python'!$B$2) * baseLongTermConservation!$D$2:$H$169)</f>
        <v>274028</v>
      </c>
      <c r="Q277" s="2">
        <f t="array" ref="Q277" xml:space="preserve"> Q180 - SUMPRODUCT((baseLongTermConservation!$C$2:$C$169 = 'To Code In Python'!Q$205) * (baseLongTermConservation!$D$1:$H$1 = 'To Code In Python'!$B$2) * baseLongTermConservation!$D$2:$H$169)</f>
        <v>2923</v>
      </c>
      <c r="R277" s="2">
        <f t="array" ref="R277" xml:space="preserve"> R180 - SUMPRODUCT((baseLongTermConservation!$C$2:$C$169 = 'To Code In Python'!R$205) * (baseLongTermConservation!$D$1:$H$1 = 'To Code In Python'!$B$2) * baseLongTermConservation!$D$2:$H$169)</f>
        <v>2607</v>
      </c>
      <c r="S277" s="2">
        <f t="array" ref="S277" xml:space="preserve"> S180 - SUMPRODUCT((baseLongTermConservation!$C$2:$C$169 = 'To Code In Python'!S$205) * (baseLongTermConservation!$D$1:$H$1 = 'To Code In Python'!$B$2) * baseLongTermConservation!$D$2:$H$169)</f>
        <v>2703</v>
      </c>
      <c r="T277" s="2">
        <f t="array" ref="T277" xml:space="preserve"> T180 - SUMPRODUCT((baseLongTermConservation!$C$2:$C$169 = 'To Code In Python'!T$205) * (baseLongTermConservation!$D$1:$H$1 = 'To Code In Python'!$B$2) * baseLongTermConservation!$D$2:$H$169)</f>
        <v>26658</v>
      </c>
      <c r="U277" s="2">
        <f t="array" ref="U277" xml:space="preserve"> U180 - SUMPRODUCT((baseLongTermConservation!$C$2:$C$169 = 'To Code In Python'!U$205) * (baseLongTermConservation!$D$1:$H$1 = 'To Code In Python'!$B$2) * baseLongTermConservation!$D$2:$H$169)</f>
        <v>63978</v>
      </c>
      <c r="V277" s="2">
        <f t="array" ref="V277" xml:space="preserve"> V180 - SUMPRODUCT((baseLongTermConservation!$C$2:$C$169 = 'To Code In Python'!V$205) * (baseLongTermConservation!$D$1:$H$1 = 'To Code In Python'!$B$2) * baseLongTermConservation!$D$2:$H$169)</f>
        <v>5898</v>
      </c>
      <c r="W277" s="2">
        <f t="array" ref="W277" xml:space="preserve"> W180 - SUMPRODUCT((baseLongTermConservation!$C$2:$C$169 = 'To Code In Python'!W$205) * (baseLongTermConservation!$D$1:$H$1 = 'To Code In Python'!$B$2) * baseLongTermConservation!$D$2:$H$169)</f>
        <v>73150</v>
      </c>
      <c r="X277" s="2">
        <f t="array" ref="X277" xml:space="preserve"> X180 - SUMPRODUCT((baseLongTermConservation!$C$2:$C$169 = 'To Code In Python'!X$205) * (baseLongTermConservation!$D$1:$H$1 = 'To Code In Python'!$B$2) * baseLongTermConservation!$D$2:$H$169)</f>
        <v>75388</v>
      </c>
      <c r="Y277" s="2">
        <f t="array" ref="Y277" xml:space="preserve"> Y180 - SUMPRODUCT((baseLongTermConservation!$C$2:$C$169 = 'To Code In Python'!Y$205) * (baseLongTermConservation!$D$1:$H$1 = 'To Code In Python'!$B$2) * baseLongTermConservation!$D$2:$H$169)</f>
        <v>71683</v>
      </c>
      <c r="Z277" s="2">
        <f t="array" ref="Z277" xml:space="preserve"> Z180 - SUMPRODUCT((baseLongTermConservation!$C$2:$C$169 = 'To Code In Python'!Z$205) * (baseLongTermConservation!$D$1:$H$1 = 'To Code In Python'!$B$2) * baseLongTermConservation!$D$2:$H$169)</f>
        <v>215349</v>
      </c>
      <c r="AA277" s="2">
        <f t="array" ref="AA277" xml:space="preserve"> AA180 - SUMPRODUCT((baseLongTermConservation!$C$2:$C$169 = 'To Code In Python'!AA$205) * (baseLongTermConservation!$D$1:$H$1 = 'To Code In Python'!$B$2) * baseLongTermConservation!$D$2:$H$169)</f>
        <v>247873</v>
      </c>
      <c r="AB277" s="2">
        <f t="array" ref="AB277" xml:space="preserve"> AB180 - SUMPRODUCT((baseLongTermConservation!$C$2:$C$169 = 'To Code In Python'!AB$205) * (baseLongTermConservation!$D$1:$H$1 = 'To Code In Python'!$B$2) * baseLongTermConservation!$D$2:$H$169)</f>
        <v>6293</v>
      </c>
      <c r="AC277" s="2">
        <f t="array" ref="AC277" xml:space="preserve"> AC180 - SUMPRODUCT((baseLongTermConservation!$C$2:$C$169 = 'To Code In Python'!AC$205) * (baseLongTermConservation!$D$1:$H$1 = 'To Code In Python'!$B$2) * baseLongTermConservation!$D$2:$H$169)</f>
        <v>409233</v>
      </c>
      <c r="AD277" s="2">
        <f t="array" ref="AD277" xml:space="preserve"> AD180 - SUMPRODUCT((baseLongTermConservation!$C$2:$C$169 = 'To Code In Python'!AD$205) * (baseLongTermConservation!$D$1:$H$1 = 'To Code In Python'!$B$2) * baseLongTermConservation!$D$2:$H$169)</f>
        <v>8588</v>
      </c>
      <c r="AE277" s="2">
        <f t="array" ref="AE277" xml:space="preserve"> AE180 - SUMPRODUCT((baseLongTermConservation!$C$2:$C$169 = 'To Code In Python'!AE$205) * (baseLongTermConservation!$D$1:$H$1 = 'To Code In Python'!$B$2) * baseLongTermConservation!$D$2:$H$169)</f>
        <v>76317</v>
      </c>
      <c r="AF277" s="2">
        <f t="array" ref="AF277" xml:space="preserve"> AF180 - SUMPRODUCT((baseLongTermConservation!$C$2:$C$169 = 'To Code In Python'!AF$205) * (baseLongTermConservation!$D$1:$H$1 = 'To Code In Python'!$B$2) * baseLongTermConservation!$D$2:$H$169)</f>
        <v>85788</v>
      </c>
      <c r="AG277" s="2">
        <f t="array" ref="AG277" xml:space="preserve"> AG180 - SUMPRODUCT((baseLongTermConservation!$C$2:$C$169 = 'To Code In Python'!AG$205) * (baseLongTermConservation!$D$1:$H$1 = 'To Code In Python'!$B$2) * baseLongTermConservation!$D$2:$H$169)</f>
        <v>105156</v>
      </c>
      <c r="AH277" s="2">
        <f t="array" ref="AH277" xml:space="preserve"> AH180 - SUMPRODUCT((baseLongTermConservation!$C$2:$C$169 = 'To Code In Python'!AH$205) * (baseLongTermConservation!$D$1:$H$1 = 'To Code In Python'!$B$2) * baseLongTermConservation!$D$2:$H$169)</f>
        <v>188338</v>
      </c>
      <c r="AI277" s="2">
        <f t="array" ref="AI277" xml:space="preserve"> AI180 - SUMPRODUCT((baseLongTermConservation!$C$2:$C$169 = 'To Code In Python'!AI$205) * (baseLongTermConservation!$D$1:$H$1 = 'To Code In Python'!$B$2) * baseLongTermConservation!$D$2:$H$169)</f>
        <v>2083</v>
      </c>
      <c r="AJ277" s="2">
        <f t="array" ref="AJ277" xml:space="preserve"> AJ180 - SUMPRODUCT((baseLongTermConservation!$C$2:$C$169 = 'To Code In Python'!AJ$205) * (baseLongTermConservation!$D$1:$H$1 = 'To Code In Python'!$B$2) * baseLongTermConservation!$D$2:$H$169)</f>
        <v>47096</v>
      </c>
      <c r="AK277" s="2">
        <f t="array" ref="AK277" xml:space="preserve"> AK180 - SUMPRODUCT((baseLongTermConservation!$C$2:$C$169 = 'To Code In Python'!AK$205) * (baseLongTermConservation!$D$1:$H$1 = 'To Code In Python'!$B$2) * baseLongTermConservation!$D$2:$H$169)</f>
        <v>4454823</v>
      </c>
      <c r="AL277" s="2">
        <f t="array" ref="AL277" xml:space="preserve"> AL180 - SUMPRODUCT((baseLongTermConservation!$C$2:$C$169 = 'To Code In Python'!AL$205) * (baseLongTermConservation!$D$1:$H$1 = 'To Code In Python'!$B$2) * baseLongTermConservation!$D$2:$H$169)</f>
        <v>158897</v>
      </c>
      <c r="AM277" s="2">
        <f t="array" ref="AM277" xml:space="preserve"> AM180 - SUMPRODUCT((baseLongTermConservation!$C$2:$C$169 = 'To Code In Python'!AM$205) * (baseLongTermConservation!$D$1:$H$1 = 'To Code In Python'!$B$2) * baseLongTermConservation!$D$2:$H$169)</f>
        <v>29999</v>
      </c>
      <c r="AN277" s="2">
        <f t="array" ref="AN277" xml:space="preserve"> AN180 - SUMPRODUCT((baseLongTermConservation!$C$2:$C$169 = 'To Code In Python'!AN$205) * (baseLongTermConservation!$D$1:$H$1 = 'To Code In Python'!$B$2) * baseLongTermConservation!$D$2:$H$169)</f>
        <v>305255</v>
      </c>
      <c r="AO277" s="2">
        <f t="array" ref="AO277" xml:space="preserve"> AO180 - SUMPRODUCT((baseLongTermConservation!$C$2:$C$169 = 'To Code In Python'!AO$205) * (baseLongTermConservation!$D$1:$H$1 = 'To Code In Python'!$B$2) * baseLongTermConservation!$D$2:$H$169)</f>
        <v>50753</v>
      </c>
      <c r="AP277" s="2">
        <f t="array" ref="AP277" xml:space="preserve"> AP180 - SUMPRODUCT((baseLongTermConservation!$C$2:$C$169 = 'To Code In Python'!AP$205) * (baseLongTermConservation!$D$1:$H$1 = 'To Code In Python'!$B$2) * baseLongTermConservation!$D$2:$H$169)</f>
        <v>66218</v>
      </c>
      <c r="AQ277" s="2">
        <f t="array" ref="AQ277" xml:space="preserve"> AQ180 - SUMPRODUCT((baseLongTermConservation!$C$2:$C$169 = 'To Code In Python'!AQ$205) * (baseLongTermConservation!$D$1:$H$1 = 'To Code In Python'!$B$2) * baseLongTermConservation!$D$2:$H$169)</f>
        <v>4793</v>
      </c>
    </row>
    <row r="278" spans="1:43" hidden="1" outlineLevel="1" x14ac:dyDescent="0.35">
      <c r="A278" s="2">
        <v>1994</v>
      </c>
      <c r="B278" s="2">
        <f t="array" ref="B278" xml:space="preserve"> B181 - SUMPRODUCT((baseLongTermConservation!$C$2:$C$169 = 'To Code In Python'!B$205) * (baseLongTermConservation!$D$1:$H$1 = 'To Code In Python'!$B$2) * baseLongTermConservation!$D$2:$H$169)</f>
        <v>29525</v>
      </c>
      <c r="C278" s="2">
        <f t="array" ref="C278" xml:space="preserve"> C181 - SUMPRODUCT((baseLongTermConservation!$C$2:$C$169 = 'To Code In Python'!C$205) * (baseLongTermConservation!$D$1:$H$1 = 'To Code In Python'!$B$2) * baseLongTermConservation!$D$2:$H$169)</f>
        <v>25234</v>
      </c>
      <c r="D278" s="2">
        <f t="array" ref="D278" xml:space="preserve"> D181 - SUMPRODUCT((baseLongTermConservation!$C$2:$C$169 = 'To Code In Python'!D$205) * (baseLongTermConservation!$D$1:$H$1 = 'To Code In Python'!$B$2) * baseLongTermConservation!$D$2:$H$169)</f>
        <v>52321</v>
      </c>
      <c r="E278" s="2">
        <f t="array" ref="E278" xml:space="preserve"> E181 - SUMPRODUCT((baseLongTermConservation!$C$2:$C$169 = 'To Code In Python'!E$205) * (baseLongTermConservation!$D$1:$H$1 = 'To Code In Python'!$B$2) * baseLongTermConservation!$D$2:$H$169)</f>
        <v>20380</v>
      </c>
      <c r="F278" s="2">
        <f t="array" ref="F278" xml:space="preserve"> F181 - SUMPRODUCT((baseLongTermConservation!$C$2:$C$169 = 'To Code In Python'!F$205) * (baseLongTermConservation!$D$1:$H$1 = 'To Code In Python'!$B$2) * baseLongTermConservation!$D$2:$H$169)</f>
        <v>25155</v>
      </c>
      <c r="G278" s="2">
        <f t="array" ref="G278" xml:space="preserve"> G181 - SUMPRODUCT((baseLongTermConservation!$C$2:$C$169 = 'To Code In Python'!G$205) * (baseLongTermConservation!$D$1:$H$1 = 'To Code In Python'!$B$2) * baseLongTermConservation!$D$2:$H$169)</f>
        <v>51670</v>
      </c>
      <c r="H278" s="2">
        <f t="array" ref="H278" xml:space="preserve"> H181 - SUMPRODUCT((baseLongTermConservation!$C$2:$C$169 = 'To Code In Python'!H$205) * (baseLongTermConservation!$D$1:$H$1 = 'To Code In Python'!$B$2) * baseLongTermConservation!$D$2:$H$169)</f>
        <v>22368</v>
      </c>
      <c r="I278" s="2">
        <f t="array" ref="I278" xml:space="preserve"> I181 - SUMPRODUCT((baseLongTermConservation!$C$2:$C$169 = 'To Code In Python'!I$205) * (baseLongTermConservation!$D$1:$H$1 = 'To Code In Python'!$B$2) * baseLongTermConservation!$D$2:$H$169)</f>
        <v>155917</v>
      </c>
      <c r="J278" s="2">
        <f t="array" ref="J278" xml:space="preserve"> J181 - SUMPRODUCT((baseLongTermConservation!$C$2:$C$169 = 'To Code In Python'!J$205) * (baseLongTermConservation!$D$1:$H$1 = 'To Code In Python'!$B$2) * baseLongTermConservation!$D$2:$H$169)</f>
        <v>64246</v>
      </c>
      <c r="K278" s="2">
        <f t="array" ref="K278" xml:space="preserve"> K181 - SUMPRODUCT((baseLongTermConservation!$C$2:$C$169 = 'To Code In Python'!K$205) * (baseLongTermConservation!$D$1:$H$1 = 'To Code In Python'!$B$2) * baseLongTermConservation!$D$2:$H$169)</f>
        <v>71267</v>
      </c>
      <c r="L278" s="2">
        <f t="array" ref="L278" xml:space="preserve"> L181 - SUMPRODUCT((baseLongTermConservation!$C$2:$C$169 = 'To Code In Python'!L$205) * (baseLongTermConservation!$D$1:$H$1 = 'To Code In Python'!$B$2) * baseLongTermConservation!$D$2:$H$169)</f>
        <v>11890</v>
      </c>
      <c r="M278" s="2">
        <f t="array" ref="M278" xml:space="preserve"> M181 - SUMPRODUCT((baseLongTermConservation!$C$2:$C$169 = 'To Code In Python'!M$205) * (baseLongTermConservation!$D$1:$H$1 = 'To Code In Python'!$B$2) * baseLongTermConservation!$D$2:$H$169)</f>
        <v>230236</v>
      </c>
      <c r="N278" s="2">
        <f t="array" ref="N278" xml:space="preserve"> N181 - SUMPRODUCT((baseLongTermConservation!$C$2:$C$169 = 'To Code In Python'!N$205) * (baseLongTermConservation!$D$1:$H$1 = 'To Code In Python'!$B$2) * baseLongTermConservation!$D$2:$H$169)</f>
        <v>4438</v>
      </c>
      <c r="O278" s="2">
        <f t="array" ref="O278" xml:space="preserve"> O181 - SUMPRODUCT((baseLongTermConservation!$C$2:$C$169 = 'To Code In Python'!O$205) * (baseLongTermConservation!$D$1:$H$1 = 'To Code In Python'!$B$2) * baseLongTermConservation!$D$2:$H$169)</f>
        <v>10933</v>
      </c>
      <c r="P278" s="2">
        <f t="array" ref="P278" xml:space="preserve"> P181 - SUMPRODUCT((baseLongTermConservation!$C$2:$C$169 = 'To Code In Python'!P$205) * (baseLongTermConservation!$D$1:$H$1 = 'To Code In Python'!$B$2) * baseLongTermConservation!$D$2:$H$169)</f>
        <v>275028</v>
      </c>
      <c r="Q278" s="2">
        <f t="array" ref="Q278" xml:space="preserve"> Q181 - SUMPRODUCT((baseLongTermConservation!$C$2:$C$169 = 'To Code In Python'!Q$205) * (baseLongTermConservation!$D$1:$H$1 = 'To Code In Python'!$B$2) * baseLongTermConservation!$D$2:$H$169)</f>
        <v>3923</v>
      </c>
      <c r="R278" s="2">
        <f t="array" ref="R278" xml:space="preserve"> R181 - SUMPRODUCT((baseLongTermConservation!$C$2:$C$169 = 'To Code In Python'!R$205) * (baseLongTermConservation!$D$1:$H$1 = 'To Code In Python'!$B$2) * baseLongTermConservation!$D$2:$H$169)</f>
        <v>3607</v>
      </c>
      <c r="S278" s="2">
        <f t="array" ref="S278" xml:space="preserve"> S181 - SUMPRODUCT((baseLongTermConservation!$C$2:$C$169 = 'To Code In Python'!S$205) * (baseLongTermConservation!$D$1:$H$1 = 'To Code In Python'!$B$2) * baseLongTermConservation!$D$2:$H$169)</f>
        <v>3703</v>
      </c>
      <c r="T278" s="2">
        <f t="array" ref="T278" xml:space="preserve"> T181 - SUMPRODUCT((baseLongTermConservation!$C$2:$C$169 = 'To Code In Python'!T$205) * (baseLongTermConservation!$D$1:$H$1 = 'To Code In Python'!$B$2) * baseLongTermConservation!$D$2:$H$169)</f>
        <v>27658</v>
      </c>
      <c r="U278" s="2">
        <f t="array" ref="U278" xml:space="preserve"> U181 - SUMPRODUCT((baseLongTermConservation!$C$2:$C$169 = 'To Code In Python'!U$205) * (baseLongTermConservation!$D$1:$H$1 = 'To Code In Python'!$B$2) * baseLongTermConservation!$D$2:$H$169)</f>
        <v>64978</v>
      </c>
      <c r="V278" s="2">
        <f t="array" ref="V278" xml:space="preserve"> V181 - SUMPRODUCT((baseLongTermConservation!$C$2:$C$169 = 'To Code In Python'!V$205) * (baseLongTermConservation!$D$1:$H$1 = 'To Code In Python'!$B$2) * baseLongTermConservation!$D$2:$H$169)</f>
        <v>6898</v>
      </c>
      <c r="W278" s="2">
        <f t="array" ref="W278" xml:space="preserve"> W181 - SUMPRODUCT((baseLongTermConservation!$C$2:$C$169 = 'To Code In Python'!W$205) * (baseLongTermConservation!$D$1:$H$1 = 'To Code In Python'!$B$2) * baseLongTermConservation!$D$2:$H$169)</f>
        <v>74150</v>
      </c>
      <c r="X278" s="2">
        <f t="array" ref="X278" xml:space="preserve"> X181 - SUMPRODUCT((baseLongTermConservation!$C$2:$C$169 = 'To Code In Python'!X$205) * (baseLongTermConservation!$D$1:$H$1 = 'To Code In Python'!$B$2) * baseLongTermConservation!$D$2:$H$169)</f>
        <v>76388</v>
      </c>
      <c r="Y278" s="2">
        <f t="array" ref="Y278" xml:space="preserve"> Y181 - SUMPRODUCT((baseLongTermConservation!$C$2:$C$169 = 'To Code In Python'!Y$205) * (baseLongTermConservation!$D$1:$H$1 = 'To Code In Python'!$B$2) * baseLongTermConservation!$D$2:$H$169)</f>
        <v>72683</v>
      </c>
      <c r="Z278" s="2">
        <f t="array" ref="Z278" xml:space="preserve"> Z181 - SUMPRODUCT((baseLongTermConservation!$C$2:$C$169 = 'To Code In Python'!Z$205) * (baseLongTermConservation!$D$1:$H$1 = 'To Code In Python'!$B$2) * baseLongTermConservation!$D$2:$H$169)</f>
        <v>216349</v>
      </c>
      <c r="AA278" s="2">
        <f t="array" ref="AA278" xml:space="preserve"> AA181 - SUMPRODUCT((baseLongTermConservation!$C$2:$C$169 = 'To Code In Python'!AA$205) * (baseLongTermConservation!$D$1:$H$1 = 'To Code In Python'!$B$2) * baseLongTermConservation!$D$2:$H$169)</f>
        <v>248873</v>
      </c>
      <c r="AB278" s="2">
        <f t="array" ref="AB278" xml:space="preserve"> AB181 - SUMPRODUCT((baseLongTermConservation!$C$2:$C$169 = 'To Code In Python'!AB$205) * (baseLongTermConservation!$D$1:$H$1 = 'To Code In Python'!$B$2) * baseLongTermConservation!$D$2:$H$169)</f>
        <v>7293</v>
      </c>
      <c r="AC278" s="2">
        <f t="array" ref="AC278" xml:space="preserve"> AC181 - SUMPRODUCT((baseLongTermConservation!$C$2:$C$169 = 'To Code In Python'!AC$205) * (baseLongTermConservation!$D$1:$H$1 = 'To Code In Python'!$B$2) * baseLongTermConservation!$D$2:$H$169)</f>
        <v>410233</v>
      </c>
      <c r="AD278" s="2">
        <f t="array" ref="AD278" xml:space="preserve"> AD181 - SUMPRODUCT((baseLongTermConservation!$C$2:$C$169 = 'To Code In Python'!AD$205) * (baseLongTermConservation!$D$1:$H$1 = 'To Code In Python'!$B$2) * baseLongTermConservation!$D$2:$H$169)</f>
        <v>9588</v>
      </c>
      <c r="AE278" s="2">
        <f t="array" ref="AE278" xml:space="preserve"> AE181 - SUMPRODUCT((baseLongTermConservation!$C$2:$C$169 = 'To Code In Python'!AE$205) * (baseLongTermConservation!$D$1:$H$1 = 'To Code In Python'!$B$2) * baseLongTermConservation!$D$2:$H$169)</f>
        <v>77317</v>
      </c>
      <c r="AF278" s="2">
        <f t="array" ref="AF278" xml:space="preserve"> AF181 - SUMPRODUCT((baseLongTermConservation!$C$2:$C$169 = 'To Code In Python'!AF$205) * (baseLongTermConservation!$D$1:$H$1 = 'To Code In Python'!$B$2) * baseLongTermConservation!$D$2:$H$169)</f>
        <v>86788</v>
      </c>
      <c r="AG278" s="2">
        <f t="array" ref="AG278" xml:space="preserve"> AG181 - SUMPRODUCT((baseLongTermConservation!$C$2:$C$169 = 'To Code In Python'!AG$205) * (baseLongTermConservation!$D$1:$H$1 = 'To Code In Python'!$B$2) * baseLongTermConservation!$D$2:$H$169)</f>
        <v>106156</v>
      </c>
      <c r="AH278" s="2">
        <f t="array" ref="AH278" xml:space="preserve"> AH181 - SUMPRODUCT((baseLongTermConservation!$C$2:$C$169 = 'To Code In Python'!AH$205) * (baseLongTermConservation!$D$1:$H$1 = 'To Code In Python'!$B$2) * baseLongTermConservation!$D$2:$H$169)</f>
        <v>189338</v>
      </c>
      <c r="AI278" s="2">
        <f t="array" ref="AI278" xml:space="preserve"> AI181 - SUMPRODUCT((baseLongTermConservation!$C$2:$C$169 = 'To Code In Python'!AI$205) * (baseLongTermConservation!$D$1:$H$1 = 'To Code In Python'!$B$2) * baseLongTermConservation!$D$2:$H$169)</f>
        <v>3083</v>
      </c>
      <c r="AJ278" s="2">
        <f t="array" ref="AJ278" xml:space="preserve"> AJ181 - SUMPRODUCT((baseLongTermConservation!$C$2:$C$169 = 'To Code In Python'!AJ$205) * (baseLongTermConservation!$D$1:$H$1 = 'To Code In Python'!$B$2) * baseLongTermConservation!$D$2:$H$169)</f>
        <v>48096</v>
      </c>
      <c r="AK278" s="2">
        <f t="array" ref="AK278" xml:space="preserve"> AK181 - SUMPRODUCT((baseLongTermConservation!$C$2:$C$169 = 'To Code In Python'!AK$205) * (baseLongTermConservation!$D$1:$H$1 = 'To Code In Python'!$B$2) * baseLongTermConservation!$D$2:$H$169)</f>
        <v>4455823</v>
      </c>
      <c r="AL278" s="2">
        <f t="array" ref="AL278" xml:space="preserve"> AL181 - SUMPRODUCT((baseLongTermConservation!$C$2:$C$169 = 'To Code In Python'!AL$205) * (baseLongTermConservation!$D$1:$H$1 = 'To Code In Python'!$B$2) * baseLongTermConservation!$D$2:$H$169)</f>
        <v>159897</v>
      </c>
      <c r="AM278" s="2">
        <f t="array" ref="AM278" xml:space="preserve"> AM181 - SUMPRODUCT((baseLongTermConservation!$C$2:$C$169 = 'To Code In Python'!AM$205) * (baseLongTermConservation!$D$1:$H$1 = 'To Code In Python'!$B$2) * baseLongTermConservation!$D$2:$H$169)</f>
        <v>30999</v>
      </c>
      <c r="AN278" s="2">
        <f t="array" ref="AN278" xml:space="preserve"> AN181 - SUMPRODUCT((baseLongTermConservation!$C$2:$C$169 = 'To Code In Python'!AN$205) * (baseLongTermConservation!$D$1:$H$1 = 'To Code In Python'!$B$2) * baseLongTermConservation!$D$2:$H$169)</f>
        <v>306255</v>
      </c>
      <c r="AO278" s="2">
        <f t="array" ref="AO278" xml:space="preserve"> AO181 - SUMPRODUCT((baseLongTermConservation!$C$2:$C$169 = 'To Code In Python'!AO$205) * (baseLongTermConservation!$D$1:$H$1 = 'To Code In Python'!$B$2) * baseLongTermConservation!$D$2:$H$169)</f>
        <v>51753</v>
      </c>
      <c r="AP278" s="2">
        <f t="array" ref="AP278" xml:space="preserve"> AP181 - SUMPRODUCT((baseLongTermConservation!$C$2:$C$169 = 'To Code In Python'!AP$205) * (baseLongTermConservation!$D$1:$H$1 = 'To Code In Python'!$B$2) * baseLongTermConservation!$D$2:$H$169)</f>
        <v>67218</v>
      </c>
      <c r="AQ278" s="2">
        <f t="array" ref="AQ278" xml:space="preserve"> AQ181 - SUMPRODUCT((baseLongTermConservation!$C$2:$C$169 = 'To Code In Python'!AQ$205) * (baseLongTermConservation!$D$1:$H$1 = 'To Code In Python'!$B$2) * baseLongTermConservation!$D$2:$H$169)</f>
        <v>5793</v>
      </c>
    </row>
    <row r="279" spans="1:43" hidden="1" outlineLevel="1" x14ac:dyDescent="0.35">
      <c r="A279" s="2">
        <v>1995</v>
      </c>
      <c r="B279" s="2">
        <f t="array" ref="B279" xml:space="preserve"> B182 - SUMPRODUCT((baseLongTermConservation!$C$2:$C$169 = 'To Code In Python'!B$205) * (baseLongTermConservation!$D$1:$H$1 = 'To Code In Python'!$B$2) * baseLongTermConservation!$D$2:$H$169)</f>
        <v>28525</v>
      </c>
      <c r="C279" s="2">
        <f t="array" ref="C279" xml:space="preserve"> C182 - SUMPRODUCT((baseLongTermConservation!$C$2:$C$169 = 'To Code In Python'!C$205) * (baseLongTermConservation!$D$1:$H$1 = 'To Code In Python'!$B$2) * baseLongTermConservation!$D$2:$H$169)</f>
        <v>24234</v>
      </c>
      <c r="D279" s="2">
        <f t="array" ref="D279" xml:space="preserve"> D182 - SUMPRODUCT((baseLongTermConservation!$C$2:$C$169 = 'To Code In Python'!D$205) * (baseLongTermConservation!$D$1:$H$1 = 'To Code In Python'!$B$2) * baseLongTermConservation!$D$2:$H$169)</f>
        <v>51321</v>
      </c>
      <c r="E279" s="2">
        <f t="array" ref="E279" xml:space="preserve"> E182 - SUMPRODUCT((baseLongTermConservation!$C$2:$C$169 = 'To Code In Python'!E$205) * (baseLongTermConservation!$D$1:$H$1 = 'To Code In Python'!$B$2) * baseLongTermConservation!$D$2:$H$169)</f>
        <v>19380</v>
      </c>
      <c r="F279" s="2">
        <f t="array" ref="F279" xml:space="preserve"> F182 - SUMPRODUCT((baseLongTermConservation!$C$2:$C$169 = 'To Code In Python'!F$205) * (baseLongTermConservation!$D$1:$H$1 = 'To Code In Python'!$B$2) * baseLongTermConservation!$D$2:$H$169)</f>
        <v>24155</v>
      </c>
      <c r="G279" s="2">
        <f t="array" ref="G279" xml:space="preserve"> G182 - SUMPRODUCT((baseLongTermConservation!$C$2:$C$169 = 'To Code In Python'!G$205) * (baseLongTermConservation!$D$1:$H$1 = 'To Code In Python'!$B$2) * baseLongTermConservation!$D$2:$H$169)</f>
        <v>50670</v>
      </c>
      <c r="H279" s="2">
        <f t="array" ref="H279" xml:space="preserve"> H182 - SUMPRODUCT((baseLongTermConservation!$C$2:$C$169 = 'To Code In Python'!H$205) * (baseLongTermConservation!$D$1:$H$1 = 'To Code In Python'!$B$2) * baseLongTermConservation!$D$2:$H$169)</f>
        <v>21368</v>
      </c>
      <c r="I279" s="2">
        <f t="array" ref="I279" xml:space="preserve"> I182 - SUMPRODUCT((baseLongTermConservation!$C$2:$C$169 = 'To Code In Python'!I$205) * (baseLongTermConservation!$D$1:$H$1 = 'To Code In Python'!$B$2) * baseLongTermConservation!$D$2:$H$169)</f>
        <v>154917</v>
      </c>
      <c r="J279" s="2">
        <f t="array" ref="J279" xml:space="preserve"> J182 - SUMPRODUCT((baseLongTermConservation!$C$2:$C$169 = 'To Code In Python'!J$205) * (baseLongTermConservation!$D$1:$H$1 = 'To Code In Python'!$B$2) * baseLongTermConservation!$D$2:$H$169)</f>
        <v>63246</v>
      </c>
      <c r="K279" s="2">
        <f t="array" ref="K279" xml:space="preserve"> K182 - SUMPRODUCT((baseLongTermConservation!$C$2:$C$169 = 'To Code In Python'!K$205) * (baseLongTermConservation!$D$1:$H$1 = 'To Code In Python'!$B$2) * baseLongTermConservation!$D$2:$H$169)</f>
        <v>70267</v>
      </c>
      <c r="L279" s="2">
        <f t="array" ref="L279" xml:space="preserve"> L182 - SUMPRODUCT((baseLongTermConservation!$C$2:$C$169 = 'To Code In Python'!L$205) * (baseLongTermConservation!$D$1:$H$1 = 'To Code In Python'!$B$2) * baseLongTermConservation!$D$2:$H$169)</f>
        <v>10890</v>
      </c>
      <c r="M279" s="2">
        <f t="array" ref="M279" xml:space="preserve"> M182 - SUMPRODUCT((baseLongTermConservation!$C$2:$C$169 = 'To Code In Python'!M$205) * (baseLongTermConservation!$D$1:$H$1 = 'To Code In Python'!$B$2) * baseLongTermConservation!$D$2:$H$169)</f>
        <v>229236</v>
      </c>
      <c r="N279" s="2">
        <f t="array" ref="N279" xml:space="preserve"> N182 - SUMPRODUCT((baseLongTermConservation!$C$2:$C$169 = 'To Code In Python'!N$205) * (baseLongTermConservation!$D$1:$H$1 = 'To Code In Python'!$B$2) * baseLongTermConservation!$D$2:$H$169)</f>
        <v>3438</v>
      </c>
      <c r="O279" s="2">
        <f t="array" ref="O279" xml:space="preserve"> O182 - SUMPRODUCT((baseLongTermConservation!$C$2:$C$169 = 'To Code In Python'!O$205) * (baseLongTermConservation!$D$1:$H$1 = 'To Code In Python'!$B$2) * baseLongTermConservation!$D$2:$H$169)</f>
        <v>9933</v>
      </c>
      <c r="P279" s="2">
        <f t="array" ref="P279" xml:space="preserve"> P182 - SUMPRODUCT((baseLongTermConservation!$C$2:$C$169 = 'To Code In Python'!P$205) * (baseLongTermConservation!$D$1:$H$1 = 'To Code In Python'!$B$2) * baseLongTermConservation!$D$2:$H$169)</f>
        <v>274028</v>
      </c>
      <c r="Q279" s="2">
        <f t="array" ref="Q279" xml:space="preserve"> Q182 - SUMPRODUCT((baseLongTermConservation!$C$2:$C$169 = 'To Code In Python'!Q$205) * (baseLongTermConservation!$D$1:$H$1 = 'To Code In Python'!$B$2) * baseLongTermConservation!$D$2:$H$169)</f>
        <v>2923</v>
      </c>
      <c r="R279" s="2">
        <f t="array" ref="R279" xml:space="preserve"> R182 - SUMPRODUCT((baseLongTermConservation!$C$2:$C$169 = 'To Code In Python'!R$205) * (baseLongTermConservation!$D$1:$H$1 = 'To Code In Python'!$B$2) * baseLongTermConservation!$D$2:$H$169)</f>
        <v>2607</v>
      </c>
      <c r="S279" s="2">
        <f t="array" ref="S279" xml:space="preserve"> S182 - SUMPRODUCT((baseLongTermConservation!$C$2:$C$169 = 'To Code In Python'!S$205) * (baseLongTermConservation!$D$1:$H$1 = 'To Code In Python'!$B$2) * baseLongTermConservation!$D$2:$H$169)</f>
        <v>2703</v>
      </c>
      <c r="T279" s="2">
        <f t="array" ref="T279" xml:space="preserve"> T182 - SUMPRODUCT((baseLongTermConservation!$C$2:$C$169 = 'To Code In Python'!T$205) * (baseLongTermConservation!$D$1:$H$1 = 'To Code In Python'!$B$2) * baseLongTermConservation!$D$2:$H$169)</f>
        <v>26658</v>
      </c>
      <c r="U279" s="2">
        <f t="array" ref="U279" xml:space="preserve"> U182 - SUMPRODUCT((baseLongTermConservation!$C$2:$C$169 = 'To Code In Python'!U$205) * (baseLongTermConservation!$D$1:$H$1 = 'To Code In Python'!$B$2) * baseLongTermConservation!$D$2:$H$169)</f>
        <v>63978</v>
      </c>
      <c r="V279" s="2">
        <f t="array" ref="V279" xml:space="preserve"> V182 - SUMPRODUCT((baseLongTermConservation!$C$2:$C$169 = 'To Code In Python'!V$205) * (baseLongTermConservation!$D$1:$H$1 = 'To Code In Python'!$B$2) * baseLongTermConservation!$D$2:$H$169)</f>
        <v>5898</v>
      </c>
      <c r="W279" s="2">
        <f t="array" ref="W279" xml:space="preserve"> W182 - SUMPRODUCT((baseLongTermConservation!$C$2:$C$169 = 'To Code In Python'!W$205) * (baseLongTermConservation!$D$1:$H$1 = 'To Code In Python'!$B$2) * baseLongTermConservation!$D$2:$H$169)</f>
        <v>73150</v>
      </c>
      <c r="X279" s="2">
        <f t="array" ref="X279" xml:space="preserve"> X182 - SUMPRODUCT((baseLongTermConservation!$C$2:$C$169 = 'To Code In Python'!X$205) * (baseLongTermConservation!$D$1:$H$1 = 'To Code In Python'!$B$2) * baseLongTermConservation!$D$2:$H$169)</f>
        <v>75388</v>
      </c>
      <c r="Y279" s="2">
        <f t="array" ref="Y279" xml:space="preserve"> Y182 - SUMPRODUCT((baseLongTermConservation!$C$2:$C$169 = 'To Code In Python'!Y$205) * (baseLongTermConservation!$D$1:$H$1 = 'To Code In Python'!$B$2) * baseLongTermConservation!$D$2:$H$169)</f>
        <v>71683</v>
      </c>
      <c r="Z279" s="2">
        <f t="array" ref="Z279" xml:space="preserve"> Z182 - SUMPRODUCT((baseLongTermConservation!$C$2:$C$169 = 'To Code In Python'!Z$205) * (baseLongTermConservation!$D$1:$H$1 = 'To Code In Python'!$B$2) * baseLongTermConservation!$D$2:$H$169)</f>
        <v>215349</v>
      </c>
      <c r="AA279" s="2">
        <f t="array" ref="AA279" xml:space="preserve"> AA182 - SUMPRODUCT((baseLongTermConservation!$C$2:$C$169 = 'To Code In Python'!AA$205) * (baseLongTermConservation!$D$1:$H$1 = 'To Code In Python'!$B$2) * baseLongTermConservation!$D$2:$H$169)</f>
        <v>247873</v>
      </c>
      <c r="AB279" s="2">
        <f t="array" ref="AB279" xml:space="preserve"> AB182 - SUMPRODUCT((baseLongTermConservation!$C$2:$C$169 = 'To Code In Python'!AB$205) * (baseLongTermConservation!$D$1:$H$1 = 'To Code In Python'!$B$2) * baseLongTermConservation!$D$2:$H$169)</f>
        <v>6293</v>
      </c>
      <c r="AC279" s="2">
        <f t="array" ref="AC279" xml:space="preserve"> AC182 - SUMPRODUCT((baseLongTermConservation!$C$2:$C$169 = 'To Code In Python'!AC$205) * (baseLongTermConservation!$D$1:$H$1 = 'To Code In Python'!$B$2) * baseLongTermConservation!$D$2:$H$169)</f>
        <v>409233</v>
      </c>
      <c r="AD279" s="2">
        <f t="array" ref="AD279" xml:space="preserve"> AD182 - SUMPRODUCT((baseLongTermConservation!$C$2:$C$169 = 'To Code In Python'!AD$205) * (baseLongTermConservation!$D$1:$H$1 = 'To Code In Python'!$B$2) * baseLongTermConservation!$D$2:$H$169)</f>
        <v>8588</v>
      </c>
      <c r="AE279" s="2">
        <f t="array" ref="AE279" xml:space="preserve"> AE182 - SUMPRODUCT((baseLongTermConservation!$C$2:$C$169 = 'To Code In Python'!AE$205) * (baseLongTermConservation!$D$1:$H$1 = 'To Code In Python'!$B$2) * baseLongTermConservation!$D$2:$H$169)</f>
        <v>76317</v>
      </c>
      <c r="AF279" s="2">
        <f t="array" ref="AF279" xml:space="preserve"> AF182 - SUMPRODUCT((baseLongTermConservation!$C$2:$C$169 = 'To Code In Python'!AF$205) * (baseLongTermConservation!$D$1:$H$1 = 'To Code In Python'!$B$2) * baseLongTermConservation!$D$2:$H$169)</f>
        <v>85788</v>
      </c>
      <c r="AG279" s="2">
        <f t="array" ref="AG279" xml:space="preserve"> AG182 - SUMPRODUCT((baseLongTermConservation!$C$2:$C$169 = 'To Code In Python'!AG$205) * (baseLongTermConservation!$D$1:$H$1 = 'To Code In Python'!$B$2) * baseLongTermConservation!$D$2:$H$169)</f>
        <v>105156</v>
      </c>
      <c r="AH279" s="2">
        <f t="array" ref="AH279" xml:space="preserve"> AH182 - SUMPRODUCT((baseLongTermConservation!$C$2:$C$169 = 'To Code In Python'!AH$205) * (baseLongTermConservation!$D$1:$H$1 = 'To Code In Python'!$B$2) * baseLongTermConservation!$D$2:$H$169)</f>
        <v>188338</v>
      </c>
      <c r="AI279" s="2">
        <f t="array" ref="AI279" xml:space="preserve"> AI182 - SUMPRODUCT((baseLongTermConservation!$C$2:$C$169 = 'To Code In Python'!AI$205) * (baseLongTermConservation!$D$1:$H$1 = 'To Code In Python'!$B$2) * baseLongTermConservation!$D$2:$H$169)</f>
        <v>2083</v>
      </c>
      <c r="AJ279" s="2">
        <f t="array" ref="AJ279" xml:space="preserve"> AJ182 - SUMPRODUCT((baseLongTermConservation!$C$2:$C$169 = 'To Code In Python'!AJ$205) * (baseLongTermConservation!$D$1:$H$1 = 'To Code In Python'!$B$2) * baseLongTermConservation!$D$2:$H$169)</f>
        <v>47096</v>
      </c>
      <c r="AK279" s="2">
        <f t="array" ref="AK279" xml:space="preserve"> AK182 - SUMPRODUCT((baseLongTermConservation!$C$2:$C$169 = 'To Code In Python'!AK$205) * (baseLongTermConservation!$D$1:$H$1 = 'To Code In Python'!$B$2) * baseLongTermConservation!$D$2:$H$169)</f>
        <v>4454823</v>
      </c>
      <c r="AL279" s="2">
        <f t="array" ref="AL279" xml:space="preserve"> AL182 - SUMPRODUCT((baseLongTermConservation!$C$2:$C$169 = 'To Code In Python'!AL$205) * (baseLongTermConservation!$D$1:$H$1 = 'To Code In Python'!$B$2) * baseLongTermConservation!$D$2:$H$169)</f>
        <v>158897</v>
      </c>
      <c r="AM279" s="2">
        <f t="array" ref="AM279" xml:space="preserve"> AM182 - SUMPRODUCT((baseLongTermConservation!$C$2:$C$169 = 'To Code In Python'!AM$205) * (baseLongTermConservation!$D$1:$H$1 = 'To Code In Python'!$B$2) * baseLongTermConservation!$D$2:$H$169)</f>
        <v>29999</v>
      </c>
      <c r="AN279" s="2">
        <f t="array" ref="AN279" xml:space="preserve"> AN182 - SUMPRODUCT((baseLongTermConservation!$C$2:$C$169 = 'To Code In Python'!AN$205) * (baseLongTermConservation!$D$1:$H$1 = 'To Code In Python'!$B$2) * baseLongTermConservation!$D$2:$H$169)</f>
        <v>305255</v>
      </c>
      <c r="AO279" s="2">
        <f t="array" ref="AO279" xml:space="preserve"> AO182 - SUMPRODUCT((baseLongTermConservation!$C$2:$C$169 = 'To Code In Python'!AO$205) * (baseLongTermConservation!$D$1:$H$1 = 'To Code In Python'!$B$2) * baseLongTermConservation!$D$2:$H$169)</f>
        <v>50753</v>
      </c>
      <c r="AP279" s="2">
        <f t="array" ref="AP279" xml:space="preserve"> AP182 - SUMPRODUCT((baseLongTermConservation!$C$2:$C$169 = 'To Code In Python'!AP$205) * (baseLongTermConservation!$D$1:$H$1 = 'To Code In Python'!$B$2) * baseLongTermConservation!$D$2:$H$169)</f>
        <v>66218</v>
      </c>
      <c r="AQ279" s="2">
        <f t="array" ref="AQ279" xml:space="preserve"> AQ182 - SUMPRODUCT((baseLongTermConservation!$C$2:$C$169 = 'To Code In Python'!AQ$205) * (baseLongTermConservation!$D$1:$H$1 = 'To Code In Python'!$B$2) * baseLongTermConservation!$D$2:$H$169)</f>
        <v>4793</v>
      </c>
    </row>
    <row r="280" spans="1:43" hidden="1" outlineLevel="1" x14ac:dyDescent="0.35">
      <c r="A280" s="2">
        <v>1996</v>
      </c>
      <c r="B280" s="2">
        <f t="array" ref="B280" xml:space="preserve"> B183 - SUMPRODUCT((baseLongTermConservation!$C$2:$C$169 = 'To Code In Python'!B$205) * (baseLongTermConservation!$D$1:$H$1 = 'To Code In Python'!$B$2) * baseLongTermConservation!$D$2:$H$169)</f>
        <v>28525</v>
      </c>
      <c r="C280" s="2">
        <f t="array" ref="C280" xml:space="preserve"> C183 - SUMPRODUCT((baseLongTermConservation!$C$2:$C$169 = 'To Code In Python'!C$205) * (baseLongTermConservation!$D$1:$H$1 = 'To Code In Python'!$B$2) * baseLongTermConservation!$D$2:$H$169)</f>
        <v>24234</v>
      </c>
      <c r="D280" s="2">
        <f t="array" ref="D280" xml:space="preserve"> D183 - SUMPRODUCT((baseLongTermConservation!$C$2:$C$169 = 'To Code In Python'!D$205) * (baseLongTermConservation!$D$1:$H$1 = 'To Code In Python'!$B$2) * baseLongTermConservation!$D$2:$H$169)</f>
        <v>51321</v>
      </c>
      <c r="E280" s="2">
        <f t="array" ref="E280" xml:space="preserve"> E183 - SUMPRODUCT((baseLongTermConservation!$C$2:$C$169 = 'To Code In Python'!E$205) * (baseLongTermConservation!$D$1:$H$1 = 'To Code In Python'!$B$2) * baseLongTermConservation!$D$2:$H$169)</f>
        <v>19380</v>
      </c>
      <c r="F280" s="2">
        <f t="array" ref="F280" xml:space="preserve"> F183 - SUMPRODUCT((baseLongTermConservation!$C$2:$C$169 = 'To Code In Python'!F$205) * (baseLongTermConservation!$D$1:$H$1 = 'To Code In Python'!$B$2) * baseLongTermConservation!$D$2:$H$169)</f>
        <v>24155</v>
      </c>
      <c r="G280" s="2">
        <f t="array" ref="G280" xml:space="preserve"> G183 - SUMPRODUCT((baseLongTermConservation!$C$2:$C$169 = 'To Code In Python'!G$205) * (baseLongTermConservation!$D$1:$H$1 = 'To Code In Python'!$B$2) * baseLongTermConservation!$D$2:$H$169)</f>
        <v>50670</v>
      </c>
      <c r="H280" s="2">
        <f t="array" ref="H280" xml:space="preserve"> H183 - SUMPRODUCT((baseLongTermConservation!$C$2:$C$169 = 'To Code In Python'!H$205) * (baseLongTermConservation!$D$1:$H$1 = 'To Code In Python'!$B$2) * baseLongTermConservation!$D$2:$H$169)</f>
        <v>21368</v>
      </c>
      <c r="I280" s="2">
        <f t="array" ref="I280" xml:space="preserve"> I183 - SUMPRODUCT((baseLongTermConservation!$C$2:$C$169 = 'To Code In Python'!I$205) * (baseLongTermConservation!$D$1:$H$1 = 'To Code In Python'!$B$2) * baseLongTermConservation!$D$2:$H$169)</f>
        <v>154917</v>
      </c>
      <c r="J280" s="2">
        <f t="array" ref="J280" xml:space="preserve"> J183 - SUMPRODUCT((baseLongTermConservation!$C$2:$C$169 = 'To Code In Python'!J$205) * (baseLongTermConservation!$D$1:$H$1 = 'To Code In Python'!$B$2) * baseLongTermConservation!$D$2:$H$169)</f>
        <v>63246</v>
      </c>
      <c r="K280" s="2">
        <f t="array" ref="K280" xml:space="preserve"> K183 - SUMPRODUCT((baseLongTermConservation!$C$2:$C$169 = 'To Code In Python'!K$205) * (baseLongTermConservation!$D$1:$H$1 = 'To Code In Python'!$B$2) * baseLongTermConservation!$D$2:$H$169)</f>
        <v>70267</v>
      </c>
      <c r="L280" s="2">
        <f t="array" ref="L280" xml:space="preserve"> L183 - SUMPRODUCT((baseLongTermConservation!$C$2:$C$169 = 'To Code In Python'!L$205) * (baseLongTermConservation!$D$1:$H$1 = 'To Code In Python'!$B$2) * baseLongTermConservation!$D$2:$H$169)</f>
        <v>10890</v>
      </c>
      <c r="M280" s="2">
        <f t="array" ref="M280" xml:space="preserve"> M183 - SUMPRODUCT((baseLongTermConservation!$C$2:$C$169 = 'To Code In Python'!M$205) * (baseLongTermConservation!$D$1:$H$1 = 'To Code In Python'!$B$2) * baseLongTermConservation!$D$2:$H$169)</f>
        <v>229236</v>
      </c>
      <c r="N280" s="2">
        <f t="array" ref="N280" xml:space="preserve"> N183 - SUMPRODUCT((baseLongTermConservation!$C$2:$C$169 = 'To Code In Python'!N$205) * (baseLongTermConservation!$D$1:$H$1 = 'To Code In Python'!$B$2) * baseLongTermConservation!$D$2:$H$169)</f>
        <v>3438</v>
      </c>
      <c r="O280" s="2">
        <f t="array" ref="O280" xml:space="preserve"> O183 - SUMPRODUCT((baseLongTermConservation!$C$2:$C$169 = 'To Code In Python'!O$205) * (baseLongTermConservation!$D$1:$H$1 = 'To Code In Python'!$B$2) * baseLongTermConservation!$D$2:$H$169)</f>
        <v>9933</v>
      </c>
      <c r="P280" s="2">
        <f t="array" ref="P280" xml:space="preserve"> P183 - SUMPRODUCT((baseLongTermConservation!$C$2:$C$169 = 'To Code In Python'!P$205) * (baseLongTermConservation!$D$1:$H$1 = 'To Code In Python'!$B$2) * baseLongTermConservation!$D$2:$H$169)</f>
        <v>274028</v>
      </c>
      <c r="Q280" s="2">
        <f t="array" ref="Q280" xml:space="preserve"> Q183 - SUMPRODUCT((baseLongTermConservation!$C$2:$C$169 = 'To Code In Python'!Q$205) * (baseLongTermConservation!$D$1:$H$1 = 'To Code In Python'!$B$2) * baseLongTermConservation!$D$2:$H$169)</f>
        <v>2923</v>
      </c>
      <c r="R280" s="2">
        <f t="array" ref="R280" xml:space="preserve"> R183 - SUMPRODUCT((baseLongTermConservation!$C$2:$C$169 = 'To Code In Python'!R$205) * (baseLongTermConservation!$D$1:$H$1 = 'To Code In Python'!$B$2) * baseLongTermConservation!$D$2:$H$169)</f>
        <v>2607</v>
      </c>
      <c r="S280" s="2">
        <f t="array" ref="S280" xml:space="preserve"> S183 - SUMPRODUCT((baseLongTermConservation!$C$2:$C$169 = 'To Code In Python'!S$205) * (baseLongTermConservation!$D$1:$H$1 = 'To Code In Python'!$B$2) * baseLongTermConservation!$D$2:$H$169)</f>
        <v>2703</v>
      </c>
      <c r="T280" s="2">
        <f t="array" ref="T280" xml:space="preserve"> T183 - SUMPRODUCT((baseLongTermConservation!$C$2:$C$169 = 'To Code In Python'!T$205) * (baseLongTermConservation!$D$1:$H$1 = 'To Code In Python'!$B$2) * baseLongTermConservation!$D$2:$H$169)</f>
        <v>26658</v>
      </c>
      <c r="U280" s="2">
        <f t="array" ref="U280" xml:space="preserve"> U183 - SUMPRODUCT((baseLongTermConservation!$C$2:$C$169 = 'To Code In Python'!U$205) * (baseLongTermConservation!$D$1:$H$1 = 'To Code In Python'!$B$2) * baseLongTermConservation!$D$2:$H$169)</f>
        <v>63978</v>
      </c>
      <c r="V280" s="2">
        <f t="array" ref="V280" xml:space="preserve"> V183 - SUMPRODUCT((baseLongTermConservation!$C$2:$C$169 = 'To Code In Python'!V$205) * (baseLongTermConservation!$D$1:$H$1 = 'To Code In Python'!$B$2) * baseLongTermConservation!$D$2:$H$169)</f>
        <v>5898</v>
      </c>
      <c r="W280" s="2">
        <f t="array" ref="W280" xml:space="preserve"> W183 - SUMPRODUCT((baseLongTermConservation!$C$2:$C$169 = 'To Code In Python'!W$205) * (baseLongTermConservation!$D$1:$H$1 = 'To Code In Python'!$B$2) * baseLongTermConservation!$D$2:$H$169)</f>
        <v>73150</v>
      </c>
      <c r="X280" s="2">
        <f t="array" ref="X280" xml:space="preserve"> X183 - SUMPRODUCT((baseLongTermConservation!$C$2:$C$169 = 'To Code In Python'!X$205) * (baseLongTermConservation!$D$1:$H$1 = 'To Code In Python'!$B$2) * baseLongTermConservation!$D$2:$H$169)</f>
        <v>75388</v>
      </c>
      <c r="Y280" s="2">
        <f t="array" ref="Y280" xml:space="preserve"> Y183 - SUMPRODUCT((baseLongTermConservation!$C$2:$C$169 = 'To Code In Python'!Y$205) * (baseLongTermConservation!$D$1:$H$1 = 'To Code In Python'!$B$2) * baseLongTermConservation!$D$2:$H$169)</f>
        <v>71683</v>
      </c>
      <c r="Z280" s="2">
        <f t="array" ref="Z280" xml:space="preserve"> Z183 - SUMPRODUCT((baseLongTermConservation!$C$2:$C$169 = 'To Code In Python'!Z$205) * (baseLongTermConservation!$D$1:$H$1 = 'To Code In Python'!$B$2) * baseLongTermConservation!$D$2:$H$169)</f>
        <v>215349</v>
      </c>
      <c r="AA280" s="2">
        <f t="array" ref="AA280" xml:space="preserve"> AA183 - SUMPRODUCT((baseLongTermConservation!$C$2:$C$169 = 'To Code In Python'!AA$205) * (baseLongTermConservation!$D$1:$H$1 = 'To Code In Python'!$B$2) * baseLongTermConservation!$D$2:$H$169)</f>
        <v>247873</v>
      </c>
      <c r="AB280" s="2">
        <f t="array" ref="AB280" xml:space="preserve"> AB183 - SUMPRODUCT((baseLongTermConservation!$C$2:$C$169 = 'To Code In Python'!AB$205) * (baseLongTermConservation!$D$1:$H$1 = 'To Code In Python'!$B$2) * baseLongTermConservation!$D$2:$H$169)</f>
        <v>6293</v>
      </c>
      <c r="AC280" s="2">
        <f t="array" ref="AC280" xml:space="preserve"> AC183 - SUMPRODUCT((baseLongTermConservation!$C$2:$C$169 = 'To Code In Python'!AC$205) * (baseLongTermConservation!$D$1:$H$1 = 'To Code In Python'!$B$2) * baseLongTermConservation!$D$2:$H$169)</f>
        <v>409233</v>
      </c>
      <c r="AD280" s="2">
        <f t="array" ref="AD280" xml:space="preserve"> AD183 - SUMPRODUCT((baseLongTermConservation!$C$2:$C$169 = 'To Code In Python'!AD$205) * (baseLongTermConservation!$D$1:$H$1 = 'To Code In Python'!$B$2) * baseLongTermConservation!$D$2:$H$169)</f>
        <v>8588</v>
      </c>
      <c r="AE280" s="2">
        <f t="array" ref="AE280" xml:space="preserve"> AE183 - SUMPRODUCT((baseLongTermConservation!$C$2:$C$169 = 'To Code In Python'!AE$205) * (baseLongTermConservation!$D$1:$H$1 = 'To Code In Python'!$B$2) * baseLongTermConservation!$D$2:$H$169)</f>
        <v>76317</v>
      </c>
      <c r="AF280" s="2">
        <f t="array" ref="AF280" xml:space="preserve"> AF183 - SUMPRODUCT((baseLongTermConservation!$C$2:$C$169 = 'To Code In Python'!AF$205) * (baseLongTermConservation!$D$1:$H$1 = 'To Code In Python'!$B$2) * baseLongTermConservation!$D$2:$H$169)</f>
        <v>85788</v>
      </c>
      <c r="AG280" s="2">
        <f t="array" ref="AG280" xml:space="preserve"> AG183 - SUMPRODUCT((baseLongTermConservation!$C$2:$C$169 = 'To Code In Python'!AG$205) * (baseLongTermConservation!$D$1:$H$1 = 'To Code In Python'!$B$2) * baseLongTermConservation!$D$2:$H$169)</f>
        <v>105156</v>
      </c>
      <c r="AH280" s="2">
        <f t="array" ref="AH280" xml:space="preserve"> AH183 - SUMPRODUCT((baseLongTermConservation!$C$2:$C$169 = 'To Code In Python'!AH$205) * (baseLongTermConservation!$D$1:$H$1 = 'To Code In Python'!$B$2) * baseLongTermConservation!$D$2:$H$169)</f>
        <v>188338</v>
      </c>
      <c r="AI280" s="2">
        <f t="array" ref="AI280" xml:space="preserve"> AI183 - SUMPRODUCT((baseLongTermConservation!$C$2:$C$169 = 'To Code In Python'!AI$205) * (baseLongTermConservation!$D$1:$H$1 = 'To Code In Python'!$B$2) * baseLongTermConservation!$D$2:$H$169)</f>
        <v>2083</v>
      </c>
      <c r="AJ280" s="2">
        <f t="array" ref="AJ280" xml:space="preserve"> AJ183 - SUMPRODUCT((baseLongTermConservation!$C$2:$C$169 = 'To Code In Python'!AJ$205) * (baseLongTermConservation!$D$1:$H$1 = 'To Code In Python'!$B$2) * baseLongTermConservation!$D$2:$H$169)</f>
        <v>47096</v>
      </c>
      <c r="AK280" s="2">
        <f t="array" ref="AK280" xml:space="preserve"> AK183 - SUMPRODUCT((baseLongTermConservation!$C$2:$C$169 = 'To Code In Python'!AK$205) * (baseLongTermConservation!$D$1:$H$1 = 'To Code In Python'!$B$2) * baseLongTermConservation!$D$2:$H$169)</f>
        <v>4454823</v>
      </c>
      <c r="AL280" s="2">
        <f t="array" ref="AL280" xml:space="preserve"> AL183 - SUMPRODUCT((baseLongTermConservation!$C$2:$C$169 = 'To Code In Python'!AL$205) * (baseLongTermConservation!$D$1:$H$1 = 'To Code In Python'!$B$2) * baseLongTermConservation!$D$2:$H$169)</f>
        <v>158897</v>
      </c>
      <c r="AM280" s="2">
        <f t="array" ref="AM280" xml:space="preserve"> AM183 - SUMPRODUCT((baseLongTermConservation!$C$2:$C$169 = 'To Code In Python'!AM$205) * (baseLongTermConservation!$D$1:$H$1 = 'To Code In Python'!$B$2) * baseLongTermConservation!$D$2:$H$169)</f>
        <v>29999</v>
      </c>
      <c r="AN280" s="2">
        <f t="array" ref="AN280" xml:space="preserve"> AN183 - SUMPRODUCT((baseLongTermConservation!$C$2:$C$169 = 'To Code In Python'!AN$205) * (baseLongTermConservation!$D$1:$H$1 = 'To Code In Python'!$B$2) * baseLongTermConservation!$D$2:$H$169)</f>
        <v>305255</v>
      </c>
      <c r="AO280" s="2">
        <f t="array" ref="AO280" xml:space="preserve"> AO183 - SUMPRODUCT((baseLongTermConservation!$C$2:$C$169 = 'To Code In Python'!AO$205) * (baseLongTermConservation!$D$1:$H$1 = 'To Code In Python'!$B$2) * baseLongTermConservation!$D$2:$H$169)</f>
        <v>50753</v>
      </c>
      <c r="AP280" s="2">
        <f t="array" ref="AP280" xml:space="preserve"> AP183 - SUMPRODUCT((baseLongTermConservation!$C$2:$C$169 = 'To Code In Python'!AP$205) * (baseLongTermConservation!$D$1:$H$1 = 'To Code In Python'!$B$2) * baseLongTermConservation!$D$2:$H$169)</f>
        <v>66218</v>
      </c>
      <c r="AQ280" s="2">
        <f t="array" ref="AQ280" xml:space="preserve"> AQ183 - SUMPRODUCT((baseLongTermConservation!$C$2:$C$169 = 'To Code In Python'!AQ$205) * (baseLongTermConservation!$D$1:$H$1 = 'To Code In Python'!$B$2) * baseLongTermConservation!$D$2:$H$169)</f>
        <v>4793</v>
      </c>
    </row>
    <row r="281" spans="1:43" hidden="1" outlineLevel="1" x14ac:dyDescent="0.35">
      <c r="A281" s="2">
        <v>1997</v>
      </c>
      <c r="B281" s="2">
        <f t="array" ref="B281" xml:space="preserve"> B184 - SUMPRODUCT((baseLongTermConservation!$C$2:$C$169 = 'To Code In Python'!B$205) * (baseLongTermConservation!$D$1:$H$1 = 'To Code In Python'!$B$2) * baseLongTermConservation!$D$2:$H$169)</f>
        <v>28525</v>
      </c>
      <c r="C281" s="2">
        <f t="array" ref="C281" xml:space="preserve"> C184 - SUMPRODUCT((baseLongTermConservation!$C$2:$C$169 = 'To Code In Python'!C$205) * (baseLongTermConservation!$D$1:$H$1 = 'To Code In Python'!$B$2) * baseLongTermConservation!$D$2:$H$169)</f>
        <v>24234</v>
      </c>
      <c r="D281" s="2">
        <f t="array" ref="D281" xml:space="preserve"> D184 - SUMPRODUCT((baseLongTermConservation!$C$2:$C$169 = 'To Code In Python'!D$205) * (baseLongTermConservation!$D$1:$H$1 = 'To Code In Python'!$B$2) * baseLongTermConservation!$D$2:$H$169)</f>
        <v>51321</v>
      </c>
      <c r="E281" s="2">
        <f t="array" ref="E281" xml:space="preserve"> E184 - SUMPRODUCT((baseLongTermConservation!$C$2:$C$169 = 'To Code In Python'!E$205) * (baseLongTermConservation!$D$1:$H$1 = 'To Code In Python'!$B$2) * baseLongTermConservation!$D$2:$H$169)</f>
        <v>19380</v>
      </c>
      <c r="F281" s="2">
        <f t="array" ref="F281" xml:space="preserve"> F184 - SUMPRODUCT((baseLongTermConservation!$C$2:$C$169 = 'To Code In Python'!F$205) * (baseLongTermConservation!$D$1:$H$1 = 'To Code In Python'!$B$2) * baseLongTermConservation!$D$2:$H$169)</f>
        <v>24155</v>
      </c>
      <c r="G281" s="2">
        <f t="array" ref="G281" xml:space="preserve"> G184 - SUMPRODUCT((baseLongTermConservation!$C$2:$C$169 = 'To Code In Python'!G$205) * (baseLongTermConservation!$D$1:$H$1 = 'To Code In Python'!$B$2) * baseLongTermConservation!$D$2:$H$169)</f>
        <v>50670</v>
      </c>
      <c r="H281" s="2">
        <f t="array" ref="H281" xml:space="preserve"> H184 - SUMPRODUCT((baseLongTermConservation!$C$2:$C$169 = 'To Code In Python'!H$205) * (baseLongTermConservation!$D$1:$H$1 = 'To Code In Python'!$B$2) * baseLongTermConservation!$D$2:$H$169)</f>
        <v>21368</v>
      </c>
      <c r="I281" s="2">
        <f t="array" ref="I281" xml:space="preserve"> I184 - SUMPRODUCT((baseLongTermConservation!$C$2:$C$169 = 'To Code In Python'!I$205) * (baseLongTermConservation!$D$1:$H$1 = 'To Code In Python'!$B$2) * baseLongTermConservation!$D$2:$H$169)</f>
        <v>154917</v>
      </c>
      <c r="J281" s="2">
        <f t="array" ref="J281" xml:space="preserve"> J184 - SUMPRODUCT((baseLongTermConservation!$C$2:$C$169 = 'To Code In Python'!J$205) * (baseLongTermConservation!$D$1:$H$1 = 'To Code In Python'!$B$2) * baseLongTermConservation!$D$2:$H$169)</f>
        <v>63246</v>
      </c>
      <c r="K281" s="2">
        <f t="array" ref="K281" xml:space="preserve"> K184 - SUMPRODUCT((baseLongTermConservation!$C$2:$C$169 = 'To Code In Python'!K$205) * (baseLongTermConservation!$D$1:$H$1 = 'To Code In Python'!$B$2) * baseLongTermConservation!$D$2:$H$169)</f>
        <v>70267</v>
      </c>
      <c r="L281" s="2">
        <f t="array" ref="L281" xml:space="preserve"> L184 - SUMPRODUCT((baseLongTermConservation!$C$2:$C$169 = 'To Code In Python'!L$205) * (baseLongTermConservation!$D$1:$H$1 = 'To Code In Python'!$B$2) * baseLongTermConservation!$D$2:$H$169)</f>
        <v>10890</v>
      </c>
      <c r="M281" s="2">
        <f t="array" ref="M281" xml:space="preserve"> M184 - SUMPRODUCT((baseLongTermConservation!$C$2:$C$169 = 'To Code In Python'!M$205) * (baseLongTermConservation!$D$1:$H$1 = 'To Code In Python'!$B$2) * baseLongTermConservation!$D$2:$H$169)</f>
        <v>229236</v>
      </c>
      <c r="N281" s="2">
        <f t="array" ref="N281" xml:space="preserve"> N184 - SUMPRODUCT((baseLongTermConservation!$C$2:$C$169 = 'To Code In Python'!N$205) * (baseLongTermConservation!$D$1:$H$1 = 'To Code In Python'!$B$2) * baseLongTermConservation!$D$2:$H$169)</f>
        <v>3438</v>
      </c>
      <c r="O281" s="2">
        <f t="array" ref="O281" xml:space="preserve"> O184 - SUMPRODUCT((baseLongTermConservation!$C$2:$C$169 = 'To Code In Python'!O$205) * (baseLongTermConservation!$D$1:$H$1 = 'To Code In Python'!$B$2) * baseLongTermConservation!$D$2:$H$169)</f>
        <v>9933</v>
      </c>
      <c r="P281" s="2">
        <f t="array" ref="P281" xml:space="preserve"> P184 - SUMPRODUCT((baseLongTermConservation!$C$2:$C$169 = 'To Code In Python'!P$205) * (baseLongTermConservation!$D$1:$H$1 = 'To Code In Python'!$B$2) * baseLongTermConservation!$D$2:$H$169)</f>
        <v>274028</v>
      </c>
      <c r="Q281" s="2">
        <f t="array" ref="Q281" xml:space="preserve"> Q184 - SUMPRODUCT((baseLongTermConservation!$C$2:$C$169 = 'To Code In Python'!Q$205) * (baseLongTermConservation!$D$1:$H$1 = 'To Code In Python'!$B$2) * baseLongTermConservation!$D$2:$H$169)</f>
        <v>2923</v>
      </c>
      <c r="R281" s="2">
        <f t="array" ref="R281" xml:space="preserve"> R184 - SUMPRODUCT((baseLongTermConservation!$C$2:$C$169 = 'To Code In Python'!R$205) * (baseLongTermConservation!$D$1:$H$1 = 'To Code In Python'!$B$2) * baseLongTermConservation!$D$2:$H$169)</f>
        <v>2607</v>
      </c>
      <c r="S281" s="2">
        <f t="array" ref="S281" xml:space="preserve"> S184 - SUMPRODUCT((baseLongTermConservation!$C$2:$C$169 = 'To Code In Python'!S$205) * (baseLongTermConservation!$D$1:$H$1 = 'To Code In Python'!$B$2) * baseLongTermConservation!$D$2:$H$169)</f>
        <v>2703</v>
      </c>
      <c r="T281" s="2">
        <f t="array" ref="T281" xml:space="preserve"> T184 - SUMPRODUCT((baseLongTermConservation!$C$2:$C$169 = 'To Code In Python'!T$205) * (baseLongTermConservation!$D$1:$H$1 = 'To Code In Python'!$B$2) * baseLongTermConservation!$D$2:$H$169)</f>
        <v>26658</v>
      </c>
      <c r="U281" s="2">
        <f t="array" ref="U281" xml:space="preserve"> U184 - SUMPRODUCT((baseLongTermConservation!$C$2:$C$169 = 'To Code In Python'!U$205) * (baseLongTermConservation!$D$1:$H$1 = 'To Code In Python'!$B$2) * baseLongTermConservation!$D$2:$H$169)</f>
        <v>63978</v>
      </c>
      <c r="V281" s="2">
        <f t="array" ref="V281" xml:space="preserve"> V184 - SUMPRODUCT((baseLongTermConservation!$C$2:$C$169 = 'To Code In Python'!V$205) * (baseLongTermConservation!$D$1:$H$1 = 'To Code In Python'!$B$2) * baseLongTermConservation!$D$2:$H$169)</f>
        <v>5898</v>
      </c>
      <c r="W281" s="2">
        <f t="array" ref="W281" xml:space="preserve"> W184 - SUMPRODUCT((baseLongTermConservation!$C$2:$C$169 = 'To Code In Python'!W$205) * (baseLongTermConservation!$D$1:$H$1 = 'To Code In Python'!$B$2) * baseLongTermConservation!$D$2:$H$169)</f>
        <v>73150</v>
      </c>
      <c r="X281" s="2">
        <f t="array" ref="X281" xml:space="preserve"> X184 - SUMPRODUCT((baseLongTermConservation!$C$2:$C$169 = 'To Code In Python'!X$205) * (baseLongTermConservation!$D$1:$H$1 = 'To Code In Python'!$B$2) * baseLongTermConservation!$D$2:$H$169)</f>
        <v>75388</v>
      </c>
      <c r="Y281" s="2">
        <f t="array" ref="Y281" xml:space="preserve"> Y184 - SUMPRODUCT((baseLongTermConservation!$C$2:$C$169 = 'To Code In Python'!Y$205) * (baseLongTermConservation!$D$1:$H$1 = 'To Code In Python'!$B$2) * baseLongTermConservation!$D$2:$H$169)</f>
        <v>71683</v>
      </c>
      <c r="Z281" s="2">
        <f t="array" ref="Z281" xml:space="preserve"> Z184 - SUMPRODUCT((baseLongTermConservation!$C$2:$C$169 = 'To Code In Python'!Z$205) * (baseLongTermConservation!$D$1:$H$1 = 'To Code In Python'!$B$2) * baseLongTermConservation!$D$2:$H$169)</f>
        <v>215349</v>
      </c>
      <c r="AA281" s="2">
        <f t="array" ref="AA281" xml:space="preserve"> AA184 - SUMPRODUCT((baseLongTermConservation!$C$2:$C$169 = 'To Code In Python'!AA$205) * (baseLongTermConservation!$D$1:$H$1 = 'To Code In Python'!$B$2) * baseLongTermConservation!$D$2:$H$169)</f>
        <v>247873</v>
      </c>
      <c r="AB281" s="2">
        <f t="array" ref="AB281" xml:space="preserve"> AB184 - SUMPRODUCT((baseLongTermConservation!$C$2:$C$169 = 'To Code In Python'!AB$205) * (baseLongTermConservation!$D$1:$H$1 = 'To Code In Python'!$B$2) * baseLongTermConservation!$D$2:$H$169)</f>
        <v>6293</v>
      </c>
      <c r="AC281" s="2">
        <f t="array" ref="AC281" xml:space="preserve"> AC184 - SUMPRODUCT((baseLongTermConservation!$C$2:$C$169 = 'To Code In Python'!AC$205) * (baseLongTermConservation!$D$1:$H$1 = 'To Code In Python'!$B$2) * baseLongTermConservation!$D$2:$H$169)</f>
        <v>409233</v>
      </c>
      <c r="AD281" s="2">
        <f t="array" ref="AD281" xml:space="preserve"> AD184 - SUMPRODUCT((baseLongTermConservation!$C$2:$C$169 = 'To Code In Python'!AD$205) * (baseLongTermConservation!$D$1:$H$1 = 'To Code In Python'!$B$2) * baseLongTermConservation!$D$2:$H$169)</f>
        <v>8588</v>
      </c>
      <c r="AE281" s="2">
        <f t="array" ref="AE281" xml:space="preserve"> AE184 - SUMPRODUCT((baseLongTermConservation!$C$2:$C$169 = 'To Code In Python'!AE$205) * (baseLongTermConservation!$D$1:$H$1 = 'To Code In Python'!$B$2) * baseLongTermConservation!$D$2:$H$169)</f>
        <v>76317</v>
      </c>
      <c r="AF281" s="2">
        <f t="array" ref="AF281" xml:space="preserve"> AF184 - SUMPRODUCT((baseLongTermConservation!$C$2:$C$169 = 'To Code In Python'!AF$205) * (baseLongTermConservation!$D$1:$H$1 = 'To Code In Python'!$B$2) * baseLongTermConservation!$D$2:$H$169)</f>
        <v>85788</v>
      </c>
      <c r="AG281" s="2">
        <f t="array" ref="AG281" xml:space="preserve"> AG184 - SUMPRODUCT((baseLongTermConservation!$C$2:$C$169 = 'To Code In Python'!AG$205) * (baseLongTermConservation!$D$1:$H$1 = 'To Code In Python'!$B$2) * baseLongTermConservation!$D$2:$H$169)</f>
        <v>105156</v>
      </c>
      <c r="AH281" s="2">
        <f t="array" ref="AH281" xml:space="preserve"> AH184 - SUMPRODUCT((baseLongTermConservation!$C$2:$C$169 = 'To Code In Python'!AH$205) * (baseLongTermConservation!$D$1:$H$1 = 'To Code In Python'!$B$2) * baseLongTermConservation!$D$2:$H$169)</f>
        <v>188338</v>
      </c>
      <c r="AI281" s="2">
        <f t="array" ref="AI281" xml:space="preserve"> AI184 - SUMPRODUCT((baseLongTermConservation!$C$2:$C$169 = 'To Code In Python'!AI$205) * (baseLongTermConservation!$D$1:$H$1 = 'To Code In Python'!$B$2) * baseLongTermConservation!$D$2:$H$169)</f>
        <v>2083</v>
      </c>
      <c r="AJ281" s="2">
        <f t="array" ref="AJ281" xml:space="preserve"> AJ184 - SUMPRODUCT((baseLongTermConservation!$C$2:$C$169 = 'To Code In Python'!AJ$205) * (baseLongTermConservation!$D$1:$H$1 = 'To Code In Python'!$B$2) * baseLongTermConservation!$D$2:$H$169)</f>
        <v>47096</v>
      </c>
      <c r="AK281" s="2">
        <f t="array" ref="AK281" xml:space="preserve"> AK184 - SUMPRODUCT((baseLongTermConservation!$C$2:$C$169 = 'To Code In Python'!AK$205) * (baseLongTermConservation!$D$1:$H$1 = 'To Code In Python'!$B$2) * baseLongTermConservation!$D$2:$H$169)</f>
        <v>4454823</v>
      </c>
      <c r="AL281" s="2">
        <f t="array" ref="AL281" xml:space="preserve"> AL184 - SUMPRODUCT((baseLongTermConservation!$C$2:$C$169 = 'To Code In Python'!AL$205) * (baseLongTermConservation!$D$1:$H$1 = 'To Code In Python'!$B$2) * baseLongTermConservation!$D$2:$H$169)</f>
        <v>158897</v>
      </c>
      <c r="AM281" s="2">
        <f t="array" ref="AM281" xml:space="preserve"> AM184 - SUMPRODUCT((baseLongTermConservation!$C$2:$C$169 = 'To Code In Python'!AM$205) * (baseLongTermConservation!$D$1:$H$1 = 'To Code In Python'!$B$2) * baseLongTermConservation!$D$2:$H$169)</f>
        <v>29999</v>
      </c>
      <c r="AN281" s="2">
        <f t="array" ref="AN281" xml:space="preserve"> AN184 - SUMPRODUCT((baseLongTermConservation!$C$2:$C$169 = 'To Code In Python'!AN$205) * (baseLongTermConservation!$D$1:$H$1 = 'To Code In Python'!$B$2) * baseLongTermConservation!$D$2:$H$169)</f>
        <v>305255</v>
      </c>
      <c r="AO281" s="2">
        <f t="array" ref="AO281" xml:space="preserve"> AO184 - SUMPRODUCT((baseLongTermConservation!$C$2:$C$169 = 'To Code In Python'!AO$205) * (baseLongTermConservation!$D$1:$H$1 = 'To Code In Python'!$B$2) * baseLongTermConservation!$D$2:$H$169)</f>
        <v>50753</v>
      </c>
      <c r="AP281" s="2">
        <f t="array" ref="AP281" xml:space="preserve"> AP184 - SUMPRODUCT((baseLongTermConservation!$C$2:$C$169 = 'To Code In Python'!AP$205) * (baseLongTermConservation!$D$1:$H$1 = 'To Code In Python'!$B$2) * baseLongTermConservation!$D$2:$H$169)</f>
        <v>66218</v>
      </c>
      <c r="AQ281" s="2">
        <f t="array" ref="AQ281" xml:space="preserve"> AQ184 - SUMPRODUCT((baseLongTermConservation!$C$2:$C$169 = 'To Code In Python'!AQ$205) * (baseLongTermConservation!$D$1:$H$1 = 'To Code In Python'!$B$2) * baseLongTermConservation!$D$2:$H$169)</f>
        <v>4793</v>
      </c>
    </row>
    <row r="282" spans="1:43" hidden="1" outlineLevel="1" x14ac:dyDescent="0.35">
      <c r="A282" s="2">
        <v>1998</v>
      </c>
      <c r="B282" s="2">
        <f t="array" ref="B282" xml:space="preserve"> B185 - SUMPRODUCT((baseLongTermConservation!$C$2:$C$169 = 'To Code In Python'!B$205) * (baseLongTermConservation!$D$1:$H$1 = 'To Code In Python'!$B$2) * baseLongTermConservation!$D$2:$H$169)</f>
        <v>28525</v>
      </c>
      <c r="C282" s="2">
        <f t="array" ref="C282" xml:space="preserve"> C185 - SUMPRODUCT((baseLongTermConservation!$C$2:$C$169 = 'To Code In Python'!C$205) * (baseLongTermConservation!$D$1:$H$1 = 'To Code In Python'!$B$2) * baseLongTermConservation!$D$2:$H$169)</f>
        <v>24234</v>
      </c>
      <c r="D282" s="2">
        <f t="array" ref="D282" xml:space="preserve"> D185 - SUMPRODUCT((baseLongTermConservation!$C$2:$C$169 = 'To Code In Python'!D$205) * (baseLongTermConservation!$D$1:$H$1 = 'To Code In Python'!$B$2) * baseLongTermConservation!$D$2:$H$169)</f>
        <v>51321</v>
      </c>
      <c r="E282" s="2">
        <f t="array" ref="E282" xml:space="preserve"> E185 - SUMPRODUCT((baseLongTermConservation!$C$2:$C$169 = 'To Code In Python'!E$205) * (baseLongTermConservation!$D$1:$H$1 = 'To Code In Python'!$B$2) * baseLongTermConservation!$D$2:$H$169)</f>
        <v>19380</v>
      </c>
      <c r="F282" s="2">
        <f t="array" ref="F282" xml:space="preserve"> F185 - SUMPRODUCT((baseLongTermConservation!$C$2:$C$169 = 'To Code In Python'!F$205) * (baseLongTermConservation!$D$1:$H$1 = 'To Code In Python'!$B$2) * baseLongTermConservation!$D$2:$H$169)</f>
        <v>24155</v>
      </c>
      <c r="G282" s="2">
        <f t="array" ref="G282" xml:space="preserve"> G185 - SUMPRODUCT((baseLongTermConservation!$C$2:$C$169 = 'To Code In Python'!G$205) * (baseLongTermConservation!$D$1:$H$1 = 'To Code In Python'!$B$2) * baseLongTermConservation!$D$2:$H$169)</f>
        <v>50670</v>
      </c>
      <c r="H282" s="2">
        <f t="array" ref="H282" xml:space="preserve"> H185 - SUMPRODUCT((baseLongTermConservation!$C$2:$C$169 = 'To Code In Python'!H$205) * (baseLongTermConservation!$D$1:$H$1 = 'To Code In Python'!$B$2) * baseLongTermConservation!$D$2:$H$169)</f>
        <v>21368</v>
      </c>
      <c r="I282" s="2">
        <f t="array" ref="I282" xml:space="preserve"> I185 - SUMPRODUCT((baseLongTermConservation!$C$2:$C$169 = 'To Code In Python'!I$205) * (baseLongTermConservation!$D$1:$H$1 = 'To Code In Python'!$B$2) * baseLongTermConservation!$D$2:$H$169)</f>
        <v>154917</v>
      </c>
      <c r="J282" s="2">
        <f t="array" ref="J282" xml:space="preserve"> J185 - SUMPRODUCT((baseLongTermConservation!$C$2:$C$169 = 'To Code In Python'!J$205) * (baseLongTermConservation!$D$1:$H$1 = 'To Code In Python'!$B$2) * baseLongTermConservation!$D$2:$H$169)</f>
        <v>63246</v>
      </c>
      <c r="K282" s="2">
        <f t="array" ref="K282" xml:space="preserve"> K185 - SUMPRODUCT((baseLongTermConservation!$C$2:$C$169 = 'To Code In Python'!K$205) * (baseLongTermConservation!$D$1:$H$1 = 'To Code In Python'!$B$2) * baseLongTermConservation!$D$2:$H$169)</f>
        <v>70267</v>
      </c>
      <c r="L282" s="2">
        <f t="array" ref="L282" xml:space="preserve"> L185 - SUMPRODUCT((baseLongTermConservation!$C$2:$C$169 = 'To Code In Python'!L$205) * (baseLongTermConservation!$D$1:$H$1 = 'To Code In Python'!$B$2) * baseLongTermConservation!$D$2:$H$169)</f>
        <v>10890</v>
      </c>
      <c r="M282" s="2">
        <f t="array" ref="M282" xml:space="preserve"> M185 - SUMPRODUCT((baseLongTermConservation!$C$2:$C$169 = 'To Code In Python'!M$205) * (baseLongTermConservation!$D$1:$H$1 = 'To Code In Python'!$B$2) * baseLongTermConservation!$D$2:$H$169)</f>
        <v>229236</v>
      </c>
      <c r="N282" s="2">
        <f t="array" ref="N282" xml:space="preserve"> N185 - SUMPRODUCT((baseLongTermConservation!$C$2:$C$169 = 'To Code In Python'!N$205) * (baseLongTermConservation!$D$1:$H$1 = 'To Code In Python'!$B$2) * baseLongTermConservation!$D$2:$H$169)</f>
        <v>3438</v>
      </c>
      <c r="O282" s="2">
        <f t="array" ref="O282" xml:space="preserve"> O185 - SUMPRODUCT((baseLongTermConservation!$C$2:$C$169 = 'To Code In Python'!O$205) * (baseLongTermConservation!$D$1:$H$1 = 'To Code In Python'!$B$2) * baseLongTermConservation!$D$2:$H$169)</f>
        <v>9933</v>
      </c>
      <c r="P282" s="2">
        <f t="array" ref="P282" xml:space="preserve"> P185 - SUMPRODUCT((baseLongTermConservation!$C$2:$C$169 = 'To Code In Python'!P$205) * (baseLongTermConservation!$D$1:$H$1 = 'To Code In Python'!$B$2) * baseLongTermConservation!$D$2:$H$169)</f>
        <v>274028</v>
      </c>
      <c r="Q282" s="2">
        <f t="array" ref="Q282" xml:space="preserve"> Q185 - SUMPRODUCT((baseLongTermConservation!$C$2:$C$169 = 'To Code In Python'!Q$205) * (baseLongTermConservation!$D$1:$H$1 = 'To Code In Python'!$B$2) * baseLongTermConservation!$D$2:$H$169)</f>
        <v>2923</v>
      </c>
      <c r="R282" s="2">
        <f t="array" ref="R282" xml:space="preserve"> R185 - SUMPRODUCT((baseLongTermConservation!$C$2:$C$169 = 'To Code In Python'!R$205) * (baseLongTermConservation!$D$1:$H$1 = 'To Code In Python'!$B$2) * baseLongTermConservation!$D$2:$H$169)</f>
        <v>2607</v>
      </c>
      <c r="S282" s="2">
        <f t="array" ref="S282" xml:space="preserve"> S185 - SUMPRODUCT((baseLongTermConservation!$C$2:$C$169 = 'To Code In Python'!S$205) * (baseLongTermConservation!$D$1:$H$1 = 'To Code In Python'!$B$2) * baseLongTermConservation!$D$2:$H$169)</f>
        <v>2703</v>
      </c>
      <c r="T282" s="2">
        <f t="array" ref="T282" xml:space="preserve"> T185 - SUMPRODUCT((baseLongTermConservation!$C$2:$C$169 = 'To Code In Python'!T$205) * (baseLongTermConservation!$D$1:$H$1 = 'To Code In Python'!$B$2) * baseLongTermConservation!$D$2:$H$169)</f>
        <v>26658</v>
      </c>
      <c r="U282" s="2">
        <f t="array" ref="U282" xml:space="preserve"> U185 - SUMPRODUCT((baseLongTermConservation!$C$2:$C$169 = 'To Code In Python'!U$205) * (baseLongTermConservation!$D$1:$H$1 = 'To Code In Python'!$B$2) * baseLongTermConservation!$D$2:$H$169)</f>
        <v>63978</v>
      </c>
      <c r="V282" s="2">
        <f t="array" ref="V282" xml:space="preserve"> V185 - SUMPRODUCT((baseLongTermConservation!$C$2:$C$169 = 'To Code In Python'!V$205) * (baseLongTermConservation!$D$1:$H$1 = 'To Code In Python'!$B$2) * baseLongTermConservation!$D$2:$H$169)</f>
        <v>5898</v>
      </c>
      <c r="W282" s="2">
        <f t="array" ref="W282" xml:space="preserve"> W185 - SUMPRODUCT((baseLongTermConservation!$C$2:$C$169 = 'To Code In Python'!W$205) * (baseLongTermConservation!$D$1:$H$1 = 'To Code In Python'!$B$2) * baseLongTermConservation!$D$2:$H$169)</f>
        <v>73150</v>
      </c>
      <c r="X282" s="2">
        <f t="array" ref="X282" xml:space="preserve"> X185 - SUMPRODUCT((baseLongTermConservation!$C$2:$C$169 = 'To Code In Python'!X$205) * (baseLongTermConservation!$D$1:$H$1 = 'To Code In Python'!$B$2) * baseLongTermConservation!$D$2:$H$169)</f>
        <v>75388</v>
      </c>
      <c r="Y282" s="2">
        <f t="array" ref="Y282" xml:space="preserve"> Y185 - SUMPRODUCT((baseLongTermConservation!$C$2:$C$169 = 'To Code In Python'!Y$205) * (baseLongTermConservation!$D$1:$H$1 = 'To Code In Python'!$B$2) * baseLongTermConservation!$D$2:$H$169)</f>
        <v>71683</v>
      </c>
      <c r="Z282" s="2">
        <f t="array" ref="Z282" xml:space="preserve"> Z185 - SUMPRODUCT((baseLongTermConservation!$C$2:$C$169 = 'To Code In Python'!Z$205) * (baseLongTermConservation!$D$1:$H$1 = 'To Code In Python'!$B$2) * baseLongTermConservation!$D$2:$H$169)</f>
        <v>215349</v>
      </c>
      <c r="AA282" s="2">
        <f t="array" ref="AA282" xml:space="preserve"> AA185 - SUMPRODUCT((baseLongTermConservation!$C$2:$C$169 = 'To Code In Python'!AA$205) * (baseLongTermConservation!$D$1:$H$1 = 'To Code In Python'!$B$2) * baseLongTermConservation!$D$2:$H$169)</f>
        <v>247873</v>
      </c>
      <c r="AB282" s="2">
        <f t="array" ref="AB282" xml:space="preserve"> AB185 - SUMPRODUCT((baseLongTermConservation!$C$2:$C$169 = 'To Code In Python'!AB$205) * (baseLongTermConservation!$D$1:$H$1 = 'To Code In Python'!$B$2) * baseLongTermConservation!$D$2:$H$169)</f>
        <v>6293</v>
      </c>
      <c r="AC282" s="2">
        <f t="array" ref="AC282" xml:space="preserve"> AC185 - SUMPRODUCT((baseLongTermConservation!$C$2:$C$169 = 'To Code In Python'!AC$205) * (baseLongTermConservation!$D$1:$H$1 = 'To Code In Python'!$B$2) * baseLongTermConservation!$D$2:$H$169)</f>
        <v>409233</v>
      </c>
      <c r="AD282" s="2">
        <f t="array" ref="AD282" xml:space="preserve"> AD185 - SUMPRODUCT((baseLongTermConservation!$C$2:$C$169 = 'To Code In Python'!AD$205) * (baseLongTermConservation!$D$1:$H$1 = 'To Code In Python'!$B$2) * baseLongTermConservation!$D$2:$H$169)</f>
        <v>8588</v>
      </c>
      <c r="AE282" s="2">
        <f t="array" ref="AE282" xml:space="preserve"> AE185 - SUMPRODUCT((baseLongTermConservation!$C$2:$C$169 = 'To Code In Python'!AE$205) * (baseLongTermConservation!$D$1:$H$1 = 'To Code In Python'!$B$2) * baseLongTermConservation!$D$2:$H$169)</f>
        <v>76317</v>
      </c>
      <c r="AF282" s="2">
        <f t="array" ref="AF282" xml:space="preserve"> AF185 - SUMPRODUCT((baseLongTermConservation!$C$2:$C$169 = 'To Code In Python'!AF$205) * (baseLongTermConservation!$D$1:$H$1 = 'To Code In Python'!$B$2) * baseLongTermConservation!$D$2:$H$169)</f>
        <v>85788</v>
      </c>
      <c r="AG282" s="2">
        <f t="array" ref="AG282" xml:space="preserve"> AG185 - SUMPRODUCT((baseLongTermConservation!$C$2:$C$169 = 'To Code In Python'!AG$205) * (baseLongTermConservation!$D$1:$H$1 = 'To Code In Python'!$B$2) * baseLongTermConservation!$D$2:$H$169)</f>
        <v>105156</v>
      </c>
      <c r="AH282" s="2">
        <f t="array" ref="AH282" xml:space="preserve"> AH185 - SUMPRODUCT((baseLongTermConservation!$C$2:$C$169 = 'To Code In Python'!AH$205) * (baseLongTermConservation!$D$1:$H$1 = 'To Code In Python'!$B$2) * baseLongTermConservation!$D$2:$H$169)</f>
        <v>188338</v>
      </c>
      <c r="AI282" s="2">
        <f t="array" ref="AI282" xml:space="preserve"> AI185 - SUMPRODUCT((baseLongTermConservation!$C$2:$C$169 = 'To Code In Python'!AI$205) * (baseLongTermConservation!$D$1:$H$1 = 'To Code In Python'!$B$2) * baseLongTermConservation!$D$2:$H$169)</f>
        <v>2083</v>
      </c>
      <c r="AJ282" s="2">
        <f t="array" ref="AJ282" xml:space="preserve"> AJ185 - SUMPRODUCT((baseLongTermConservation!$C$2:$C$169 = 'To Code In Python'!AJ$205) * (baseLongTermConservation!$D$1:$H$1 = 'To Code In Python'!$B$2) * baseLongTermConservation!$D$2:$H$169)</f>
        <v>47096</v>
      </c>
      <c r="AK282" s="2">
        <f t="array" ref="AK282" xml:space="preserve"> AK185 - SUMPRODUCT((baseLongTermConservation!$C$2:$C$169 = 'To Code In Python'!AK$205) * (baseLongTermConservation!$D$1:$H$1 = 'To Code In Python'!$B$2) * baseLongTermConservation!$D$2:$H$169)</f>
        <v>4454823</v>
      </c>
      <c r="AL282" s="2">
        <f t="array" ref="AL282" xml:space="preserve"> AL185 - SUMPRODUCT((baseLongTermConservation!$C$2:$C$169 = 'To Code In Python'!AL$205) * (baseLongTermConservation!$D$1:$H$1 = 'To Code In Python'!$B$2) * baseLongTermConservation!$D$2:$H$169)</f>
        <v>158897</v>
      </c>
      <c r="AM282" s="2">
        <f t="array" ref="AM282" xml:space="preserve"> AM185 - SUMPRODUCT((baseLongTermConservation!$C$2:$C$169 = 'To Code In Python'!AM$205) * (baseLongTermConservation!$D$1:$H$1 = 'To Code In Python'!$B$2) * baseLongTermConservation!$D$2:$H$169)</f>
        <v>29999</v>
      </c>
      <c r="AN282" s="2">
        <f t="array" ref="AN282" xml:space="preserve"> AN185 - SUMPRODUCT((baseLongTermConservation!$C$2:$C$169 = 'To Code In Python'!AN$205) * (baseLongTermConservation!$D$1:$H$1 = 'To Code In Python'!$B$2) * baseLongTermConservation!$D$2:$H$169)</f>
        <v>305255</v>
      </c>
      <c r="AO282" s="2">
        <f t="array" ref="AO282" xml:space="preserve"> AO185 - SUMPRODUCT((baseLongTermConservation!$C$2:$C$169 = 'To Code In Python'!AO$205) * (baseLongTermConservation!$D$1:$H$1 = 'To Code In Python'!$B$2) * baseLongTermConservation!$D$2:$H$169)</f>
        <v>50753</v>
      </c>
      <c r="AP282" s="2">
        <f t="array" ref="AP282" xml:space="preserve"> AP185 - SUMPRODUCT((baseLongTermConservation!$C$2:$C$169 = 'To Code In Python'!AP$205) * (baseLongTermConservation!$D$1:$H$1 = 'To Code In Python'!$B$2) * baseLongTermConservation!$D$2:$H$169)</f>
        <v>66218</v>
      </c>
      <c r="AQ282" s="2">
        <f t="array" ref="AQ282" xml:space="preserve"> AQ185 - SUMPRODUCT((baseLongTermConservation!$C$2:$C$169 = 'To Code In Python'!AQ$205) * (baseLongTermConservation!$D$1:$H$1 = 'To Code In Python'!$B$2) * baseLongTermConservation!$D$2:$H$169)</f>
        <v>4793</v>
      </c>
    </row>
    <row r="283" spans="1:43" hidden="1" outlineLevel="1" x14ac:dyDescent="0.35">
      <c r="A283" s="2">
        <v>1999</v>
      </c>
      <c r="B283" s="2">
        <f t="array" ref="B283" xml:space="preserve"> B186 - SUMPRODUCT((baseLongTermConservation!$C$2:$C$169 = 'To Code In Python'!B$205) * (baseLongTermConservation!$D$1:$H$1 = 'To Code In Python'!$B$2) * baseLongTermConservation!$D$2:$H$169)</f>
        <v>28525</v>
      </c>
      <c r="C283" s="2">
        <f t="array" ref="C283" xml:space="preserve"> C186 - SUMPRODUCT((baseLongTermConservation!$C$2:$C$169 = 'To Code In Python'!C$205) * (baseLongTermConservation!$D$1:$H$1 = 'To Code In Python'!$B$2) * baseLongTermConservation!$D$2:$H$169)</f>
        <v>24234</v>
      </c>
      <c r="D283" s="2">
        <f t="array" ref="D283" xml:space="preserve"> D186 - SUMPRODUCT((baseLongTermConservation!$C$2:$C$169 = 'To Code In Python'!D$205) * (baseLongTermConservation!$D$1:$H$1 = 'To Code In Python'!$B$2) * baseLongTermConservation!$D$2:$H$169)</f>
        <v>51321</v>
      </c>
      <c r="E283" s="2">
        <f t="array" ref="E283" xml:space="preserve"> E186 - SUMPRODUCT((baseLongTermConservation!$C$2:$C$169 = 'To Code In Python'!E$205) * (baseLongTermConservation!$D$1:$H$1 = 'To Code In Python'!$B$2) * baseLongTermConservation!$D$2:$H$169)</f>
        <v>19380</v>
      </c>
      <c r="F283" s="2">
        <f t="array" ref="F283" xml:space="preserve"> F186 - SUMPRODUCT((baseLongTermConservation!$C$2:$C$169 = 'To Code In Python'!F$205) * (baseLongTermConservation!$D$1:$H$1 = 'To Code In Python'!$B$2) * baseLongTermConservation!$D$2:$H$169)</f>
        <v>24155</v>
      </c>
      <c r="G283" s="2">
        <f t="array" ref="G283" xml:space="preserve"> G186 - SUMPRODUCT((baseLongTermConservation!$C$2:$C$169 = 'To Code In Python'!G$205) * (baseLongTermConservation!$D$1:$H$1 = 'To Code In Python'!$B$2) * baseLongTermConservation!$D$2:$H$169)</f>
        <v>50670</v>
      </c>
      <c r="H283" s="2">
        <f t="array" ref="H283" xml:space="preserve"> H186 - SUMPRODUCT((baseLongTermConservation!$C$2:$C$169 = 'To Code In Python'!H$205) * (baseLongTermConservation!$D$1:$H$1 = 'To Code In Python'!$B$2) * baseLongTermConservation!$D$2:$H$169)</f>
        <v>21368</v>
      </c>
      <c r="I283" s="2">
        <f t="array" ref="I283" xml:space="preserve"> I186 - SUMPRODUCT((baseLongTermConservation!$C$2:$C$169 = 'To Code In Python'!I$205) * (baseLongTermConservation!$D$1:$H$1 = 'To Code In Python'!$B$2) * baseLongTermConservation!$D$2:$H$169)</f>
        <v>154917</v>
      </c>
      <c r="J283" s="2">
        <f t="array" ref="J283" xml:space="preserve"> J186 - SUMPRODUCT((baseLongTermConservation!$C$2:$C$169 = 'To Code In Python'!J$205) * (baseLongTermConservation!$D$1:$H$1 = 'To Code In Python'!$B$2) * baseLongTermConservation!$D$2:$H$169)</f>
        <v>63246</v>
      </c>
      <c r="K283" s="2">
        <f t="array" ref="K283" xml:space="preserve"> K186 - SUMPRODUCT((baseLongTermConservation!$C$2:$C$169 = 'To Code In Python'!K$205) * (baseLongTermConservation!$D$1:$H$1 = 'To Code In Python'!$B$2) * baseLongTermConservation!$D$2:$H$169)</f>
        <v>70267</v>
      </c>
      <c r="L283" s="2">
        <f t="array" ref="L283" xml:space="preserve"> L186 - SUMPRODUCT((baseLongTermConservation!$C$2:$C$169 = 'To Code In Python'!L$205) * (baseLongTermConservation!$D$1:$H$1 = 'To Code In Python'!$B$2) * baseLongTermConservation!$D$2:$H$169)</f>
        <v>10890</v>
      </c>
      <c r="M283" s="2">
        <f t="array" ref="M283" xml:space="preserve"> M186 - SUMPRODUCT((baseLongTermConservation!$C$2:$C$169 = 'To Code In Python'!M$205) * (baseLongTermConservation!$D$1:$H$1 = 'To Code In Python'!$B$2) * baseLongTermConservation!$D$2:$H$169)</f>
        <v>229236</v>
      </c>
      <c r="N283" s="2">
        <f t="array" ref="N283" xml:space="preserve"> N186 - SUMPRODUCT((baseLongTermConservation!$C$2:$C$169 = 'To Code In Python'!N$205) * (baseLongTermConservation!$D$1:$H$1 = 'To Code In Python'!$B$2) * baseLongTermConservation!$D$2:$H$169)</f>
        <v>3438</v>
      </c>
      <c r="O283" s="2">
        <f t="array" ref="O283" xml:space="preserve"> O186 - SUMPRODUCT((baseLongTermConservation!$C$2:$C$169 = 'To Code In Python'!O$205) * (baseLongTermConservation!$D$1:$H$1 = 'To Code In Python'!$B$2) * baseLongTermConservation!$D$2:$H$169)</f>
        <v>9933</v>
      </c>
      <c r="P283" s="2">
        <f t="array" ref="P283" xml:space="preserve"> P186 - SUMPRODUCT((baseLongTermConservation!$C$2:$C$169 = 'To Code In Python'!P$205) * (baseLongTermConservation!$D$1:$H$1 = 'To Code In Python'!$B$2) * baseLongTermConservation!$D$2:$H$169)</f>
        <v>274028</v>
      </c>
      <c r="Q283" s="2">
        <f t="array" ref="Q283" xml:space="preserve"> Q186 - SUMPRODUCT((baseLongTermConservation!$C$2:$C$169 = 'To Code In Python'!Q$205) * (baseLongTermConservation!$D$1:$H$1 = 'To Code In Python'!$B$2) * baseLongTermConservation!$D$2:$H$169)</f>
        <v>2923</v>
      </c>
      <c r="R283" s="2">
        <f t="array" ref="R283" xml:space="preserve"> R186 - SUMPRODUCT((baseLongTermConservation!$C$2:$C$169 = 'To Code In Python'!R$205) * (baseLongTermConservation!$D$1:$H$1 = 'To Code In Python'!$B$2) * baseLongTermConservation!$D$2:$H$169)</f>
        <v>2607</v>
      </c>
      <c r="S283" s="2">
        <f t="array" ref="S283" xml:space="preserve"> S186 - SUMPRODUCT((baseLongTermConservation!$C$2:$C$169 = 'To Code In Python'!S$205) * (baseLongTermConservation!$D$1:$H$1 = 'To Code In Python'!$B$2) * baseLongTermConservation!$D$2:$H$169)</f>
        <v>2703</v>
      </c>
      <c r="T283" s="2">
        <f t="array" ref="T283" xml:space="preserve"> T186 - SUMPRODUCT((baseLongTermConservation!$C$2:$C$169 = 'To Code In Python'!T$205) * (baseLongTermConservation!$D$1:$H$1 = 'To Code In Python'!$B$2) * baseLongTermConservation!$D$2:$H$169)</f>
        <v>26658</v>
      </c>
      <c r="U283" s="2">
        <f t="array" ref="U283" xml:space="preserve"> U186 - SUMPRODUCT((baseLongTermConservation!$C$2:$C$169 = 'To Code In Python'!U$205) * (baseLongTermConservation!$D$1:$H$1 = 'To Code In Python'!$B$2) * baseLongTermConservation!$D$2:$H$169)</f>
        <v>63978</v>
      </c>
      <c r="V283" s="2">
        <f t="array" ref="V283" xml:space="preserve"> V186 - SUMPRODUCT((baseLongTermConservation!$C$2:$C$169 = 'To Code In Python'!V$205) * (baseLongTermConservation!$D$1:$H$1 = 'To Code In Python'!$B$2) * baseLongTermConservation!$D$2:$H$169)</f>
        <v>5898</v>
      </c>
      <c r="W283" s="2">
        <f t="array" ref="W283" xml:space="preserve"> W186 - SUMPRODUCT((baseLongTermConservation!$C$2:$C$169 = 'To Code In Python'!W$205) * (baseLongTermConservation!$D$1:$H$1 = 'To Code In Python'!$B$2) * baseLongTermConservation!$D$2:$H$169)</f>
        <v>73150</v>
      </c>
      <c r="X283" s="2">
        <f t="array" ref="X283" xml:space="preserve"> X186 - SUMPRODUCT((baseLongTermConservation!$C$2:$C$169 = 'To Code In Python'!X$205) * (baseLongTermConservation!$D$1:$H$1 = 'To Code In Python'!$B$2) * baseLongTermConservation!$D$2:$H$169)</f>
        <v>75388</v>
      </c>
      <c r="Y283" s="2">
        <f t="array" ref="Y283" xml:space="preserve"> Y186 - SUMPRODUCT((baseLongTermConservation!$C$2:$C$169 = 'To Code In Python'!Y$205) * (baseLongTermConservation!$D$1:$H$1 = 'To Code In Python'!$B$2) * baseLongTermConservation!$D$2:$H$169)</f>
        <v>71683</v>
      </c>
      <c r="Z283" s="2">
        <f t="array" ref="Z283" xml:space="preserve"> Z186 - SUMPRODUCT((baseLongTermConservation!$C$2:$C$169 = 'To Code In Python'!Z$205) * (baseLongTermConservation!$D$1:$H$1 = 'To Code In Python'!$B$2) * baseLongTermConservation!$D$2:$H$169)</f>
        <v>215349</v>
      </c>
      <c r="AA283" s="2">
        <f t="array" ref="AA283" xml:space="preserve"> AA186 - SUMPRODUCT((baseLongTermConservation!$C$2:$C$169 = 'To Code In Python'!AA$205) * (baseLongTermConservation!$D$1:$H$1 = 'To Code In Python'!$B$2) * baseLongTermConservation!$D$2:$H$169)</f>
        <v>247873</v>
      </c>
      <c r="AB283" s="2">
        <f t="array" ref="AB283" xml:space="preserve"> AB186 - SUMPRODUCT((baseLongTermConservation!$C$2:$C$169 = 'To Code In Python'!AB$205) * (baseLongTermConservation!$D$1:$H$1 = 'To Code In Python'!$B$2) * baseLongTermConservation!$D$2:$H$169)</f>
        <v>6293</v>
      </c>
      <c r="AC283" s="2">
        <f t="array" ref="AC283" xml:space="preserve"> AC186 - SUMPRODUCT((baseLongTermConservation!$C$2:$C$169 = 'To Code In Python'!AC$205) * (baseLongTermConservation!$D$1:$H$1 = 'To Code In Python'!$B$2) * baseLongTermConservation!$D$2:$H$169)</f>
        <v>409233</v>
      </c>
      <c r="AD283" s="2">
        <f t="array" ref="AD283" xml:space="preserve"> AD186 - SUMPRODUCT((baseLongTermConservation!$C$2:$C$169 = 'To Code In Python'!AD$205) * (baseLongTermConservation!$D$1:$H$1 = 'To Code In Python'!$B$2) * baseLongTermConservation!$D$2:$H$169)</f>
        <v>8588</v>
      </c>
      <c r="AE283" s="2">
        <f t="array" ref="AE283" xml:space="preserve"> AE186 - SUMPRODUCT((baseLongTermConservation!$C$2:$C$169 = 'To Code In Python'!AE$205) * (baseLongTermConservation!$D$1:$H$1 = 'To Code In Python'!$B$2) * baseLongTermConservation!$D$2:$H$169)</f>
        <v>76317</v>
      </c>
      <c r="AF283" s="2">
        <f t="array" ref="AF283" xml:space="preserve"> AF186 - SUMPRODUCT((baseLongTermConservation!$C$2:$C$169 = 'To Code In Python'!AF$205) * (baseLongTermConservation!$D$1:$H$1 = 'To Code In Python'!$B$2) * baseLongTermConservation!$D$2:$H$169)</f>
        <v>85788</v>
      </c>
      <c r="AG283" s="2">
        <f t="array" ref="AG283" xml:space="preserve"> AG186 - SUMPRODUCT((baseLongTermConservation!$C$2:$C$169 = 'To Code In Python'!AG$205) * (baseLongTermConservation!$D$1:$H$1 = 'To Code In Python'!$B$2) * baseLongTermConservation!$D$2:$H$169)</f>
        <v>105156</v>
      </c>
      <c r="AH283" s="2">
        <f t="array" ref="AH283" xml:space="preserve"> AH186 - SUMPRODUCT((baseLongTermConservation!$C$2:$C$169 = 'To Code In Python'!AH$205) * (baseLongTermConservation!$D$1:$H$1 = 'To Code In Python'!$B$2) * baseLongTermConservation!$D$2:$H$169)</f>
        <v>188338</v>
      </c>
      <c r="AI283" s="2">
        <f t="array" ref="AI283" xml:space="preserve"> AI186 - SUMPRODUCT((baseLongTermConservation!$C$2:$C$169 = 'To Code In Python'!AI$205) * (baseLongTermConservation!$D$1:$H$1 = 'To Code In Python'!$B$2) * baseLongTermConservation!$D$2:$H$169)</f>
        <v>2083</v>
      </c>
      <c r="AJ283" s="2">
        <f t="array" ref="AJ283" xml:space="preserve"> AJ186 - SUMPRODUCT((baseLongTermConservation!$C$2:$C$169 = 'To Code In Python'!AJ$205) * (baseLongTermConservation!$D$1:$H$1 = 'To Code In Python'!$B$2) * baseLongTermConservation!$D$2:$H$169)</f>
        <v>47096</v>
      </c>
      <c r="AK283" s="2">
        <f t="array" ref="AK283" xml:space="preserve"> AK186 - SUMPRODUCT((baseLongTermConservation!$C$2:$C$169 = 'To Code In Python'!AK$205) * (baseLongTermConservation!$D$1:$H$1 = 'To Code In Python'!$B$2) * baseLongTermConservation!$D$2:$H$169)</f>
        <v>4454823</v>
      </c>
      <c r="AL283" s="2">
        <f t="array" ref="AL283" xml:space="preserve"> AL186 - SUMPRODUCT((baseLongTermConservation!$C$2:$C$169 = 'To Code In Python'!AL$205) * (baseLongTermConservation!$D$1:$H$1 = 'To Code In Python'!$B$2) * baseLongTermConservation!$D$2:$H$169)</f>
        <v>158897</v>
      </c>
      <c r="AM283" s="2">
        <f t="array" ref="AM283" xml:space="preserve"> AM186 - SUMPRODUCT((baseLongTermConservation!$C$2:$C$169 = 'To Code In Python'!AM$205) * (baseLongTermConservation!$D$1:$H$1 = 'To Code In Python'!$B$2) * baseLongTermConservation!$D$2:$H$169)</f>
        <v>29999</v>
      </c>
      <c r="AN283" s="2">
        <f t="array" ref="AN283" xml:space="preserve"> AN186 - SUMPRODUCT((baseLongTermConservation!$C$2:$C$169 = 'To Code In Python'!AN$205) * (baseLongTermConservation!$D$1:$H$1 = 'To Code In Python'!$B$2) * baseLongTermConservation!$D$2:$H$169)</f>
        <v>305255</v>
      </c>
      <c r="AO283" s="2">
        <f t="array" ref="AO283" xml:space="preserve"> AO186 - SUMPRODUCT((baseLongTermConservation!$C$2:$C$169 = 'To Code In Python'!AO$205) * (baseLongTermConservation!$D$1:$H$1 = 'To Code In Python'!$B$2) * baseLongTermConservation!$D$2:$H$169)</f>
        <v>50753</v>
      </c>
      <c r="AP283" s="2">
        <f t="array" ref="AP283" xml:space="preserve"> AP186 - SUMPRODUCT((baseLongTermConservation!$C$2:$C$169 = 'To Code In Python'!AP$205) * (baseLongTermConservation!$D$1:$H$1 = 'To Code In Python'!$B$2) * baseLongTermConservation!$D$2:$H$169)</f>
        <v>66218</v>
      </c>
      <c r="AQ283" s="2">
        <f t="array" ref="AQ283" xml:space="preserve"> AQ186 - SUMPRODUCT((baseLongTermConservation!$C$2:$C$169 = 'To Code In Python'!AQ$205) * (baseLongTermConservation!$D$1:$H$1 = 'To Code In Python'!$B$2) * baseLongTermConservation!$D$2:$H$169)</f>
        <v>4793</v>
      </c>
    </row>
    <row r="284" spans="1:43" hidden="1" outlineLevel="1" x14ac:dyDescent="0.35">
      <c r="A284" s="2">
        <v>2000</v>
      </c>
      <c r="B284" s="2">
        <f t="array" ref="B284" xml:space="preserve"> B187 - SUMPRODUCT((baseLongTermConservation!$C$2:$C$169 = 'To Code In Python'!B$205) * (baseLongTermConservation!$D$1:$H$1 = 'To Code In Python'!$B$2) * baseLongTermConservation!$D$2:$H$169)</f>
        <v>28525</v>
      </c>
      <c r="C284" s="2">
        <f t="array" ref="C284" xml:space="preserve"> C187 - SUMPRODUCT((baseLongTermConservation!$C$2:$C$169 = 'To Code In Python'!C$205) * (baseLongTermConservation!$D$1:$H$1 = 'To Code In Python'!$B$2) * baseLongTermConservation!$D$2:$H$169)</f>
        <v>24234</v>
      </c>
      <c r="D284" s="2">
        <f t="array" ref="D284" xml:space="preserve"> D187 - SUMPRODUCT((baseLongTermConservation!$C$2:$C$169 = 'To Code In Python'!D$205) * (baseLongTermConservation!$D$1:$H$1 = 'To Code In Python'!$B$2) * baseLongTermConservation!$D$2:$H$169)</f>
        <v>51321</v>
      </c>
      <c r="E284" s="2">
        <f t="array" ref="E284" xml:space="preserve"> E187 - SUMPRODUCT((baseLongTermConservation!$C$2:$C$169 = 'To Code In Python'!E$205) * (baseLongTermConservation!$D$1:$H$1 = 'To Code In Python'!$B$2) * baseLongTermConservation!$D$2:$H$169)</f>
        <v>19380</v>
      </c>
      <c r="F284" s="2">
        <f t="array" ref="F284" xml:space="preserve"> F187 - SUMPRODUCT((baseLongTermConservation!$C$2:$C$169 = 'To Code In Python'!F$205) * (baseLongTermConservation!$D$1:$H$1 = 'To Code In Python'!$B$2) * baseLongTermConservation!$D$2:$H$169)</f>
        <v>24155</v>
      </c>
      <c r="G284" s="2">
        <f t="array" ref="G284" xml:space="preserve"> G187 - SUMPRODUCT((baseLongTermConservation!$C$2:$C$169 = 'To Code In Python'!G$205) * (baseLongTermConservation!$D$1:$H$1 = 'To Code In Python'!$B$2) * baseLongTermConservation!$D$2:$H$169)</f>
        <v>50670</v>
      </c>
      <c r="H284" s="2">
        <f t="array" ref="H284" xml:space="preserve"> H187 - SUMPRODUCT((baseLongTermConservation!$C$2:$C$169 = 'To Code In Python'!H$205) * (baseLongTermConservation!$D$1:$H$1 = 'To Code In Python'!$B$2) * baseLongTermConservation!$D$2:$H$169)</f>
        <v>21368</v>
      </c>
      <c r="I284" s="2">
        <f t="array" ref="I284" xml:space="preserve"> I187 - SUMPRODUCT((baseLongTermConservation!$C$2:$C$169 = 'To Code In Python'!I$205) * (baseLongTermConservation!$D$1:$H$1 = 'To Code In Python'!$B$2) * baseLongTermConservation!$D$2:$H$169)</f>
        <v>154917</v>
      </c>
      <c r="J284" s="2">
        <f t="array" ref="J284" xml:space="preserve"> J187 - SUMPRODUCT((baseLongTermConservation!$C$2:$C$169 = 'To Code In Python'!J$205) * (baseLongTermConservation!$D$1:$H$1 = 'To Code In Python'!$B$2) * baseLongTermConservation!$D$2:$H$169)</f>
        <v>63246</v>
      </c>
      <c r="K284" s="2">
        <f t="array" ref="K284" xml:space="preserve"> K187 - SUMPRODUCT((baseLongTermConservation!$C$2:$C$169 = 'To Code In Python'!K$205) * (baseLongTermConservation!$D$1:$H$1 = 'To Code In Python'!$B$2) * baseLongTermConservation!$D$2:$H$169)</f>
        <v>70267</v>
      </c>
      <c r="L284" s="2">
        <f t="array" ref="L284" xml:space="preserve"> L187 - SUMPRODUCT((baseLongTermConservation!$C$2:$C$169 = 'To Code In Python'!L$205) * (baseLongTermConservation!$D$1:$H$1 = 'To Code In Python'!$B$2) * baseLongTermConservation!$D$2:$H$169)</f>
        <v>10890</v>
      </c>
      <c r="M284" s="2">
        <f t="array" ref="M284" xml:space="preserve"> M187 - SUMPRODUCT((baseLongTermConservation!$C$2:$C$169 = 'To Code In Python'!M$205) * (baseLongTermConservation!$D$1:$H$1 = 'To Code In Python'!$B$2) * baseLongTermConservation!$D$2:$H$169)</f>
        <v>229236</v>
      </c>
      <c r="N284" s="2">
        <f t="array" ref="N284" xml:space="preserve"> N187 - SUMPRODUCT((baseLongTermConservation!$C$2:$C$169 = 'To Code In Python'!N$205) * (baseLongTermConservation!$D$1:$H$1 = 'To Code In Python'!$B$2) * baseLongTermConservation!$D$2:$H$169)</f>
        <v>3438</v>
      </c>
      <c r="O284" s="2">
        <f t="array" ref="O284" xml:space="preserve"> O187 - SUMPRODUCT((baseLongTermConservation!$C$2:$C$169 = 'To Code In Python'!O$205) * (baseLongTermConservation!$D$1:$H$1 = 'To Code In Python'!$B$2) * baseLongTermConservation!$D$2:$H$169)</f>
        <v>9933</v>
      </c>
      <c r="P284" s="2">
        <f t="array" ref="P284" xml:space="preserve"> P187 - SUMPRODUCT((baseLongTermConservation!$C$2:$C$169 = 'To Code In Python'!P$205) * (baseLongTermConservation!$D$1:$H$1 = 'To Code In Python'!$B$2) * baseLongTermConservation!$D$2:$H$169)</f>
        <v>274028</v>
      </c>
      <c r="Q284" s="2">
        <f t="array" ref="Q284" xml:space="preserve"> Q187 - SUMPRODUCT((baseLongTermConservation!$C$2:$C$169 = 'To Code In Python'!Q$205) * (baseLongTermConservation!$D$1:$H$1 = 'To Code In Python'!$B$2) * baseLongTermConservation!$D$2:$H$169)</f>
        <v>2923</v>
      </c>
      <c r="R284" s="2">
        <f t="array" ref="R284" xml:space="preserve"> R187 - SUMPRODUCT((baseLongTermConservation!$C$2:$C$169 = 'To Code In Python'!R$205) * (baseLongTermConservation!$D$1:$H$1 = 'To Code In Python'!$B$2) * baseLongTermConservation!$D$2:$H$169)</f>
        <v>2607</v>
      </c>
      <c r="S284" s="2">
        <f t="array" ref="S284" xml:space="preserve"> S187 - SUMPRODUCT((baseLongTermConservation!$C$2:$C$169 = 'To Code In Python'!S$205) * (baseLongTermConservation!$D$1:$H$1 = 'To Code In Python'!$B$2) * baseLongTermConservation!$D$2:$H$169)</f>
        <v>2703</v>
      </c>
      <c r="T284" s="2">
        <f t="array" ref="T284" xml:space="preserve"> T187 - SUMPRODUCT((baseLongTermConservation!$C$2:$C$169 = 'To Code In Python'!T$205) * (baseLongTermConservation!$D$1:$H$1 = 'To Code In Python'!$B$2) * baseLongTermConservation!$D$2:$H$169)</f>
        <v>26658</v>
      </c>
      <c r="U284" s="2">
        <f t="array" ref="U284" xml:space="preserve"> U187 - SUMPRODUCT((baseLongTermConservation!$C$2:$C$169 = 'To Code In Python'!U$205) * (baseLongTermConservation!$D$1:$H$1 = 'To Code In Python'!$B$2) * baseLongTermConservation!$D$2:$H$169)</f>
        <v>63978</v>
      </c>
      <c r="V284" s="2">
        <f t="array" ref="V284" xml:space="preserve"> V187 - SUMPRODUCT((baseLongTermConservation!$C$2:$C$169 = 'To Code In Python'!V$205) * (baseLongTermConservation!$D$1:$H$1 = 'To Code In Python'!$B$2) * baseLongTermConservation!$D$2:$H$169)</f>
        <v>5898</v>
      </c>
      <c r="W284" s="2">
        <f t="array" ref="W284" xml:space="preserve"> W187 - SUMPRODUCT((baseLongTermConservation!$C$2:$C$169 = 'To Code In Python'!W$205) * (baseLongTermConservation!$D$1:$H$1 = 'To Code In Python'!$B$2) * baseLongTermConservation!$D$2:$H$169)</f>
        <v>73150</v>
      </c>
      <c r="X284" s="2">
        <f t="array" ref="X284" xml:space="preserve"> X187 - SUMPRODUCT((baseLongTermConservation!$C$2:$C$169 = 'To Code In Python'!X$205) * (baseLongTermConservation!$D$1:$H$1 = 'To Code In Python'!$B$2) * baseLongTermConservation!$D$2:$H$169)</f>
        <v>75388</v>
      </c>
      <c r="Y284" s="2">
        <f t="array" ref="Y284" xml:space="preserve"> Y187 - SUMPRODUCT((baseLongTermConservation!$C$2:$C$169 = 'To Code In Python'!Y$205) * (baseLongTermConservation!$D$1:$H$1 = 'To Code In Python'!$B$2) * baseLongTermConservation!$D$2:$H$169)</f>
        <v>71683</v>
      </c>
      <c r="Z284" s="2">
        <f t="array" ref="Z284" xml:space="preserve"> Z187 - SUMPRODUCT((baseLongTermConservation!$C$2:$C$169 = 'To Code In Python'!Z$205) * (baseLongTermConservation!$D$1:$H$1 = 'To Code In Python'!$B$2) * baseLongTermConservation!$D$2:$H$169)</f>
        <v>215349</v>
      </c>
      <c r="AA284" s="2">
        <f t="array" ref="AA284" xml:space="preserve"> AA187 - SUMPRODUCT((baseLongTermConservation!$C$2:$C$169 = 'To Code In Python'!AA$205) * (baseLongTermConservation!$D$1:$H$1 = 'To Code In Python'!$B$2) * baseLongTermConservation!$D$2:$H$169)</f>
        <v>247873</v>
      </c>
      <c r="AB284" s="2">
        <f t="array" ref="AB284" xml:space="preserve"> AB187 - SUMPRODUCT((baseLongTermConservation!$C$2:$C$169 = 'To Code In Python'!AB$205) * (baseLongTermConservation!$D$1:$H$1 = 'To Code In Python'!$B$2) * baseLongTermConservation!$D$2:$H$169)</f>
        <v>6293</v>
      </c>
      <c r="AC284" s="2">
        <f t="array" ref="AC284" xml:space="preserve"> AC187 - SUMPRODUCT((baseLongTermConservation!$C$2:$C$169 = 'To Code In Python'!AC$205) * (baseLongTermConservation!$D$1:$H$1 = 'To Code In Python'!$B$2) * baseLongTermConservation!$D$2:$H$169)</f>
        <v>409233</v>
      </c>
      <c r="AD284" s="2">
        <f t="array" ref="AD284" xml:space="preserve"> AD187 - SUMPRODUCT((baseLongTermConservation!$C$2:$C$169 = 'To Code In Python'!AD$205) * (baseLongTermConservation!$D$1:$H$1 = 'To Code In Python'!$B$2) * baseLongTermConservation!$D$2:$H$169)</f>
        <v>8588</v>
      </c>
      <c r="AE284" s="2">
        <f t="array" ref="AE284" xml:space="preserve"> AE187 - SUMPRODUCT((baseLongTermConservation!$C$2:$C$169 = 'To Code In Python'!AE$205) * (baseLongTermConservation!$D$1:$H$1 = 'To Code In Python'!$B$2) * baseLongTermConservation!$D$2:$H$169)</f>
        <v>76317</v>
      </c>
      <c r="AF284" s="2">
        <f t="array" ref="AF284" xml:space="preserve"> AF187 - SUMPRODUCT((baseLongTermConservation!$C$2:$C$169 = 'To Code In Python'!AF$205) * (baseLongTermConservation!$D$1:$H$1 = 'To Code In Python'!$B$2) * baseLongTermConservation!$D$2:$H$169)</f>
        <v>85788</v>
      </c>
      <c r="AG284" s="2">
        <f t="array" ref="AG284" xml:space="preserve"> AG187 - SUMPRODUCT((baseLongTermConservation!$C$2:$C$169 = 'To Code In Python'!AG$205) * (baseLongTermConservation!$D$1:$H$1 = 'To Code In Python'!$B$2) * baseLongTermConservation!$D$2:$H$169)</f>
        <v>105156</v>
      </c>
      <c r="AH284" s="2">
        <f t="array" ref="AH284" xml:space="preserve"> AH187 - SUMPRODUCT((baseLongTermConservation!$C$2:$C$169 = 'To Code In Python'!AH$205) * (baseLongTermConservation!$D$1:$H$1 = 'To Code In Python'!$B$2) * baseLongTermConservation!$D$2:$H$169)</f>
        <v>188338</v>
      </c>
      <c r="AI284" s="2">
        <f t="array" ref="AI284" xml:space="preserve"> AI187 - SUMPRODUCT((baseLongTermConservation!$C$2:$C$169 = 'To Code In Python'!AI$205) * (baseLongTermConservation!$D$1:$H$1 = 'To Code In Python'!$B$2) * baseLongTermConservation!$D$2:$H$169)</f>
        <v>2083</v>
      </c>
      <c r="AJ284" s="2">
        <f t="array" ref="AJ284" xml:space="preserve"> AJ187 - SUMPRODUCT((baseLongTermConservation!$C$2:$C$169 = 'To Code In Python'!AJ$205) * (baseLongTermConservation!$D$1:$H$1 = 'To Code In Python'!$B$2) * baseLongTermConservation!$D$2:$H$169)</f>
        <v>47096</v>
      </c>
      <c r="AK284" s="2">
        <f t="array" ref="AK284" xml:space="preserve"> AK187 - SUMPRODUCT((baseLongTermConservation!$C$2:$C$169 = 'To Code In Python'!AK$205) * (baseLongTermConservation!$D$1:$H$1 = 'To Code In Python'!$B$2) * baseLongTermConservation!$D$2:$H$169)</f>
        <v>4454823</v>
      </c>
      <c r="AL284" s="2">
        <f t="array" ref="AL284" xml:space="preserve"> AL187 - SUMPRODUCT((baseLongTermConservation!$C$2:$C$169 = 'To Code In Python'!AL$205) * (baseLongTermConservation!$D$1:$H$1 = 'To Code In Python'!$B$2) * baseLongTermConservation!$D$2:$H$169)</f>
        <v>158897</v>
      </c>
      <c r="AM284" s="2">
        <f t="array" ref="AM284" xml:space="preserve"> AM187 - SUMPRODUCT((baseLongTermConservation!$C$2:$C$169 = 'To Code In Python'!AM$205) * (baseLongTermConservation!$D$1:$H$1 = 'To Code In Python'!$B$2) * baseLongTermConservation!$D$2:$H$169)</f>
        <v>29999</v>
      </c>
      <c r="AN284" s="2">
        <f t="array" ref="AN284" xml:space="preserve"> AN187 - SUMPRODUCT((baseLongTermConservation!$C$2:$C$169 = 'To Code In Python'!AN$205) * (baseLongTermConservation!$D$1:$H$1 = 'To Code In Python'!$B$2) * baseLongTermConservation!$D$2:$H$169)</f>
        <v>305255</v>
      </c>
      <c r="AO284" s="2">
        <f t="array" ref="AO284" xml:space="preserve"> AO187 - SUMPRODUCT((baseLongTermConservation!$C$2:$C$169 = 'To Code In Python'!AO$205) * (baseLongTermConservation!$D$1:$H$1 = 'To Code In Python'!$B$2) * baseLongTermConservation!$D$2:$H$169)</f>
        <v>50753</v>
      </c>
      <c r="AP284" s="2">
        <f t="array" ref="AP284" xml:space="preserve"> AP187 - SUMPRODUCT((baseLongTermConservation!$C$2:$C$169 = 'To Code In Python'!AP$205) * (baseLongTermConservation!$D$1:$H$1 = 'To Code In Python'!$B$2) * baseLongTermConservation!$D$2:$H$169)</f>
        <v>66218</v>
      </c>
      <c r="AQ284" s="2">
        <f t="array" ref="AQ284" xml:space="preserve"> AQ187 - SUMPRODUCT((baseLongTermConservation!$C$2:$C$169 = 'To Code In Python'!AQ$205) * (baseLongTermConservation!$D$1:$H$1 = 'To Code In Python'!$B$2) * baseLongTermConservation!$D$2:$H$169)</f>
        <v>4793</v>
      </c>
    </row>
    <row r="285" spans="1:43" hidden="1" outlineLevel="1" x14ac:dyDescent="0.35">
      <c r="A285" s="2">
        <v>2001</v>
      </c>
      <c r="B285" s="2">
        <f t="array" ref="B285" xml:space="preserve"> B188 - SUMPRODUCT((baseLongTermConservation!$C$2:$C$169 = 'To Code In Python'!B$205) * (baseLongTermConservation!$D$1:$H$1 = 'To Code In Python'!$B$2) * baseLongTermConservation!$D$2:$H$169)</f>
        <v>29525</v>
      </c>
      <c r="C285" s="2">
        <f t="array" ref="C285" xml:space="preserve"> C188 - SUMPRODUCT((baseLongTermConservation!$C$2:$C$169 = 'To Code In Python'!C$205) * (baseLongTermConservation!$D$1:$H$1 = 'To Code In Python'!$B$2) * baseLongTermConservation!$D$2:$H$169)</f>
        <v>25234</v>
      </c>
      <c r="D285" s="2">
        <f t="array" ref="D285" xml:space="preserve"> D188 - SUMPRODUCT((baseLongTermConservation!$C$2:$C$169 = 'To Code In Python'!D$205) * (baseLongTermConservation!$D$1:$H$1 = 'To Code In Python'!$B$2) * baseLongTermConservation!$D$2:$H$169)</f>
        <v>52321</v>
      </c>
      <c r="E285" s="2">
        <f t="array" ref="E285" xml:space="preserve"> E188 - SUMPRODUCT((baseLongTermConservation!$C$2:$C$169 = 'To Code In Python'!E$205) * (baseLongTermConservation!$D$1:$H$1 = 'To Code In Python'!$B$2) * baseLongTermConservation!$D$2:$H$169)</f>
        <v>20380</v>
      </c>
      <c r="F285" s="2">
        <f t="array" ref="F285" xml:space="preserve"> F188 - SUMPRODUCT((baseLongTermConservation!$C$2:$C$169 = 'To Code In Python'!F$205) * (baseLongTermConservation!$D$1:$H$1 = 'To Code In Python'!$B$2) * baseLongTermConservation!$D$2:$H$169)</f>
        <v>25155</v>
      </c>
      <c r="G285" s="2">
        <f t="array" ref="G285" xml:space="preserve"> G188 - SUMPRODUCT((baseLongTermConservation!$C$2:$C$169 = 'To Code In Python'!G$205) * (baseLongTermConservation!$D$1:$H$1 = 'To Code In Python'!$B$2) * baseLongTermConservation!$D$2:$H$169)</f>
        <v>51670</v>
      </c>
      <c r="H285" s="2">
        <f t="array" ref="H285" xml:space="preserve"> H188 - SUMPRODUCT((baseLongTermConservation!$C$2:$C$169 = 'To Code In Python'!H$205) * (baseLongTermConservation!$D$1:$H$1 = 'To Code In Python'!$B$2) * baseLongTermConservation!$D$2:$H$169)</f>
        <v>22368</v>
      </c>
      <c r="I285" s="2">
        <f t="array" ref="I285" xml:space="preserve"> I188 - SUMPRODUCT((baseLongTermConservation!$C$2:$C$169 = 'To Code In Python'!I$205) * (baseLongTermConservation!$D$1:$H$1 = 'To Code In Python'!$B$2) * baseLongTermConservation!$D$2:$H$169)</f>
        <v>155917</v>
      </c>
      <c r="J285" s="2">
        <f t="array" ref="J285" xml:space="preserve"> J188 - SUMPRODUCT((baseLongTermConservation!$C$2:$C$169 = 'To Code In Python'!J$205) * (baseLongTermConservation!$D$1:$H$1 = 'To Code In Python'!$B$2) * baseLongTermConservation!$D$2:$H$169)</f>
        <v>64246</v>
      </c>
      <c r="K285" s="2">
        <f t="array" ref="K285" xml:space="preserve"> K188 - SUMPRODUCT((baseLongTermConservation!$C$2:$C$169 = 'To Code In Python'!K$205) * (baseLongTermConservation!$D$1:$H$1 = 'To Code In Python'!$B$2) * baseLongTermConservation!$D$2:$H$169)</f>
        <v>71267</v>
      </c>
      <c r="L285" s="2">
        <f t="array" ref="L285" xml:space="preserve"> L188 - SUMPRODUCT((baseLongTermConservation!$C$2:$C$169 = 'To Code In Python'!L$205) * (baseLongTermConservation!$D$1:$H$1 = 'To Code In Python'!$B$2) * baseLongTermConservation!$D$2:$H$169)</f>
        <v>11890</v>
      </c>
      <c r="M285" s="2">
        <f t="array" ref="M285" xml:space="preserve"> M188 - SUMPRODUCT((baseLongTermConservation!$C$2:$C$169 = 'To Code In Python'!M$205) * (baseLongTermConservation!$D$1:$H$1 = 'To Code In Python'!$B$2) * baseLongTermConservation!$D$2:$H$169)</f>
        <v>230236</v>
      </c>
      <c r="N285" s="2">
        <f t="array" ref="N285" xml:space="preserve"> N188 - SUMPRODUCT((baseLongTermConservation!$C$2:$C$169 = 'To Code In Python'!N$205) * (baseLongTermConservation!$D$1:$H$1 = 'To Code In Python'!$B$2) * baseLongTermConservation!$D$2:$H$169)</f>
        <v>4438</v>
      </c>
      <c r="O285" s="2">
        <f t="array" ref="O285" xml:space="preserve"> O188 - SUMPRODUCT((baseLongTermConservation!$C$2:$C$169 = 'To Code In Python'!O$205) * (baseLongTermConservation!$D$1:$H$1 = 'To Code In Python'!$B$2) * baseLongTermConservation!$D$2:$H$169)</f>
        <v>10933</v>
      </c>
      <c r="P285" s="2">
        <f t="array" ref="P285" xml:space="preserve"> P188 - SUMPRODUCT((baseLongTermConservation!$C$2:$C$169 = 'To Code In Python'!P$205) * (baseLongTermConservation!$D$1:$H$1 = 'To Code In Python'!$B$2) * baseLongTermConservation!$D$2:$H$169)</f>
        <v>275028</v>
      </c>
      <c r="Q285" s="2">
        <f t="array" ref="Q285" xml:space="preserve"> Q188 - SUMPRODUCT((baseLongTermConservation!$C$2:$C$169 = 'To Code In Python'!Q$205) * (baseLongTermConservation!$D$1:$H$1 = 'To Code In Python'!$B$2) * baseLongTermConservation!$D$2:$H$169)</f>
        <v>3923</v>
      </c>
      <c r="R285" s="2">
        <f t="array" ref="R285" xml:space="preserve"> R188 - SUMPRODUCT((baseLongTermConservation!$C$2:$C$169 = 'To Code In Python'!R$205) * (baseLongTermConservation!$D$1:$H$1 = 'To Code In Python'!$B$2) * baseLongTermConservation!$D$2:$H$169)</f>
        <v>3607</v>
      </c>
      <c r="S285" s="2">
        <f t="array" ref="S285" xml:space="preserve"> S188 - SUMPRODUCT((baseLongTermConservation!$C$2:$C$169 = 'To Code In Python'!S$205) * (baseLongTermConservation!$D$1:$H$1 = 'To Code In Python'!$B$2) * baseLongTermConservation!$D$2:$H$169)</f>
        <v>3703</v>
      </c>
      <c r="T285" s="2">
        <f t="array" ref="T285" xml:space="preserve"> T188 - SUMPRODUCT((baseLongTermConservation!$C$2:$C$169 = 'To Code In Python'!T$205) * (baseLongTermConservation!$D$1:$H$1 = 'To Code In Python'!$B$2) * baseLongTermConservation!$D$2:$H$169)</f>
        <v>27658</v>
      </c>
      <c r="U285" s="2">
        <f t="array" ref="U285" xml:space="preserve"> U188 - SUMPRODUCT((baseLongTermConservation!$C$2:$C$169 = 'To Code In Python'!U$205) * (baseLongTermConservation!$D$1:$H$1 = 'To Code In Python'!$B$2) * baseLongTermConservation!$D$2:$H$169)</f>
        <v>64978</v>
      </c>
      <c r="V285" s="2">
        <f t="array" ref="V285" xml:space="preserve"> V188 - SUMPRODUCT((baseLongTermConservation!$C$2:$C$169 = 'To Code In Python'!V$205) * (baseLongTermConservation!$D$1:$H$1 = 'To Code In Python'!$B$2) * baseLongTermConservation!$D$2:$H$169)</f>
        <v>6898</v>
      </c>
      <c r="W285" s="2">
        <f t="array" ref="W285" xml:space="preserve"> W188 - SUMPRODUCT((baseLongTermConservation!$C$2:$C$169 = 'To Code In Python'!W$205) * (baseLongTermConservation!$D$1:$H$1 = 'To Code In Python'!$B$2) * baseLongTermConservation!$D$2:$H$169)</f>
        <v>74150</v>
      </c>
      <c r="X285" s="2">
        <f t="array" ref="X285" xml:space="preserve"> X188 - SUMPRODUCT((baseLongTermConservation!$C$2:$C$169 = 'To Code In Python'!X$205) * (baseLongTermConservation!$D$1:$H$1 = 'To Code In Python'!$B$2) * baseLongTermConservation!$D$2:$H$169)</f>
        <v>76388</v>
      </c>
      <c r="Y285" s="2">
        <f t="array" ref="Y285" xml:space="preserve"> Y188 - SUMPRODUCT((baseLongTermConservation!$C$2:$C$169 = 'To Code In Python'!Y$205) * (baseLongTermConservation!$D$1:$H$1 = 'To Code In Python'!$B$2) * baseLongTermConservation!$D$2:$H$169)</f>
        <v>72683</v>
      </c>
      <c r="Z285" s="2">
        <f t="array" ref="Z285" xml:space="preserve"> Z188 - SUMPRODUCT((baseLongTermConservation!$C$2:$C$169 = 'To Code In Python'!Z$205) * (baseLongTermConservation!$D$1:$H$1 = 'To Code In Python'!$B$2) * baseLongTermConservation!$D$2:$H$169)</f>
        <v>216349</v>
      </c>
      <c r="AA285" s="2">
        <f t="array" ref="AA285" xml:space="preserve"> AA188 - SUMPRODUCT((baseLongTermConservation!$C$2:$C$169 = 'To Code In Python'!AA$205) * (baseLongTermConservation!$D$1:$H$1 = 'To Code In Python'!$B$2) * baseLongTermConservation!$D$2:$H$169)</f>
        <v>248873</v>
      </c>
      <c r="AB285" s="2">
        <f t="array" ref="AB285" xml:space="preserve"> AB188 - SUMPRODUCT((baseLongTermConservation!$C$2:$C$169 = 'To Code In Python'!AB$205) * (baseLongTermConservation!$D$1:$H$1 = 'To Code In Python'!$B$2) * baseLongTermConservation!$D$2:$H$169)</f>
        <v>7293</v>
      </c>
      <c r="AC285" s="2">
        <f t="array" ref="AC285" xml:space="preserve"> AC188 - SUMPRODUCT((baseLongTermConservation!$C$2:$C$169 = 'To Code In Python'!AC$205) * (baseLongTermConservation!$D$1:$H$1 = 'To Code In Python'!$B$2) * baseLongTermConservation!$D$2:$H$169)</f>
        <v>410233</v>
      </c>
      <c r="AD285" s="2">
        <f t="array" ref="AD285" xml:space="preserve"> AD188 - SUMPRODUCT((baseLongTermConservation!$C$2:$C$169 = 'To Code In Python'!AD$205) * (baseLongTermConservation!$D$1:$H$1 = 'To Code In Python'!$B$2) * baseLongTermConservation!$D$2:$H$169)</f>
        <v>9588</v>
      </c>
      <c r="AE285" s="2">
        <f t="array" ref="AE285" xml:space="preserve"> AE188 - SUMPRODUCT((baseLongTermConservation!$C$2:$C$169 = 'To Code In Python'!AE$205) * (baseLongTermConservation!$D$1:$H$1 = 'To Code In Python'!$B$2) * baseLongTermConservation!$D$2:$H$169)</f>
        <v>77317</v>
      </c>
      <c r="AF285" s="2">
        <f t="array" ref="AF285" xml:space="preserve"> AF188 - SUMPRODUCT((baseLongTermConservation!$C$2:$C$169 = 'To Code In Python'!AF$205) * (baseLongTermConservation!$D$1:$H$1 = 'To Code In Python'!$B$2) * baseLongTermConservation!$D$2:$H$169)</f>
        <v>86788</v>
      </c>
      <c r="AG285" s="2">
        <f t="array" ref="AG285" xml:space="preserve"> AG188 - SUMPRODUCT((baseLongTermConservation!$C$2:$C$169 = 'To Code In Python'!AG$205) * (baseLongTermConservation!$D$1:$H$1 = 'To Code In Python'!$B$2) * baseLongTermConservation!$D$2:$H$169)</f>
        <v>106156</v>
      </c>
      <c r="AH285" s="2">
        <f t="array" ref="AH285" xml:space="preserve"> AH188 - SUMPRODUCT((baseLongTermConservation!$C$2:$C$169 = 'To Code In Python'!AH$205) * (baseLongTermConservation!$D$1:$H$1 = 'To Code In Python'!$B$2) * baseLongTermConservation!$D$2:$H$169)</f>
        <v>189338</v>
      </c>
      <c r="AI285" s="2">
        <f t="array" ref="AI285" xml:space="preserve"> AI188 - SUMPRODUCT((baseLongTermConservation!$C$2:$C$169 = 'To Code In Python'!AI$205) * (baseLongTermConservation!$D$1:$H$1 = 'To Code In Python'!$B$2) * baseLongTermConservation!$D$2:$H$169)</f>
        <v>3083</v>
      </c>
      <c r="AJ285" s="2">
        <f t="array" ref="AJ285" xml:space="preserve"> AJ188 - SUMPRODUCT((baseLongTermConservation!$C$2:$C$169 = 'To Code In Python'!AJ$205) * (baseLongTermConservation!$D$1:$H$1 = 'To Code In Python'!$B$2) * baseLongTermConservation!$D$2:$H$169)</f>
        <v>48096</v>
      </c>
      <c r="AK285" s="2">
        <f t="array" ref="AK285" xml:space="preserve"> AK188 - SUMPRODUCT((baseLongTermConservation!$C$2:$C$169 = 'To Code In Python'!AK$205) * (baseLongTermConservation!$D$1:$H$1 = 'To Code In Python'!$B$2) * baseLongTermConservation!$D$2:$H$169)</f>
        <v>4455823</v>
      </c>
      <c r="AL285" s="2">
        <f t="array" ref="AL285" xml:space="preserve"> AL188 - SUMPRODUCT((baseLongTermConservation!$C$2:$C$169 = 'To Code In Python'!AL$205) * (baseLongTermConservation!$D$1:$H$1 = 'To Code In Python'!$B$2) * baseLongTermConservation!$D$2:$H$169)</f>
        <v>159897</v>
      </c>
      <c r="AM285" s="2">
        <f t="array" ref="AM285" xml:space="preserve"> AM188 - SUMPRODUCT((baseLongTermConservation!$C$2:$C$169 = 'To Code In Python'!AM$205) * (baseLongTermConservation!$D$1:$H$1 = 'To Code In Python'!$B$2) * baseLongTermConservation!$D$2:$H$169)</f>
        <v>30999</v>
      </c>
      <c r="AN285" s="2">
        <f t="array" ref="AN285" xml:space="preserve"> AN188 - SUMPRODUCT((baseLongTermConservation!$C$2:$C$169 = 'To Code In Python'!AN$205) * (baseLongTermConservation!$D$1:$H$1 = 'To Code In Python'!$B$2) * baseLongTermConservation!$D$2:$H$169)</f>
        <v>306255</v>
      </c>
      <c r="AO285" s="2">
        <f t="array" ref="AO285" xml:space="preserve"> AO188 - SUMPRODUCT((baseLongTermConservation!$C$2:$C$169 = 'To Code In Python'!AO$205) * (baseLongTermConservation!$D$1:$H$1 = 'To Code In Python'!$B$2) * baseLongTermConservation!$D$2:$H$169)</f>
        <v>51753</v>
      </c>
      <c r="AP285" s="2">
        <f t="array" ref="AP285" xml:space="preserve"> AP188 - SUMPRODUCT((baseLongTermConservation!$C$2:$C$169 = 'To Code In Python'!AP$205) * (baseLongTermConservation!$D$1:$H$1 = 'To Code In Python'!$B$2) * baseLongTermConservation!$D$2:$H$169)</f>
        <v>67218</v>
      </c>
      <c r="AQ285" s="2">
        <f t="array" ref="AQ285" xml:space="preserve"> AQ188 - SUMPRODUCT((baseLongTermConservation!$C$2:$C$169 = 'To Code In Python'!AQ$205) * (baseLongTermConservation!$D$1:$H$1 = 'To Code In Python'!$B$2) * baseLongTermConservation!$D$2:$H$169)</f>
        <v>5793</v>
      </c>
    </row>
    <row r="286" spans="1:43" hidden="1" outlineLevel="1" x14ac:dyDescent="0.35">
      <c r="A286" s="2">
        <v>2002</v>
      </c>
      <c r="B286" s="2">
        <f t="array" ref="B286" xml:space="preserve"> B189 - SUMPRODUCT((baseLongTermConservation!$C$2:$C$169 = 'To Code In Python'!B$205) * (baseLongTermConservation!$D$1:$H$1 = 'To Code In Python'!$B$2) * baseLongTermConservation!$D$2:$H$169)</f>
        <v>30525</v>
      </c>
      <c r="C286" s="2">
        <f t="array" ref="C286" xml:space="preserve"> C189 - SUMPRODUCT((baseLongTermConservation!$C$2:$C$169 = 'To Code In Python'!C$205) * (baseLongTermConservation!$D$1:$H$1 = 'To Code In Python'!$B$2) * baseLongTermConservation!$D$2:$H$169)</f>
        <v>26234</v>
      </c>
      <c r="D286" s="2">
        <f t="array" ref="D286" xml:space="preserve"> D189 - SUMPRODUCT((baseLongTermConservation!$C$2:$C$169 = 'To Code In Python'!D$205) * (baseLongTermConservation!$D$1:$H$1 = 'To Code In Python'!$B$2) * baseLongTermConservation!$D$2:$H$169)</f>
        <v>53321</v>
      </c>
      <c r="E286" s="2">
        <f t="array" ref="E286" xml:space="preserve"> E189 - SUMPRODUCT((baseLongTermConservation!$C$2:$C$169 = 'To Code In Python'!E$205) * (baseLongTermConservation!$D$1:$H$1 = 'To Code In Python'!$B$2) * baseLongTermConservation!$D$2:$H$169)</f>
        <v>21380</v>
      </c>
      <c r="F286" s="2">
        <f t="array" ref="F286" xml:space="preserve"> F189 - SUMPRODUCT((baseLongTermConservation!$C$2:$C$169 = 'To Code In Python'!F$205) * (baseLongTermConservation!$D$1:$H$1 = 'To Code In Python'!$B$2) * baseLongTermConservation!$D$2:$H$169)</f>
        <v>26155</v>
      </c>
      <c r="G286" s="2">
        <f t="array" ref="G286" xml:space="preserve"> G189 - SUMPRODUCT((baseLongTermConservation!$C$2:$C$169 = 'To Code In Python'!G$205) * (baseLongTermConservation!$D$1:$H$1 = 'To Code In Python'!$B$2) * baseLongTermConservation!$D$2:$H$169)</f>
        <v>52670</v>
      </c>
      <c r="H286" s="2">
        <f t="array" ref="H286" xml:space="preserve"> H189 - SUMPRODUCT((baseLongTermConservation!$C$2:$C$169 = 'To Code In Python'!H$205) * (baseLongTermConservation!$D$1:$H$1 = 'To Code In Python'!$B$2) * baseLongTermConservation!$D$2:$H$169)</f>
        <v>23368</v>
      </c>
      <c r="I286" s="2">
        <f t="array" ref="I286" xml:space="preserve"> I189 - SUMPRODUCT((baseLongTermConservation!$C$2:$C$169 = 'To Code In Python'!I$205) * (baseLongTermConservation!$D$1:$H$1 = 'To Code In Python'!$B$2) * baseLongTermConservation!$D$2:$H$169)</f>
        <v>156917</v>
      </c>
      <c r="J286" s="2">
        <f t="array" ref="J286" xml:space="preserve"> J189 - SUMPRODUCT((baseLongTermConservation!$C$2:$C$169 = 'To Code In Python'!J$205) * (baseLongTermConservation!$D$1:$H$1 = 'To Code In Python'!$B$2) * baseLongTermConservation!$D$2:$H$169)</f>
        <v>65246</v>
      </c>
      <c r="K286" s="2">
        <f t="array" ref="K286" xml:space="preserve"> K189 - SUMPRODUCT((baseLongTermConservation!$C$2:$C$169 = 'To Code In Python'!K$205) * (baseLongTermConservation!$D$1:$H$1 = 'To Code In Python'!$B$2) * baseLongTermConservation!$D$2:$H$169)</f>
        <v>72267</v>
      </c>
      <c r="L286" s="2">
        <f t="array" ref="L286" xml:space="preserve"> L189 - SUMPRODUCT((baseLongTermConservation!$C$2:$C$169 = 'To Code In Python'!L$205) * (baseLongTermConservation!$D$1:$H$1 = 'To Code In Python'!$B$2) * baseLongTermConservation!$D$2:$H$169)</f>
        <v>12890</v>
      </c>
      <c r="M286" s="2">
        <f t="array" ref="M286" xml:space="preserve"> M189 - SUMPRODUCT((baseLongTermConservation!$C$2:$C$169 = 'To Code In Python'!M$205) * (baseLongTermConservation!$D$1:$H$1 = 'To Code In Python'!$B$2) * baseLongTermConservation!$D$2:$H$169)</f>
        <v>231236</v>
      </c>
      <c r="N286" s="2">
        <f t="array" ref="N286" xml:space="preserve"> N189 - SUMPRODUCT((baseLongTermConservation!$C$2:$C$169 = 'To Code In Python'!N$205) * (baseLongTermConservation!$D$1:$H$1 = 'To Code In Python'!$B$2) * baseLongTermConservation!$D$2:$H$169)</f>
        <v>5438</v>
      </c>
      <c r="O286" s="2">
        <f t="array" ref="O286" xml:space="preserve"> O189 - SUMPRODUCT((baseLongTermConservation!$C$2:$C$169 = 'To Code In Python'!O$205) * (baseLongTermConservation!$D$1:$H$1 = 'To Code In Python'!$B$2) * baseLongTermConservation!$D$2:$H$169)</f>
        <v>11933</v>
      </c>
      <c r="P286" s="2">
        <f t="array" ref="P286" xml:space="preserve"> P189 - SUMPRODUCT((baseLongTermConservation!$C$2:$C$169 = 'To Code In Python'!P$205) * (baseLongTermConservation!$D$1:$H$1 = 'To Code In Python'!$B$2) * baseLongTermConservation!$D$2:$H$169)</f>
        <v>276028</v>
      </c>
      <c r="Q286" s="2">
        <f t="array" ref="Q286" xml:space="preserve"> Q189 - SUMPRODUCT((baseLongTermConservation!$C$2:$C$169 = 'To Code In Python'!Q$205) * (baseLongTermConservation!$D$1:$H$1 = 'To Code In Python'!$B$2) * baseLongTermConservation!$D$2:$H$169)</f>
        <v>4923</v>
      </c>
      <c r="R286" s="2">
        <f t="array" ref="R286" xml:space="preserve"> R189 - SUMPRODUCT((baseLongTermConservation!$C$2:$C$169 = 'To Code In Python'!R$205) * (baseLongTermConservation!$D$1:$H$1 = 'To Code In Python'!$B$2) * baseLongTermConservation!$D$2:$H$169)</f>
        <v>4607</v>
      </c>
      <c r="S286" s="2">
        <f t="array" ref="S286" xml:space="preserve"> S189 - SUMPRODUCT((baseLongTermConservation!$C$2:$C$169 = 'To Code In Python'!S$205) * (baseLongTermConservation!$D$1:$H$1 = 'To Code In Python'!$B$2) * baseLongTermConservation!$D$2:$H$169)</f>
        <v>4703</v>
      </c>
      <c r="T286" s="2">
        <f t="array" ref="T286" xml:space="preserve"> T189 - SUMPRODUCT((baseLongTermConservation!$C$2:$C$169 = 'To Code In Python'!T$205) * (baseLongTermConservation!$D$1:$H$1 = 'To Code In Python'!$B$2) * baseLongTermConservation!$D$2:$H$169)</f>
        <v>28658</v>
      </c>
      <c r="U286" s="2">
        <f t="array" ref="U286" xml:space="preserve"> U189 - SUMPRODUCT((baseLongTermConservation!$C$2:$C$169 = 'To Code In Python'!U$205) * (baseLongTermConservation!$D$1:$H$1 = 'To Code In Python'!$B$2) * baseLongTermConservation!$D$2:$H$169)</f>
        <v>65978</v>
      </c>
      <c r="V286" s="2">
        <f t="array" ref="V286" xml:space="preserve"> V189 - SUMPRODUCT((baseLongTermConservation!$C$2:$C$169 = 'To Code In Python'!V$205) * (baseLongTermConservation!$D$1:$H$1 = 'To Code In Python'!$B$2) * baseLongTermConservation!$D$2:$H$169)</f>
        <v>7898</v>
      </c>
      <c r="W286" s="2">
        <f t="array" ref="W286" xml:space="preserve"> W189 - SUMPRODUCT((baseLongTermConservation!$C$2:$C$169 = 'To Code In Python'!W$205) * (baseLongTermConservation!$D$1:$H$1 = 'To Code In Python'!$B$2) * baseLongTermConservation!$D$2:$H$169)</f>
        <v>75150</v>
      </c>
      <c r="X286" s="2">
        <f t="array" ref="X286" xml:space="preserve"> X189 - SUMPRODUCT((baseLongTermConservation!$C$2:$C$169 = 'To Code In Python'!X$205) * (baseLongTermConservation!$D$1:$H$1 = 'To Code In Python'!$B$2) * baseLongTermConservation!$D$2:$H$169)</f>
        <v>77388</v>
      </c>
      <c r="Y286" s="2">
        <f t="array" ref="Y286" xml:space="preserve"> Y189 - SUMPRODUCT((baseLongTermConservation!$C$2:$C$169 = 'To Code In Python'!Y$205) * (baseLongTermConservation!$D$1:$H$1 = 'To Code In Python'!$B$2) * baseLongTermConservation!$D$2:$H$169)</f>
        <v>73683</v>
      </c>
      <c r="Z286" s="2">
        <f t="array" ref="Z286" xml:space="preserve"> Z189 - SUMPRODUCT((baseLongTermConservation!$C$2:$C$169 = 'To Code In Python'!Z$205) * (baseLongTermConservation!$D$1:$H$1 = 'To Code In Python'!$B$2) * baseLongTermConservation!$D$2:$H$169)</f>
        <v>217349</v>
      </c>
      <c r="AA286" s="2">
        <f t="array" ref="AA286" xml:space="preserve"> AA189 - SUMPRODUCT((baseLongTermConservation!$C$2:$C$169 = 'To Code In Python'!AA$205) * (baseLongTermConservation!$D$1:$H$1 = 'To Code In Python'!$B$2) * baseLongTermConservation!$D$2:$H$169)</f>
        <v>249873</v>
      </c>
      <c r="AB286" s="2">
        <f t="array" ref="AB286" xml:space="preserve"> AB189 - SUMPRODUCT((baseLongTermConservation!$C$2:$C$169 = 'To Code In Python'!AB$205) * (baseLongTermConservation!$D$1:$H$1 = 'To Code In Python'!$B$2) * baseLongTermConservation!$D$2:$H$169)</f>
        <v>8293</v>
      </c>
      <c r="AC286" s="2">
        <f t="array" ref="AC286" xml:space="preserve"> AC189 - SUMPRODUCT((baseLongTermConservation!$C$2:$C$169 = 'To Code In Python'!AC$205) * (baseLongTermConservation!$D$1:$H$1 = 'To Code In Python'!$B$2) * baseLongTermConservation!$D$2:$H$169)</f>
        <v>411233</v>
      </c>
      <c r="AD286" s="2">
        <f t="array" ref="AD286" xml:space="preserve"> AD189 - SUMPRODUCT((baseLongTermConservation!$C$2:$C$169 = 'To Code In Python'!AD$205) * (baseLongTermConservation!$D$1:$H$1 = 'To Code In Python'!$B$2) * baseLongTermConservation!$D$2:$H$169)</f>
        <v>10588</v>
      </c>
      <c r="AE286" s="2">
        <f t="array" ref="AE286" xml:space="preserve"> AE189 - SUMPRODUCT((baseLongTermConservation!$C$2:$C$169 = 'To Code In Python'!AE$205) * (baseLongTermConservation!$D$1:$H$1 = 'To Code In Python'!$B$2) * baseLongTermConservation!$D$2:$H$169)</f>
        <v>78317</v>
      </c>
      <c r="AF286" s="2">
        <f t="array" ref="AF286" xml:space="preserve"> AF189 - SUMPRODUCT((baseLongTermConservation!$C$2:$C$169 = 'To Code In Python'!AF$205) * (baseLongTermConservation!$D$1:$H$1 = 'To Code In Python'!$B$2) * baseLongTermConservation!$D$2:$H$169)</f>
        <v>87788</v>
      </c>
      <c r="AG286" s="2">
        <f t="array" ref="AG286" xml:space="preserve"> AG189 - SUMPRODUCT((baseLongTermConservation!$C$2:$C$169 = 'To Code In Python'!AG$205) * (baseLongTermConservation!$D$1:$H$1 = 'To Code In Python'!$B$2) * baseLongTermConservation!$D$2:$H$169)</f>
        <v>107156</v>
      </c>
      <c r="AH286" s="2">
        <f t="array" ref="AH286" xml:space="preserve"> AH189 - SUMPRODUCT((baseLongTermConservation!$C$2:$C$169 = 'To Code In Python'!AH$205) * (baseLongTermConservation!$D$1:$H$1 = 'To Code In Python'!$B$2) * baseLongTermConservation!$D$2:$H$169)</f>
        <v>190338</v>
      </c>
      <c r="AI286" s="2">
        <f t="array" ref="AI286" xml:space="preserve"> AI189 - SUMPRODUCT((baseLongTermConservation!$C$2:$C$169 = 'To Code In Python'!AI$205) * (baseLongTermConservation!$D$1:$H$1 = 'To Code In Python'!$B$2) * baseLongTermConservation!$D$2:$H$169)</f>
        <v>4083</v>
      </c>
      <c r="AJ286" s="2">
        <f t="array" ref="AJ286" xml:space="preserve"> AJ189 - SUMPRODUCT((baseLongTermConservation!$C$2:$C$169 = 'To Code In Python'!AJ$205) * (baseLongTermConservation!$D$1:$H$1 = 'To Code In Python'!$B$2) * baseLongTermConservation!$D$2:$H$169)</f>
        <v>49096</v>
      </c>
      <c r="AK286" s="2">
        <f t="array" ref="AK286" xml:space="preserve"> AK189 - SUMPRODUCT((baseLongTermConservation!$C$2:$C$169 = 'To Code In Python'!AK$205) * (baseLongTermConservation!$D$1:$H$1 = 'To Code In Python'!$B$2) * baseLongTermConservation!$D$2:$H$169)</f>
        <v>4456823</v>
      </c>
      <c r="AL286" s="2">
        <f t="array" ref="AL286" xml:space="preserve"> AL189 - SUMPRODUCT((baseLongTermConservation!$C$2:$C$169 = 'To Code In Python'!AL$205) * (baseLongTermConservation!$D$1:$H$1 = 'To Code In Python'!$B$2) * baseLongTermConservation!$D$2:$H$169)</f>
        <v>160897</v>
      </c>
      <c r="AM286" s="2">
        <f t="array" ref="AM286" xml:space="preserve"> AM189 - SUMPRODUCT((baseLongTermConservation!$C$2:$C$169 = 'To Code In Python'!AM$205) * (baseLongTermConservation!$D$1:$H$1 = 'To Code In Python'!$B$2) * baseLongTermConservation!$D$2:$H$169)</f>
        <v>31999</v>
      </c>
      <c r="AN286" s="2">
        <f t="array" ref="AN286" xml:space="preserve"> AN189 - SUMPRODUCT((baseLongTermConservation!$C$2:$C$169 = 'To Code In Python'!AN$205) * (baseLongTermConservation!$D$1:$H$1 = 'To Code In Python'!$B$2) * baseLongTermConservation!$D$2:$H$169)</f>
        <v>307255</v>
      </c>
      <c r="AO286" s="2">
        <f t="array" ref="AO286" xml:space="preserve"> AO189 - SUMPRODUCT((baseLongTermConservation!$C$2:$C$169 = 'To Code In Python'!AO$205) * (baseLongTermConservation!$D$1:$H$1 = 'To Code In Python'!$B$2) * baseLongTermConservation!$D$2:$H$169)</f>
        <v>52753</v>
      </c>
      <c r="AP286" s="2">
        <f t="array" ref="AP286" xml:space="preserve"> AP189 - SUMPRODUCT((baseLongTermConservation!$C$2:$C$169 = 'To Code In Python'!AP$205) * (baseLongTermConservation!$D$1:$H$1 = 'To Code In Python'!$B$2) * baseLongTermConservation!$D$2:$H$169)</f>
        <v>68218</v>
      </c>
      <c r="AQ286" s="2">
        <f t="array" ref="AQ286" xml:space="preserve"> AQ189 - SUMPRODUCT((baseLongTermConservation!$C$2:$C$169 = 'To Code In Python'!AQ$205) * (baseLongTermConservation!$D$1:$H$1 = 'To Code In Python'!$B$2) * baseLongTermConservation!$D$2:$H$169)</f>
        <v>6793</v>
      </c>
    </row>
    <row r="287" spans="1:43" hidden="1" outlineLevel="1" x14ac:dyDescent="0.35">
      <c r="A287" s="2">
        <v>2003</v>
      </c>
      <c r="B287" s="2">
        <f t="array" ref="B287" xml:space="preserve"> B190 - SUMPRODUCT((baseLongTermConservation!$C$2:$C$169 = 'To Code In Python'!B$205) * (baseLongTermConservation!$D$1:$H$1 = 'To Code In Python'!$B$2) * baseLongTermConservation!$D$2:$H$169)</f>
        <v>28525</v>
      </c>
      <c r="C287" s="2">
        <f t="array" ref="C287" xml:space="preserve"> C190 - SUMPRODUCT((baseLongTermConservation!$C$2:$C$169 = 'To Code In Python'!C$205) * (baseLongTermConservation!$D$1:$H$1 = 'To Code In Python'!$B$2) * baseLongTermConservation!$D$2:$H$169)</f>
        <v>24234</v>
      </c>
      <c r="D287" s="2">
        <f t="array" ref="D287" xml:space="preserve"> D190 - SUMPRODUCT((baseLongTermConservation!$C$2:$C$169 = 'To Code In Python'!D$205) * (baseLongTermConservation!$D$1:$H$1 = 'To Code In Python'!$B$2) * baseLongTermConservation!$D$2:$H$169)</f>
        <v>51321</v>
      </c>
      <c r="E287" s="2">
        <f t="array" ref="E287" xml:space="preserve"> E190 - SUMPRODUCT((baseLongTermConservation!$C$2:$C$169 = 'To Code In Python'!E$205) * (baseLongTermConservation!$D$1:$H$1 = 'To Code In Python'!$B$2) * baseLongTermConservation!$D$2:$H$169)</f>
        <v>19380</v>
      </c>
      <c r="F287" s="2">
        <f t="array" ref="F287" xml:space="preserve"> F190 - SUMPRODUCT((baseLongTermConservation!$C$2:$C$169 = 'To Code In Python'!F$205) * (baseLongTermConservation!$D$1:$H$1 = 'To Code In Python'!$B$2) * baseLongTermConservation!$D$2:$H$169)</f>
        <v>24155</v>
      </c>
      <c r="G287" s="2">
        <f t="array" ref="G287" xml:space="preserve"> G190 - SUMPRODUCT((baseLongTermConservation!$C$2:$C$169 = 'To Code In Python'!G$205) * (baseLongTermConservation!$D$1:$H$1 = 'To Code In Python'!$B$2) * baseLongTermConservation!$D$2:$H$169)</f>
        <v>50670</v>
      </c>
      <c r="H287" s="2">
        <f t="array" ref="H287" xml:space="preserve"> H190 - SUMPRODUCT((baseLongTermConservation!$C$2:$C$169 = 'To Code In Python'!H$205) * (baseLongTermConservation!$D$1:$H$1 = 'To Code In Python'!$B$2) * baseLongTermConservation!$D$2:$H$169)</f>
        <v>21368</v>
      </c>
      <c r="I287" s="2">
        <f t="array" ref="I287" xml:space="preserve"> I190 - SUMPRODUCT((baseLongTermConservation!$C$2:$C$169 = 'To Code In Python'!I$205) * (baseLongTermConservation!$D$1:$H$1 = 'To Code In Python'!$B$2) * baseLongTermConservation!$D$2:$H$169)</f>
        <v>154917</v>
      </c>
      <c r="J287" s="2">
        <f t="array" ref="J287" xml:space="preserve"> J190 - SUMPRODUCT((baseLongTermConservation!$C$2:$C$169 = 'To Code In Python'!J$205) * (baseLongTermConservation!$D$1:$H$1 = 'To Code In Python'!$B$2) * baseLongTermConservation!$D$2:$H$169)</f>
        <v>63246</v>
      </c>
      <c r="K287" s="2">
        <f t="array" ref="K287" xml:space="preserve"> K190 - SUMPRODUCT((baseLongTermConservation!$C$2:$C$169 = 'To Code In Python'!K$205) * (baseLongTermConservation!$D$1:$H$1 = 'To Code In Python'!$B$2) * baseLongTermConservation!$D$2:$H$169)</f>
        <v>70267</v>
      </c>
      <c r="L287" s="2">
        <f t="array" ref="L287" xml:space="preserve"> L190 - SUMPRODUCT((baseLongTermConservation!$C$2:$C$169 = 'To Code In Python'!L$205) * (baseLongTermConservation!$D$1:$H$1 = 'To Code In Python'!$B$2) * baseLongTermConservation!$D$2:$H$169)</f>
        <v>10890</v>
      </c>
      <c r="M287" s="2">
        <f t="array" ref="M287" xml:space="preserve"> M190 - SUMPRODUCT((baseLongTermConservation!$C$2:$C$169 = 'To Code In Python'!M$205) * (baseLongTermConservation!$D$1:$H$1 = 'To Code In Python'!$B$2) * baseLongTermConservation!$D$2:$H$169)</f>
        <v>229236</v>
      </c>
      <c r="N287" s="2">
        <f t="array" ref="N287" xml:space="preserve"> N190 - SUMPRODUCT((baseLongTermConservation!$C$2:$C$169 = 'To Code In Python'!N$205) * (baseLongTermConservation!$D$1:$H$1 = 'To Code In Python'!$B$2) * baseLongTermConservation!$D$2:$H$169)</f>
        <v>5438</v>
      </c>
      <c r="O287" s="2">
        <f t="array" ref="O287" xml:space="preserve"> O190 - SUMPRODUCT((baseLongTermConservation!$C$2:$C$169 = 'To Code In Python'!O$205) * (baseLongTermConservation!$D$1:$H$1 = 'To Code In Python'!$B$2) * baseLongTermConservation!$D$2:$H$169)</f>
        <v>11933</v>
      </c>
      <c r="P287" s="2">
        <f t="array" ref="P287" xml:space="preserve"> P190 - SUMPRODUCT((baseLongTermConservation!$C$2:$C$169 = 'To Code In Python'!P$205) * (baseLongTermConservation!$D$1:$H$1 = 'To Code In Python'!$B$2) * baseLongTermConservation!$D$2:$H$169)</f>
        <v>276028</v>
      </c>
      <c r="Q287" s="2">
        <f t="array" ref="Q287" xml:space="preserve"> Q190 - SUMPRODUCT((baseLongTermConservation!$C$2:$C$169 = 'To Code In Python'!Q$205) * (baseLongTermConservation!$D$1:$H$1 = 'To Code In Python'!$B$2) * baseLongTermConservation!$D$2:$H$169)</f>
        <v>4923</v>
      </c>
      <c r="R287" s="2">
        <f t="array" ref="R287" xml:space="preserve"> R190 - SUMPRODUCT((baseLongTermConservation!$C$2:$C$169 = 'To Code In Python'!R$205) * (baseLongTermConservation!$D$1:$H$1 = 'To Code In Python'!$B$2) * baseLongTermConservation!$D$2:$H$169)</f>
        <v>4607</v>
      </c>
      <c r="S287" s="2">
        <f t="array" ref="S287" xml:space="preserve"> S190 - SUMPRODUCT((baseLongTermConservation!$C$2:$C$169 = 'To Code In Python'!S$205) * (baseLongTermConservation!$D$1:$H$1 = 'To Code In Python'!$B$2) * baseLongTermConservation!$D$2:$H$169)</f>
        <v>4703</v>
      </c>
      <c r="T287" s="2">
        <f t="array" ref="T287" xml:space="preserve"> T190 - SUMPRODUCT((baseLongTermConservation!$C$2:$C$169 = 'To Code In Python'!T$205) * (baseLongTermConservation!$D$1:$H$1 = 'To Code In Python'!$B$2) * baseLongTermConservation!$D$2:$H$169)</f>
        <v>28658</v>
      </c>
      <c r="U287" s="2">
        <f t="array" ref="U287" xml:space="preserve"> U190 - SUMPRODUCT((baseLongTermConservation!$C$2:$C$169 = 'To Code In Python'!U$205) * (baseLongTermConservation!$D$1:$H$1 = 'To Code In Python'!$B$2) * baseLongTermConservation!$D$2:$H$169)</f>
        <v>65978</v>
      </c>
      <c r="V287" s="2">
        <f t="array" ref="V287" xml:space="preserve"> V190 - SUMPRODUCT((baseLongTermConservation!$C$2:$C$169 = 'To Code In Python'!V$205) * (baseLongTermConservation!$D$1:$H$1 = 'To Code In Python'!$B$2) * baseLongTermConservation!$D$2:$H$169)</f>
        <v>7898</v>
      </c>
      <c r="W287" s="2">
        <f t="array" ref="W287" xml:space="preserve"> W190 - SUMPRODUCT((baseLongTermConservation!$C$2:$C$169 = 'To Code In Python'!W$205) * (baseLongTermConservation!$D$1:$H$1 = 'To Code In Python'!$B$2) * baseLongTermConservation!$D$2:$H$169)</f>
        <v>75150</v>
      </c>
      <c r="X287" s="2">
        <f t="array" ref="X287" xml:space="preserve"> X190 - SUMPRODUCT((baseLongTermConservation!$C$2:$C$169 = 'To Code In Python'!X$205) * (baseLongTermConservation!$D$1:$H$1 = 'To Code In Python'!$B$2) * baseLongTermConservation!$D$2:$H$169)</f>
        <v>75388</v>
      </c>
      <c r="Y287" s="2">
        <f t="array" ref="Y287" xml:space="preserve"> Y190 - SUMPRODUCT((baseLongTermConservation!$C$2:$C$169 = 'To Code In Python'!Y$205) * (baseLongTermConservation!$D$1:$H$1 = 'To Code In Python'!$B$2) * baseLongTermConservation!$D$2:$H$169)</f>
        <v>71683</v>
      </c>
      <c r="Z287" s="2">
        <f t="array" ref="Z287" xml:space="preserve"> Z190 - SUMPRODUCT((baseLongTermConservation!$C$2:$C$169 = 'To Code In Python'!Z$205) * (baseLongTermConservation!$D$1:$H$1 = 'To Code In Python'!$B$2) * baseLongTermConservation!$D$2:$H$169)</f>
        <v>215349</v>
      </c>
      <c r="AA287" s="2">
        <f t="array" ref="AA287" xml:space="preserve"> AA190 - SUMPRODUCT((baseLongTermConservation!$C$2:$C$169 = 'To Code In Python'!AA$205) * (baseLongTermConservation!$D$1:$H$1 = 'To Code In Python'!$B$2) * baseLongTermConservation!$D$2:$H$169)</f>
        <v>247873</v>
      </c>
      <c r="AB287" s="2">
        <f t="array" ref="AB287" xml:space="preserve"> AB190 - SUMPRODUCT((baseLongTermConservation!$C$2:$C$169 = 'To Code In Python'!AB$205) * (baseLongTermConservation!$D$1:$H$1 = 'To Code In Python'!$B$2) * baseLongTermConservation!$D$2:$H$169)</f>
        <v>6293</v>
      </c>
      <c r="AC287" s="2">
        <f t="array" ref="AC287" xml:space="preserve"> AC190 - SUMPRODUCT((baseLongTermConservation!$C$2:$C$169 = 'To Code In Python'!AC$205) * (baseLongTermConservation!$D$1:$H$1 = 'To Code In Python'!$B$2) * baseLongTermConservation!$D$2:$H$169)</f>
        <v>409233</v>
      </c>
      <c r="AD287" s="2">
        <f t="array" ref="AD287" xml:space="preserve"> AD190 - SUMPRODUCT((baseLongTermConservation!$C$2:$C$169 = 'To Code In Python'!AD$205) * (baseLongTermConservation!$D$1:$H$1 = 'To Code In Python'!$B$2) * baseLongTermConservation!$D$2:$H$169)</f>
        <v>10588</v>
      </c>
      <c r="AE287" s="2">
        <f t="array" ref="AE287" xml:space="preserve"> AE190 - SUMPRODUCT((baseLongTermConservation!$C$2:$C$169 = 'To Code In Python'!AE$205) * (baseLongTermConservation!$D$1:$H$1 = 'To Code In Python'!$B$2) * baseLongTermConservation!$D$2:$H$169)</f>
        <v>78317</v>
      </c>
      <c r="AF287" s="2">
        <f t="array" ref="AF287" xml:space="preserve"> AF190 - SUMPRODUCT((baseLongTermConservation!$C$2:$C$169 = 'To Code In Python'!AF$205) * (baseLongTermConservation!$D$1:$H$1 = 'To Code In Python'!$B$2) * baseLongTermConservation!$D$2:$H$169)</f>
        <v>87788</v>
      </c>
      <c r="AG287" s="2">
        <f t="array" ref="AG287" xml:space="preserve"> AG190 - SUMPRODUCT((baseLongTermConservation!$C$2:$C$169 = 'To Code In Python'!AG$205) * (baseLongTermConservation!$D$1:$H$1 = 'To Code In Python'!$B$2) * baseLongTermConservation!$D$2:$H$169)</f>
        <v>107156</v>
      </c>
      <c r="AH287" s="2">
        <f t="array" ref="AH287" xml:space="preserve"> AH190 - SUMPRODUCT((baseLongTermConservation!$C$2:$C$169 = 'To Code In Python'!AH$205) * (baseLongTermConservation!$D$1:$H$1 = 'To Code In Python'!$B$2) * baseLongTermConservation!$D$2:$H$169)</f>
        <v>190338</v>
      </c>
      <c r="AI287" s="2">
        <f t="array" ref="AI287" xml:space="preserve"> AI190 - SUMPRODUCT((baseLongTermConservation!$C$2:$C$169 = 'To Code In Python'!AI$205) * (baseLongTermConservation!$D$1:$H$1 = 'To Code In Python'!$B$2) * baseLongTermConservation!$D$2:$H$169)</f>
        <v>4083</v>
      </c>
      <c r="AJ287" s="2">
        <f t="array" ref="AJ287" xml:space="preserve"> AJ190 - SUMPRODUCT((baseLongTermConservation!$C$2:$C$169 = 'To Code In Python'!AJ$205) * (baseLongTermConservation!$D$1:$H$1 = 'To Code In Python'!$B$2) * baseLongTermConservation!$D$2:$H$169)</f>
        <v>49096</v>
      </c>
      <c r="AK287" s="2">
        <f t="array" ref="AK287" xml:space="preserve"> AK190 - SUMPRODUCT((baseLongTermConservation!$C$2:$C$169 = 'To Code In Python'!AK$205) * (baseLongTermConservation!$D$1:$H$1 = 'To Code In Python'!$B$2) * baseLongTermConservation!$D$2:$H$169)</f>
        <v>4456823</v>
      </c>
      <c r="AL287" s="2">
        <f t="array" ref="AL287" xml:space="preserve"> AL190 - SUMPRODUCT((baseLongTermConservation!$C$2:$C$169 = 'To Code In Python'!AL$205) * (baseLongTermConservation!$D$1:$H$1 = 'To Code In Python'!$B$2) * baseLongTermConservation!$D$2:$H$169)</f>
        <v>160897</v>
      </c>
      <c r="AM287" s="2">
        <f t="array" ref="AM287" xml:space="preserve"> AM190 - SUMPRODUCT((baseLongTermConservation!$C$2:$C$169 = 'To Code In Python'!AM$205) * (baseLongTermConservation!$D$1:$H$1 = 'To Code In Python'!$B$2) * baseLongTermConservation!$D$2:$H$169)</f>
        <v>31999</v>
      </c>
      <c r="AN287" s="2">
        <f t="array" ref="AN287" xml:space="preserve"> AN190 - SUMPRODUCT((baseLongTermConservation!$C$2:$C$169 = 'To Code In Python'!AN$205) * (baseLongTermConservation!$D$1:$H$1 = 'To Code In Python'!$B$2) * baseLongTermConservation!$D$2:$H$169)</f>
        <v>307255</v>
      </c>
      <c r="AO287" s="2">
        <f t="array" ref="AO287" xml:space="preserve"> AO190 - SUMPRODUCT((baseLongTermConservation!$C$2:$C$169 = 'To Code In Python'!AO$205) * (baseLongTermConservation!$D$1:$H$1 = 'To Code In Python'!$B$2) * baseLongTermConservation!$D$2:$H$169)</f>
        <v>52753</v>
      </c>
      <c r="AP287" s="2">
        <f t="array" ref="AP287" xml:space="preserve"> AP190 - SUMPRODUCT((baseLongTermConservation!$C$2:$C$169 = 'To Code In Python'!AP$205) * (baseLongTermConservation!$D$1:$H$1 = 'To Code In Python'!$B$2) * baseLongTermConservation!$D$2:$H$169)</f>
        <v>68218</v>
      </c>
      <c r="AQ287" s="2">
        <f t="array" ref="AQ287" xml:space="preserve"> AQ190 - SUMPRODUCT((baseLongTermConservation!$C$2:$C$169 = 'To Code In Python'!AQ$205) * (baseLongTermConservation!$D$1:$H$1 = 'To Code In Python'!$B$2) * baseLongTermConservation!$D$2:$H$169)</f>
        <v>6793</v>
      </c>
    </row>
    <row r="288" spans="1:43" hidden="1" outlineLevel="1" x14ac:dyDescent="0.35">
      <c r="A288" s="2">
        <v>2004</v>
      </c>
      <c r="B288" s="2">
        <f t="array" ref="B288" xml:space="preserve"> B191 - SUMPRODUCT((baseLongTermConservation!$C$2:$C$169 = 'To Code In Python'!B$205) * (baseLongTermConservation!$D$1:$H$1 = 'To Code In Python'!$B$2) * baseLongTermConservation!$D$2:$H$169)</f>
        <v>29525</v>
      </c>
      <c r="C288" s="2">
        <f t="array" ref="C288" xml:space="preserve"> C191 - SUMPRODUCT((baseLongTermConservation!$C$2:$C$169 = 'To Code In Python'!C$205) * (baseLongTermConservation!$D$1:$H$1 = 'To Code In Python'!$B$2) * baseLongTermConservation!$D$2:$H$169)</f>
        <v>25234</v>
      </c>
      <c r="D288" s="2">
        <f t="array" ref="D288" xml:space="preserve"> D191 - SUMPRODUCT((baseLongTermConservation!$C$2:$C$169 = 'To Code In Python'!D$205) * (baseLongTermConservation!$D$1:$H$1 = 'To Code In Python'!$B$2) * baseLongTermConservation!$D$2:$H$169)</f>
        <v>52321</v>
      </c>
      <c r="E288" s="2">
        <f t="array" ref="E288" xml:space="preserve"> E191 - SUMPRODUCT((baseLongTermConservation!$C$2:$C$169 = 'To Code In Python'!E$205) * (baseLongTermConservation!$D$1:$H$1 = 'To Code In Python'!$B$2) * baseLongTermConservation!$D$2:$H$169)</f>
        <v>20380</v>
      </c>
      <c r="F288" s="2">
        <f t="array" ref="F288" xml:space="preserve"> F191 - SUMPRODUCT((baseLongTermConservation!$C$2:$C$169 = 'To Code In Python'!F$205) * (baseLongTermConservation!$D$1:$H$1 = 'To Code In Python'!$B$2) * baseLongTermConservation!$D$2:$H$169)</f>
        <v>25155</v>
      </c>
      <c r="G288" s="2">
        <f t="array" ref="G288" xml:space="preserve"> G191 - SUMPRODUCT((baseLongTermConservation!$C$2:$C$169 = 'To Code In Python'!G$205) * (baseLongTermConservation!$D$1:$H$1 = 'To Code In Python'!$B$2) * baseLongTermConservation!$D$2:$H$169)</f>
        <v>51670</v>
      </c>
      <c r="H288" s="2">
        <f t="array" ref="H288" xml:space="preserve"> H191 - SUMPRODUCT((baseLongTermConservation!$C$2:$C$169 = 'To Code In Python'!H$205) * (baseLongTermConservation!$D$1:$H$1 = 'To Code In Python'!$B$2) * baseLongTermConservation!$D$2:$H$169)</f>
        <v>22368</v>
      </c>
      <c r="I288" s="2">
        <f t="array" ref="I288" xml:space="preserve"> I191 - SUMPRODUCT((baseLongTermConservation!$C$2:$C$169 = 'To Code In Python'!I$205) * (baseLongTermConservation!$D$1:$H$1 = 'To Code In Python'!$B$2) * baseLongTermConservation!$D$2:$H$169)</f>
        <v>155917</v>
      </c>
      <c r="J288" s="2">
        <f t="array" ref="J288" xml:space="preserve"> J191 - SUMPRODUCT((baseLongTermConservation!$C$2:$C$169 = 'To Code In Python'!J$205) * (baseLongTermConservation!$D$1:$H$1 = 'To Code In Python'!$B$2) * baseLongTermConservation!$D$2:$H$169)</f>
        <v>64246</v>
      </c>
      <c r="K288" s="2">
        <f t="array" ref="K288" xml:space="preserve"> K191 - SUMPRODUCT((baseLongTermConservation!$C$2:$C$169 = 'To Code In Python'!K$205) * (baseLongTermConservation!$D$1:$H$1 = 'To Code In Python'!$B$2) * baseLongTermConservation!$D$2:$H$169)</f>
        <v>71267</v>
      </c>
      <c r="L288" s="2">
        <f t="array" ref="L288" xml:space="preserve"> L191 - SUMPRODUCT((baseLongTermConservation!$C$2:$C$169 = 'To Code In Python'!L$205) * (baseLongTermConservation!$D$1:$H$1 = 'To Code In Python'!$B$2) * baseLongTermConservation!$D$2:$H$169)</f>
        <v>11890</v>
      </c>
      <c r="M288" s="2">
        <f t="array" ref="M288" xml:space="preserve"> M191 - SUMPRODUCT((baseLongTermConservation!$C$2:$C$169 = 'To Code In Python'!M$205) * (baseLongTermConservation!$D$1:$H$1 = 'To Code In Python'!$B$2) * baseLongTermConservation!$D$2:$H$169)</f>
        <v>230236</v>
      </c>
      <c r="N288" s="2">
        <f t="array" ref="N288" xml:space="preserve"> N191 - SUMPRODUCT((baseLongTermConservation!$C$2:$C$169 = 'To Code In Python'!N$205) * (baseLongTermConservation!$D$1:$H$1 = 'To Code In Python'!$B$2) * baseLongTermConservation!$D$2:$H$169)</f>
        <v>5438</v>
      </c>
      <c r="O288" s="2">
        <f t="array" ref="O288" xml:space="preserve"> O191 - SUMPRODUCT((baseLongTermConservation!$C$2:$C$169 = 'To Code In Python'!O$205) * (baseLongTermConservation!$D$1:$H$1 = 'To Code In Python'!$B$2) * baseLongTermConservation!$D$2:$H$169)</f>
        <v>11933</v>
      </c>
      <c r="P288" s="2">
        <f t="array" ref="P288" xml:space="preserve"> P191 - SUMPRODUCT((baseLongTermConservation!$C$2:$C$169 = 'To Code In Python'!P$205) * (baseLongTermConservation!$D$1:$H$1 = 'To Code In Python'!$B$2) * baseLongTermConservation!$D$2:$H$169)</f>
        <v>276028</v>
      </c>
      <c r="Q288" s="2">
        <f t="array" ref="Q288" xml:space="preserve"> Q191 - SUMPRODUCT((baseLongTermConservation!$C$2:$C$169 = 'To Code In Python'!Q$205) * (baseLongTermConservation!$D$1:$H$1 = 'To Code In Python'!$B$2) * baseLongTermConservation!$D$2:$H$169)</f>
        <v>4923</v>
      </c>
      <c r="R288" s="2">
        <f t="array" ref="R288" xml:space="preserve"> R191 - SUMPRODUCT((baseLongTermConservation!$C$2:$C$169 = 'To Code In Python'!R$205) * (baseLongTermConservation!$D$1:$H$1 = 'To Code In Python'!$B$2) * baseLongTermConservation!$D$2:$H$169)</f>
        <v>4607</v>
      </c>
      <c r="S288" s="2">
        <f t="array" ref="S288" xml:space="preserve"> S191 - SUMPRODUCT((baseLongTermConservation!$C$2:$C$169 = 'To Code In Python'!S$205) * (baseLongTermConservation!$D$1:$H$1 = 'To Code In Python'!$B$2) * baseLongTermConservation!$D$2:$H$169)</f>
        <v>4703</v>
      </c>
      <c r="T288" s="2">
        <f t="array" ref="T288" xml:space="preserve"> T191 - SUMPRODUCT((baseLongTermConservation!$C$2:$C$169 = 'To Code In Python'!T$205) * (baseLongTermConservation!$D$1:$H$1 = 'To Code In Python'!$B$2) * baseLongTermConservation!$D$2:$H$169)</f>
        <v>28658</v>
      </c>
      <c r="U288" s="2">
        <f t="array" ref="U288" xml:space="preserve"> U191 - SUMPRODUCT((baseLongTermConservation!$C$2:$C$169 = 'To Code In Python'!U$205) * (baseLongTermConservation!$D$1:$H$1 = 'To Code In Python'!$B$2) * baseLongTermConservation!$D$2:$H$169)</f>
        <v>65978</v>
      </c>
      <c r="V288" s="2">
        <f t="array" ref="V288" xml:space="preserve"> V191 - SUMPRODUCT((baseLongTermConservation!$C$2:$C$169 = 'To Code In Python'!V$205) * (baseLongTermConservation!$D$1:$H$1 = 'To Code In Python'!$B$2) * baseLongTermConservation!$D$2:$H$169)</f>
        <v>7898</v>
      </c>
      <c r="W288" s="2">
        <f t="array" ref="W288" xml:space="preserve"> W191 - SUMPRODUCT((baseLongTermConservation!$C$2:$C$169 = 'To Code In Python'!W$205) * (baseLongTermConservation!$D$1:$H$1 = 'To Code In Python'!$B$2) * baseLongTermConservation!$D$2:$H$169)</f>
        <v>75150</v>
      </c>
      <c r="X288" s="2">
        <f t="array" ref="X288" xml:space="preserve"> X191 - SUMPRODUCT((baseLongTermConservation!$C$2:$C$169 = 'To Code In Python'!X$205) * (baseLongTermConservation!$D$1:$H$1 = 'To Code In Python'!$B$2) * baseLongTermConservation!$D$2:$H$169)</f>
        <v>76388</v>
      </c>
      <c r="Y288" s="2">
        <f t="array" ref="Y288" xml:space="preserve"> Y191 - SUMPRODUCT((baseLongTermConservation!$C$2:$C$169 = 'To Code In Python'!Y$205) * (baseLongTermConservation!$D$1:$H$1 = 'To Code In Python'!$B$2) * baseLongTermConservation!$D$2:$H$169)</f>
        <v>72683</v>
      </c>
      <c r="Z288" s="2">
        <f t="array" ref="Z288" xml:space="preserve"> Z191 - SUMPRODUCT((baseLongTermConservation!$C$2:$C$169 = 'To Code In Python'!Z$205) * (baseLongTermConservation!$D$1:$H$1 = 'To Code In Python'!$B$2) * baseLongTermConservation!$D$2:$H$169)</f>
        <v>216349</v>
      </c>
      <c r="AA288" s="2">
        <f t="array" ref="AA288" xml:space="preserve"> AA191 - SUMPRODUCT((baseLongTermConservation!$C$2:$C$169 = 'To Code In Python'!AA$205) * (baseLongTermConservation!$D$1:$H$1 = 'To Code In Python'!$B$2) * baseLongTermConservation!$D$2:$H$169)</f>
        <v>248873</v>
      </c>
      <c r="AB288" s="2">
        <f t="array" ref="AB288" xml:space="preserve"> AB191 - SUMPRODUCT((baseLongTermConservation!$C$2:$C$169 = 'To Code In Python'!AB$205) * (baseLongTermConservation!$D$1:$H$1 = 'To Code In Python'!$B$2) * baseLongTermConservation!$D$2:$H$169)</f>
        <v>7293</v>
      </c>
      <c r="AC288" s="2">
        <f t="array" ref="AC288" xml:space="preserve"> AC191 - SUMPRODUCT((baseLongTermConservation!$C$2:$C$169 = 'To Code In Python'!AC$205) * (baseLongTermConservation!$D$1:$H$1 = 'To Code In Python'!$B$2) * baseLongTermConservation!$D$2:$H$169)</f>
        <v>410233</v>
      </c>
      <c r="AD288" s="2">
        <f t="array" ref="AD288" xml:space="preserve"> AD191 - SUMPRODUCT((baseLongTermConservation!$C$2:$C$169 = 'To Code In Python'!AD$205) * (baseLongTermConservation!$D$1:$H$1 = 'To Code In Python'!$B$2) * baseLongTermConservation!$D$2:$H$169)</f>
        <v>10588</v>
      </c>
      <c r="AE288" s="2">
        <f t="array" ref="AE288" xml:space="preserve"> AE191 - SUMPRODUCT((baseLongTermConservation!$C$2:$C$169 = 'To Code In Python'!AE$205) * (baseLongTermConservation!$D$1:$H$1 = 'To Code In Python'!$B$2) * baseLongTermConservation!$D$2:$H$169)</f>
        <v>78317</v>
      </c>
      <c r="AF288" s="2">
        <f t="array" ref="AF288" xml:space="preserve"> AF191 - SUMPRODUCT((baseLongTermConservation!$C$2:$C$169 = 'To Code In Python'!AF$205) * (baseLongTermConservation!$D$1:$H$1 = 'To Code In Python'!$B$2) * baseLongTermConservation!$D$2:$H$169)</f>
        <v>87788</v>
      </c>
      <c r="AG288" s="2">
        <f t="array" ref="AG288" xml:space="preserve"> AG191 - SUMPRODUCT((baseLongTermConservation!$C$2:$C$169 = 'To Code In Python'!AG$205) * (baseLongTermConservation!$D$1:$H$1 = 'To Code In Python'!$B$2) * baseLongTermConservation!$D$2:$H$169)</f>
        <v>107156</v>
      </c>
      <c r="AH288" s="2">
        <f t="array" ref="AH288" xml:space="preserve"> AH191 - SUMPRODUCT((baseLongTermConservation!$C$2:$C$169 = 'To Code In Python'!AH$205) * (baseLongTermConservation!$D$1:$H$1 = 'To Code In Python'!$B$2) * baseLongTermConservation!$D$2:$H$169)</f>
        <v>190338</v>
      </c>
      <c r="AI288" s="2">
        <f t="array" ref="AI288" xml:space="preserve"> AI191 - SUMPRODUCT((baseLongTermConservation!$C$2:$C$169 = 'To Code In Python'!AI$205) * (baseLongTermConservation!$D$1:$H$1 = 'To Code In Python'!$B$2) * baseLongTermConservation!$D$2:$H$169)</f>
        <v>4083</v>
      </c>
      <c r="AJ288" s="2">
        <f t="array" ref="AJ288" xml:space="preserve"> AJ191 - SUMPRODUCT((baseLongTermConservation!$C$2:$C$169 = 'To Code In Python'!AJ$205) * (baseLongTermConservation!$D$1:$H$1 = 'To Code In Python'!$B$2) * baseLongTermConservation!$D$2:$H$169)</f>
        <v>49096</v>
      </c>
      <c r="AK288" s="2">
        <f t="array" ref="AK288" xml:space="preserve"> AK191 - SUMPRODUCT((baseLongTermConservation!$C$2:$C$169 = 'To Code In Python'!AK$205) * (baseLongTermConservation!$D$1:$H$1 = 'To Code In Python'!$B$2) * baseLongTermConservation!$D$2:$H$169)</f>
        <v>4456823</v>
      </c>
      <c r="AL288" s="2">
        <f t="array" ref="AL288" xml:space="preserve"> AL191 - SUMPRODUCT((baseLongTermConservation!$C$2:$C$169 = 'To Code In Python'!AL$205) * (baseLongTermConservation!$D$1:$H$1 = 'To Code In Python'!$B$2) * baseLongTermConservation!$D$2:$H$169)</f>
        <v>160897</v>
      </c>
      <c r="AM288" s="2">
        <f t="array" ref="AM288" xml:space="preserve"> AM191 - SUMPRODUCT((baseLongTermConservation!$C$2:$C$169 = 'To Code In Python'!AM$205) * (baseLongTermConservation!$D$1:$H$1 = 'To Code In Python'!$B$2) * baseLongTermConservation!$D$2:$H$169)</f>
        <v>31999</v>
      </c>
      <c r="AN288" s="2">
        <f t="array" ref="AN288" xml:space="preserve"> AN191 - SUMPRODUCT((baseLongTermConservation!$C$2:$C$169 = 'To Code In Python'!AN$205) * (baseLongTermConservation!$D$1:$H$1 = 'To Code In Python'!$B$2) * baseLongTermConservation!$D$2:$H$169)</f>
        <v>307255</v>
      </c>
      <c r="AO288" s="2">
        <f t="array" ref="AO288" xml:space="preserve"> AO191 - SUMPRODUCT((baseLongTermConservation!$C$2:$C$169 = 'To Code In Python'!AO$205) * (baseLongTermConservation!$D$1:$H$1 = 'To Code In Python'!$B$2) * baseLongTermConservation!$D$2:$H$169)</f>
        <v>52753</v>
      </c>
      <c r="AP288" s="2">
        <f t="array" ref="AP288" xml:space="preserve"> AP191 - SUMPRODUCT((baseLongTermConservation!$C$2:$C$169 = 'To Code In Python'!AP$205) * (baseLongTermConservation!$D$1:$H$1 = 'To Code In Python'!$B$2) * baseLongTermConservation!$D$2:$H$169)</f>
        <v>68218</v>
      </c>
      <c r="AQ288" s="2">
        <f t="array" ref="AQ288" xml:space="preserve"> AQ191 - SUMPRODUCT((baseLongTermConservation!$C$2:$C$169 = 'To Code In Python'!AQ$205) * (baseLongTermConservation!$D$1:$H$1 = 'To Code In Python'!$B$2) * baseLongTermConservation!$D$2:$H$169)</f>
        <v>6793</v>
      </c>
    </row>
    <row r="289" spans="1:43" hidden="1" outlineLevel="1" x14ac:dyDescent="0.35">
      <c r="A289" s="2">
        <v>2005</v>
      </c>
      <c r="B289" s="2">
        <f t="array" ref="B289" xml:space="preserve"> B192 - SUMPRODUCT((baseLongTermConservation!$C$2:$C$169 = 'To Code In Python'!B$205) * (baseLongTermConservation!$D$1:$H$1 = 'To Code In Python'!$B$2) * baseLongTermConservation!$D$2:$H$169)</f>
        <v>28525</v>
      </c>
      <c r="C289" s="2">
        <f t="array" ref="C289" xml:space="preserve"> C192 - SUMPRODUCT((baseLongTermConservation!$C$2:$C$169 = 'To Code In Python'!C$205) * (baseLongTermConservation!$D$1:$H$1 = 'To Code In Python'!$B$2) * baseLongTermConservation!$D$2:$H$169)</f>
        <v>24234</v>
      </c>
      <c r="D289" s="2">
        <f t="array" ref="D289" xml:space="preserve"> D192 - SUMPRODUCT((baseLongTermConservation!$C$2:$C$169 = 'To Code In Python'!D$205) * (baseLongTermConservation!$D$1:$H$1 = 'To Code In Python'!$B$2) * baseLongTermConservation!$D$2:$H$169)</f>
        <v>51321</v>
      </c>
      <c r="E289" s="2">
        <f t="array" ref="E289" xml:space="preserve"> E192 - SUMPRODUCT((baseLongTermConservation!$C$2:$C$169 = 'To Code In Python'!E$205) * (baseLongTermConservation!$D$1:$H$1 = 'To Code In Python'!$B$2) * baseLongTermConservation!$D$2:$H$169)</f>
        <v>19380</v>
      </c>
      <c r="F289" s="2">
        <f t="array" ref="F289" xml:space="preserve"> F192 - SUMPRODUCT((baseLongTermConservation!$C$2:$C$169 = 'To Code In Python'!F$205) * (baseLongTermConservation!$D$1:$H$1 = 'To Code In Python'!$B$2) * baseLongTermConservation!$D$2:$H$169)</f>
        <v>24155</v>
      </c>
      <c r="G289" s="2">
        <f t="array" ref="G289" xml:space="preserve"> G192 - SUMPRODUCT((baseLongTermConservation!$C$2:$C$169 = 'To Code In Python'!G$205) * (baseLongTermConservation!$D$1:$H$1 = 'To Code In Python'!$B$2) * baseLongTermConservation!$D$2:$H$169)</f>
        <v>50670</v>
      </c>
      <c r="H289" s="2">
        <f t="array" ref="H289" xml:space="preserve"> H192 - SUMPRODUCT((baseLongTermConservation!$C$2:$C$169 = 'To Code In Python'!H$205) * (baseLongTermConservation!$D$1:$H$1 = 'To Code In Python'!$B$2) * baseLongTermConservation!$D$2:$H$169)</f>
        <v>21368</v>
      </c>
      <c r="I289" s="2">
        <f t="array" ref="I289" xml:space="preserve"> I192 - SUMPRODUCT((baseLongTermConservation!$C$2:$C$169 = 'To Code In Python'!I$205) * (baseLongTermConservation!$D$1:$H$1 = 'To Code In Python'!$B$2) * baseLongTermConservation!$D$2:$H$169)</f>
        <v>154917</v>
      </c>
      <c r="J289" s="2">
        <f t="array" ref="J289" xml:space="preserve"> J192 - SUMPRODUCT((baseLongTermConservation!$C$2:$C$169 = 'To Code In Python'!J$205) * (baseLongTermConservation!$D$1:$H$1 = 'To Code In Python'!$B$2) * baseLongTermConservation!$D$2:$H$169)</f>
        <v>63246</v>
      </c>
      <c r="K289" s="2">
        <f t="array" ref="K289" xml:space="preserve"> K192 - SUMPRODUCT((baseLongTermConservation!$C$2:$C$169 = 'To Code In Python'!K$205) * (baseLongTermConservation!$D$1:$H$1 = 'To Code In Python'!$B$2) * baseLongTermConservation!$D$2:$H$169)</f>
        <v>70267</v>
      </c>
      <c r="L289" s="2">
        <f t="array" ref="L289" xml:space="preserve"> L192 - SUMPRODUCT((baseLongTermConservation!$C$2:$C$169 = 'To Code In Python'!L$205) * (baseLongTermConservation!$D$1:$H$1 = 'To Code In Python'!$B$2) * baseLongTermConservation!$D$2:$H$169)</f>
        <v>10890</v>
      </c>
      <c r="M289" s="2">
        <f t="array" ref="M289" xml:space="preserve"> M192 - SUMPRODUCT((baseLongTermConservation!$C$2:$C$169 = 'To Code In Python'!M$205) * (baseLongTermConservation!$D$1:$H$1 = 'To Code In Python'!$B$2) * baseLongTermConservation!$D$2:$H$169)</f>
        <v>229236</v>
      </c>
      <c r="N289" s="2">
        <f t="array" ref="N289" xml:space="preserve"> N192 - SUMPRODUCT((baseLongTermConservation!$C$2:$C$169 = 'To Code In Python'!N$205) * (baseLongTermConservation!$D$1:$H$1 = 'To Code In Python'!$B$2) * baseLongTermConservation!$D$2:$H$169)</f>
        <v>3438</v>
      </c>
      <c r="O289" s="2">
        <f t="array" ref="O289" xml:space="preserve"> O192 - SUMPRODUCT((baseLongTermConservation!$C$2:$C$169 = 'To Code In Python'!O$205) * (baseLongTermConservation!$D$1:$H$1 = 'To Code In Python'!$B$2) * baseLongTermConservation!$D$2:$H$169)</f>
        <v>9933</v>
      </c>
      <c r="P289" s="2">
        <f t="array" ref="P289" xml:space="preserve"> P192 - SUMPRODUCT((baseLongTermConservation!$C$2:$C$169 = 'To Code In Python'!P$205) * (baseLongTermConservation!$D$1:$H$1 = 'To Code In Python'!$B$2) * baseLongTermConservation!$D$2:$H$169)</f>
        <v>274028</v>
      </c>
      <c r="Q289" s="2">
        <f t="array" ref="Q289" xml:space="preserve"> Q192 - SUMPRODUCT((baseLongTermConservation!$C$2:$C$169 = 'To Code In Python'!Q$205) * (baseLongTermConservation!$D$1:$H$1 = 'To Code In Python'!$B$2) * baseLongTermConservation!$D$2:$H$169)</f>
        <v>2923</v>
      </c>
      <c r="R289" s="2">
        <f t="array" ref="R289" xml:space="preserve"> R192 - SUMPRODUCT((baseLongTermConservation!$C$2:$C$169 = 'To Code In Python'!R$205) * (baseLongTermConservation!$D$1:$H$1 = 'To Code In Python'!$B$2) * baseLongTermConservation!$D$2:$H$169)</f>
        <v>2607</v>
      </c>
      <c r="S289" s="2">
        <f t="array" ref="S289" xml:space="preserve"> S192 - SUMPRODUCT((baseLongTermConservation!$C$2:$C$169 = 'To Code In Python'!S$205) * (baseLongTermConservation!$D$1:$H$1 = 'To Code In Python'!$B$2) * baseLongTermConservation!$D$2:$H$169)</f>
        <v>2703</v>
      </c>
      <c r="T289" s="2">
        <f t="array" ref="T289" xml:space="preserve"> T192 - SUMPRODUCT((baseLongTermConservation!$C$2:$C$169 = 'To Code In Python'!T$205) * (baseLongTermConservation!$D$1:$H$1 = 'To Code In Python'!$B$2) * baseLongTermConservation!$D$2:$H$169)</f>
        <v>26658</v>
      </c>
      <c r="U289" s="2">
        <f t="array" ref="U289" xml:space="preserve"> U192 - SUMPRODUCT((baseLongTermConservation!$C$2:$C$169 = 'To Code In Python'!U$205) * (baseLongTermConservation!$D$1:$H$1 = 'To Code In Python'!$B$2) * baseLongTermConservation!$D$2:$H$169)</f>
        <v>63978</v>
      </c>
      <c r="V289" s="2">
        <f t="array" ref="V289" xml:space="preserve"> V192 - SUMPRODUCT((baseLongTermConservation!$C$2:$C$169 = 'To Code In Python'!V$205) * (baseLongTermConservation!$D$1:$H$1 = 'To Code In Python'!$B$2) * baseLongTermConservation!$D$2:$H$169)</f>
        <v>5898</v>
      </c>
      <c r="W289" s="2">
        <f t="array" ref="W289" xml:space="preserve"> W192 - SUMPRODUCT((baseLongTermConservation!$C$2:$C$169 = 'To Code In Python'!W$205) * (baseLongTermConservation!$D$1:$H$1 = 'To Code In Python'!$B$2) * baseLongTermConservation!$D$2:$H$169)</f>
        <v>73150</v>
      </c>
      <c r="X289" s="2">
        <f t="array" ref="X289" xml:space="preserve"> X192 - SUMPRODUCT((baseLongTermConservation!$C$2:$C$169 = 'To Code In Python'!X$205) * (baseLongTermConservation!$D$1:$H$1 = 'To Code In Python'!$B$2) * baseLongTermConservation!$D$2:$H$169)</f>
        <v>75388</v>
      </c>
      <c r="Y289" s="2">
        <f t="array" ref="Y289" xml:space="preserve"> Y192 - SUMPRODUCT((baseLongTermConservation!$C$2:$C$169 = 'To Code In Python'!Y$205) * (baseLongTermConservation!$D$1:$H$1 = 'To Code In Python'!$B$2) * baseLongTermConservation!$D$2:$H$169)</f>
        <v>71683</v>
      </c>
      <c r="Z289" s="2">
        <f t="array" ref="Z289" xml:space="preserve"> Z192 - SUMPRODUCT((baseLongTermConservation!$C$2:$C$169 = 'To Code In Python'!Z$205) * (baseLongTermConservation!$D$1:$H$1 = 'To Code In Python'!$B$2) * baseLongTermConservation!$D$2:$H$169)</f>
        <v>215349</v>
      </c>
      <c r="AA289" s="2">
        <f t="array" ref="AA289" xml:space="preserve"> AA192 - SUMPRODUCT((baseLongTermConservation!$C$2:$C$169 = 'To Code In Python'!AA$205) * (baseLongTermConservation!$D$1:$H$1 = 'To Code In Python'!$B$2) * baseLongTermConservation!$D$2:$H$169)</f>
        <v>247873</v>
      </c>
      <c r="AB289" s="2">
        <f t="array" ref="AB289" xml:space="preserve"> AB192 - SUMPRODUCT((baseLongTermConservation!$C$2:$C$169 = 'To Code In Python'!AB$205) * (baseLongTermConservation!$D$1:$H$1 = 'To Code In Python'!$B$2) * baseLongTermConservation!$D$2:$H$169)</f>
        <v>6293</v>
      </c>
      <c r="AC289" s="2">
        <f t="array" ref="AC289" xml:space="preserve"> AC192 - SUMPRODUCT((baseLongTermConservation!$C$2:$C$169 = 'To Code In Python'!AC$205) * (baseLongTermConservation!$D$1:$H$1 = 'To Code In Python'!$B$2) * baseLongTermConservation!$D$2:$H$169)</f>
        <v>409233</v>
      </c>
      <c r="AD289" s="2">
        <f t="array" ref="AD289" xml:space="preserve"> AD192 - SUMPRODUCT((baseLongTermConservation!$C$2:$C$169 = 'To Code In Python'!AD$205) * (baseLongTermConservation!$D$1:$H$1 = 'To Code In Python'!$B$2) * baseLongTermConservation!$D$2:$H$169)</f>
        <v>8588</v>
      </c>
      <c r="AE289" s="2">
        <f t="array" ref="AE289" xml:space="preserve"> AE192 - SUMPRODUCT((baseLongTermConservation!$C$2:$C$169 = 'To Code In Python'!AE$205) * (baseLongTermConservation!$D$1:$H$1 = 'To Code In Python'!$B$2) * baseLongTermConservation!$D$2:$H$169)</f>
        <v>76317</v>
      </c>
      <c r="AF289" s="2">
        <f t="array" ref="AF289" xml:space="preserve"> AF192 - SUMPRODUCT((baseLongTermConservation!$C$2:$C$169 = 'To Code In Python'!AF$205) * (baseLongTermConservation!$D$1:$H$1 = 'To Code In Python'!$B$2) * baseLongTermConservation!$D$2:$H$169)</f>
        <v>85788</v>
      </c>
      <c r="AG289" s="2">
        <f t="array" ref="AG289" xml:space="preserve"> AG192 - SUMPRODUCT((baseLongTermConservation!$C$2:$C$169 = 'To Code In Python'!AG$205) * (baseLongTermConservation!$D$1:$H$1 = 'To Code In Python'!$B$2) * baseLongTermConservation!$D$2:$H$169)</f>
        <v>105156</v>
      </c>
      <c r="AH289" s="2">
        <f t="array" ref="AH289" xml:space="preserve"> AH192 - SUMPRODUCT((baseLongTermConservation!$C$2:$C$169 = 'To Code In Python'!AH$205) * (baseLongTermConservation!$D$1:$H$1 = 'To Code In Python'!$B$2) * baseLongTermConservation!$D$2:$H$169)</f>
        <v>188338</v>
      </c>
      <c r="AI289" s="2">
        <f t="array" ref="AI289" xml:space="preserve"> AI192 - SUMPRODUCT((baseLongTermConservation!$C$2:$C$169 = 'To Code In Python'!AI$205) * (baseLongTermConservation!$D$1:$H$1 = 'To Code In Python'!$B$2) * baseLongTermConservation!$D$2:$H$169)</f>
        <v>2083</v>
      </c>
      <c r="AJ289" s="2">
        <f t="array" ref="AJ289" xml:space="preserve"> AJ192 - SUMPRODUCT((baseLongTermConservation!$C$2:$C$169 = 'To Code In Python'!AJ$205) * (baseLongTermConservation!$D$1:$H$1 = 'To Code In Python'!$B$2) * baseLongTermConservation!$D$2:$H$169)</f>
        <v>47096</v>
      </c>
      <c r="AK289" s="2">
        <f t="array" ref="AK289" xml:space="preserve"> AK192 - SUMPRODUCT((baseLongTermConservation!$C$2:$C$169 = 'To Code In Python'!AK$205) * (baseLongTermConservation!$D$1:$H$1 = 'To Code In Python'!$B$2) * baseLongTermConservation!$D$2:$H$169)</f>
        <v>4454823</v>
      </c>
      <c r="AL289" s="2">
        <f t="array" ref="AL289" xml:space="preserve"> AL192 - SUMPRODUCT((baseLongTermConservation!$C$2:$C$169 = 'To Code In Python'!AL$205) * (baseLongTermConservation!$D$1:$H$1 = 'To Code In Python'!$B$2) * baseLongTermConservation!$D$2:$H$169)</f>
        <v>158897</v>
      </c>
      <c r="AM289" s="2">
        <f t="array" ref="AM289" xml:space="preserve"> AM192 - SUMPRODUCT((baseLongTermConservation!$C$2:$C$169 = 'To Code In Python'!AM$205) * (baseLongTermConservation!$D$1:$H$1 = 'To Code In Python'!$B$2) * baseLongTermConservation!$D$2:$H$169)</f>
        <v>29999</v>
      </c>
      <c r="AN289" s="2">
        <f t="array" ref="AN289" xml:space="preserve"> AN192 - SUMPRODUCT((baseLongTermConservation!$C$2:$C$169 = 'To Code In Python'!AN$205) * (baseLongTermConservation!$D$1:$H$1 = 'To Code In Python'!$B$2) * baseLongTermConservation!$D$2:$H$169)</f>
        <v>305255</v>
      </c>
      <c r="AO289" s="2">
        <f t="array" ref="AO289" xml:space="preserve"> AO192 - SUMPRODUCT((baseLongTermConservation!$C$2:$C$169 = 'To Code In Python'!AO$205) * (baseLongTermConservation!$D$1:$H$1 = 'To Code In Python'!$B$2) * baseLongTermConservation!$D$2:$H$169)</f>
        <v>50753</v>
      </c>
      <c r="AP289" s="2">
        <f t="array" ref="AP289" xml:space="preserve"> AP192 - SUMPRODUCT((baseLongTermConservation!$C$2:$C$169 = 'To Code In Python'!AP$205) * (baseLongTermConservation!$D$1:$H$1 = 'To Code In Python'!$B$2) * baseLongTermConservation!$D$2:$H$169)</f>
        <v>66218</v>
      </c>
      <c r="AQ289" s="2">
        <f t="array" ref="AQ289" xml:space="preserve"> AQ192 - SUMPRODUCT((baseLongTermConservation!$C$2:$C$169 = 'To Code In Python'!AQ$205) * (baseLongTermConservation!$D$1:$H$1 = 'To Code In Python'!$B$2) * baseLongTermConservation!$D$2:$H$169)</f>
        <v>4793</v>
      </c>
    </row>
    <row r="290" spans="1:43" hidden="1" outlineLevel="1" x14ac:dyDescent="0.35">
      <c r="A290" s="2">
        <v>2006</v>
      </c>
      <c r="B290" s="2">
        <f t="array" ref="B290" xml:space="preserve"> B193 - SUMPRODUCT((baseLongTermConservation!$C$2:$C$169 = 'To Code In Python'!B$205) * (baseLongTermConservation!$D$1:$H$1 = 'To Code In Python'!$B$2) * baseLongTermConservation!$D$2:$H$169)</f>
        <v>28525</v>
      </c>
      <c r="C290" s="2">
        <f t="array" ref="C290" xml:space="preserve"> C193 - SUMPRODUCT((baseLongTermConservation!$C$2:$C$169 = 'To Code In Python'!C$205) * (baseLongTermConservation!$D$1:$H$1 = 'To Code In Python'!$B$2) * baseLongTermConservation!$D$2:$H$169)</f>
        <v>24234</v>
      </c>
      <c r="D290" s="2">
        <f t="array" ref="D290" xml:space="preserve"> D193 - SUMPRODUCT((baseLongTermConservation!$C$2:$C$169 = 'To Code In Python'!D$205) * (baseLongTermConservation!$D$1:$H$1 = 'To Code In Python'!$B$2) * baseLongTermConservation!$D$2:$H$169)</f>
        <v>51321</v>
      </c>
      <c r="E290" s="2">
        <f t="array" ref="E290" xml:space="preserve"> E193 - SUMPRODUCT((baseLongTermConservation!$C$2:$C$169 = 'To Code In Python'!E$205) * (baseLongTermConservation!$D$1:$H$1 = 'To Code In Python'!$B$2) * baseLongTermConservation!$D$2:$H$169)</f>
        <v>19380</v>
      </c>
      <c r="F290" s="2">
        <f t="array" ref="F290" xml:space="preserve"> F193 - SUMPRODUCT((baseLongTermConservation!$C$2:$C$169 = 'To Code In Python'!F$205) * (baseLongTermConservation!$D$1:$H$1 = 'To Code In Python'!$B$2) * baseLongTermConservation!$D$2:$H$169)</f>
        <v>24155</v>
      </c>
      <c r="G290" s="2">
        <f t="array" ref="G290" xml:space="preserve"> G193 - SUMPRODUCT((baseLongTermConservation!$C$2:$C$169 = 'To Code In Python'!G$205) * (baseLongTermConservation!$D$1:$H$1 = 'To Code In Python'!$B$2) * baseLongTermConservation!$D$2:$H$169)</f>
        <v>50670</v>
      </c>
      <c r="H290" s="2">
        <f t="array" ref="H290" xml:space="preserve"> H193 - SUMPRODUCT((baseLongTermConservation!$C$2:$C$169 = 'To Code In Python'!H$205) * (baseLongTermConservation!$D$1:$H$1 = 'To Code In Python'!$B$2) * baseLongTermConservation!$D$2:$H$169)</f>
        <v>21368</v>
      </c>
      <c r="I290" s="2">
        <f t="array" ref="I290" xml:space="preserve"> I193 - SUMPRODUCT((baseLongTermConservation!$C$2:$C$169 = 'To Code In Python'!I$205) * (baseLongTermConservation!$D$1:$H$1 = 'To Code In Python'!$B$2) * baseLongTermConservation!$D$2:$H$169)</f>
        <v>154917</v>
      </c>
      <c r="J290" s="2">
        <f t="array" ref="J290" xml:space="preserve"> J193 - SUMPRODUCT((baseLongTermConservation!$C$2:$C$169 = 'To Code In Python'!J$205) * (baseLongTermConservation!$D$1:$H$1 = 'To Code In Python'!$B$2) * baseLongTermConservation!$D$2:$H$169)</f>
        <v>63246</v>
      </c>
      <c r="K290" s="2">
        <f t="array" ref="K290" xml:space="preserve"> K193 - SUMPRODUCT((baseLongTermConservation!$C$2:$C$169 = 'To Code In Python'!K$205) * (baseLongTermConservation!$D$1:$H$1 = 'To Code In Python'!$B$2) * baseLongTermConservation!$D$2:$H$169)</f>
        <v>70267</v>
      </c>
      <c r="L290" s="2">
        <f t="array" ref="L290" xml:space="preserve"> L193 - SUMPRODUCT((baseLongTermConservation!$C$2:$C$169 = 'To Code In Python'!L$205) * (baseLongTermConservation!$D$1:$H$1 = 'To Code In Python'!$B$2) * baseLongTermConservation!$D$2:$H$169)</f>
        <v>10890</v>
      </c>
      <c r="M290" s="2">
        <f t="array" ref="M290" xml:space="preserve"> M193 - SUMPRODUCT((baseLongTermConservation!$C$2:$C$169 = 'To Code In Python'!M$205) * (baseLongTermConservation!$D$1:$H$1 = 'To Code In Python'!$B$2) * baseLongTermConservation!$D$2:$H$169)</f>
        <v>229236</v>
      </c>
      <c r="N290" s="2">
        <f t="array" ref="N290" xml:space="preserve"> N193 - SUMPRODUCT((baseLongTermConservation!$C$2:$C$169 = 'To Code In Python'!N$205) * (baseLongTermConservation!$D$1:$H$1 = 'To Code In Python'!$B$2) * baseLongTermConservation!$D$2:$H$169)</f>
        <v>3438</v>
      </c>
      <c r="O290" s="2">
        <f t="array" ref="O290" xml:space="preserve"> O193 - SUMPRODUCT((baseLongTermConservation!$C$2:$C$169 = 'To Code In Python'!O$205) * (baseLongTermConservation!$D$1:$H$1 = 'To Code In Python'!$B$2) * baseLongTermConservation!$D$2:$H$169)</f>
        <v>9933</v>
      </c>
      <c r="P290" s="2">
        <f t="array" ref="P290" xml:space="preserve"> P193 - SUMPRODUCT((baseLongTermConservation!$C$2:$C$169 = 'To Code In Python'!P$205) * (baseLongTermConservation!$D$1:$H$1 = 'To Code In Python'!$B$2) * baseLongTermConservation!$D$2:$H$169)</f>
        <v>274028</v>
      </c>
      <c r="Q290" s="2">
        <f t="array" ref="Q290" xml:space="preserve"> Q193 - SUMPRODUCT((baseLongTermConservation!$C$2:$C$169 = 'To Code In Python'!Q$205) * (baseLongTermConservation!$D$1:$H$1 = 'To Code In Python'!$B$2) * baseLongTermConservation!$D$2:$H$169)</f>
        <v>2923</v>
      </c>
      <c r="R290" s="2">
        <f t="array" ref="R290" xml:space="preserve"> R193 - SUMPRODUCT((baseLongTermConservation!$C$2:$C$169 = 'To Code In Python'!R$205) * (baseLongTermConservation!$D$1:$H$1 = 'To Code In Python'!$B$2) * baseLongTermConservation!$D$2:$H$169)</f>
        <v>2607</v>
      </c>
      <c r="S290" s="2">
        <f t="array" ref="S290" xml:space="preserve"> S193 - SUMPRODUCT((baseLongTermConservation!$C$2:$C$169 = 'To Code In Python'!S$205) * (baseLongTermConservation!$D$1:$H$1 = 'To Code In Python'!$B$2) * baseLongTermConservation!$D$2:$H$169)</f>
        <v>2703</v>
      </c>
      <c r="T290" s="2">
        <f t="array" ref="T290" xml:space="preserve"> T193 - SUMPRODUCT((baseLongTermConservation!$C$2:$C$169 = 'To Code In Python'!T$205) * (baseLongTermConservation!$D$1:$H$1 = 'To Code In Python'!$B$2) * baseLongTermConservation!$D$2:$H$169)</f>
        <v>26658</v>
      </c>
      <c r="U290" s="2">
        <f t="array" ref="U290" xml:space="preserve"> U193 - SUMPRODUCT((baseLongTermConservation!$C$2:$C$169 = 'To Code In Python'!U$205) * (baseLongTermConservation!$D$1:$H$1 = 'To Code In Python'!$B$2) * baseLongTermConservation!$D$2:$H$169)</f>
        <v>63978</v>
      </c>
      <c r="V290" s="2">
        <f t="array" ref="V290" xml:space="preserve"> V193 - SUMPRODUCT((baseLongTermConservation!$C$2:$C$169 = 'To Code In Python'!V$205) * (baseLongTermConservation!$D$1:$H$1 = 'To Code In Python'!$B$2) * baseLongTermConservation!$D$2:$H$169)</f>
        <v>5898</v>
      </c>
      <c r="W290" s="2">
        <f t="array" ref="W290" xml:space="preserve"> W193 - SUMPRODUCT((baseLongTermConservation!$C$2:$C$169 = 'To Code In Python'!W$205) * (baseLongTermConservation!$D$1:$H$1 = 'To Code In Python'!$B$2) * baseLongTermConservation!$D$2:$H$169)</f>
        <v>73150</v>
      </c>
      <c r="X290" s="2">
        <f t="array" ref="X290" xml:space="preserve"> X193 - SUMPRODUCT((baseLongTermConservation!$C$2:$C$169 = 'To Code In Python'!X$205) * (baseLongTermConservation!$D$1:$H$1 = 'To Code In Python'!$B$2) * baseLongTermConservation!$D$2:$H$169)</f>
        <v>75388</v>
      </c>
      <c r="Y290" s="2">
        <f t="array" ref="Y290" xml:space="preserve"> Y193 - SUMPRODUCT((baseLongTermConservation!$C$2:$C$169 = 'To Code In Python'!Y$205) * (baseLongTermConservation!$D$1:$H$1 = 'To Code In Python'!$B$2) * baseLongTermConservation!$D$2:$H$169)</f>
        <v>71683</v>
      </c>
      <c r="Z290" s="2">
        <f t="array" ref="Z290" xml:space="preserve"> Z193 - SUMPRODUCT((baseLongTermConservation!$C$2:$C$169 = 'To Code In Python'!Z$205) * (baseLongTermConservation!$D$1:$H$1 = 'To Code In Python'!$B$2) * baseLongTermConservation!$D$2:$H$169)</f>
        <v>215349</v>
      </c>
      <c r="AA290" s="2">
        <f t="array" ref="AA290" xml:space="preserve"> AA193 - SUMPRODUCT((baseLongTermConservation!$C$2:$C$169 = 'To Code In Python'!AA$205) * (baseLongTermConservation!$D$1:$H$1 = 'To Code In Python'!$B$2) * baseLongTermConservation!$D$2:$H$169)</f>
        <v>247873</v>
      </c>
      <c r="AB290" s="2">
        <f t="array" ref="AB290" xml:space="preserve"> AB193 - SUMPRODUCT((baseLongTermConservation!$C$2:$C$169 = 'To Code In Python'!AB$205) * (baseLongTermConservation!$D$1:$H$1 = 'To Code In Python'!$B$2) * baseLongTermConservation!$D$2:$H$169)</f>
        <v>6293</v>
      </c>
      <c r="AC290" s="2">
        <f t="array" ref="AC290" xml:space="preserve"> AC193 - SUMPRODUCT((baseLongTermConservation!$C$2:$C$169 = 'To Code In Python'!AC$205) * (baseLongTermConservation!$D$1:$H$1 = 'To Code In Python'!$B$2) * baseLongTermConservation!$D$2:$H$169)</f>
        <v>409233</v>
      </c>
      <c r="AD290" s="2">
        <f t="array" ref="AD290" xml:space="preserve"> AD193 - SUMPRODUCT((baseLongTermConservation!$C$2:$C$169 = 'To Code In Python'!AD$205) * (baseLongTermConservation!$D$1:$H$1 = 'To Code In Python'!$B$2) * baseLongTermConservation!$D$2:$H$169)</f>
        <v>8588</v>
      </c>
      <c r="AE290" s="2">
        <f t="array" ref="AE290" xml:space="preserve"> AE193 - SUMPRODUCT((baseLongTermConservation!$C$2:$C$169 = 'To Code In Python'!AE$205) * (baseLongTermConservation!$D$1:$H$1 = 'To Code In Python'!$B$2) * baseLongTermConservation!$D$2:$H$169)</f>
        <v>76317</v>
      </c>
      <c r="AF290" s="2">
        <f t="array" ref="AF290" xml:space="preserve"> AF193 - SUMPRODUCT((baseLongTermConservation!$C$2:$C$169 = 'To Code In Python'!AF$205) * (baseLongTermConservation!$D$1:$H$1 = 'To Code In Python'!$B$2) * baseLongTermConservation!$D$2:$H$169)</f>
        <v>85788</v>
      </c>
      <c r="AG290" s="2">
        <f t="array" ref="AG290" xml:space="preserve"> AG193 - SUMPRODUCT((baseLongTermConservation!$C$2:$C$169 = 'To Code In Python'!AG$205) * (baseLongTermConservation!$D$1:$H$1 = 'To Code In Python'!$B$2) * baseLongTermConservation!$D$2:$H$169)</f>
        <v>105156</v>
      </c>
      <c r="AH290" s="2">
        <f t="array" ref="AH290" xml:space="preserve"> AH193 - SUMPRODUCT((baseLongTermConservation!$C$2:$C$169 = 'To Code In Python'!AH$205) * (baseLongTermConservation!$D$1:$H$1 = 'To Code In Python'!$B$2) * baseLongTermConservation!$D$2:$H$169)</f>
        <v>188338</v>
      </c>
      <c r="AI290" s="2">
        <f t="array" ref="AI290" xml:space="preserve"> AI193 - SUMPRODUCT((baseLongTermConservation!$C$2:$C$169 = 'To Code In Python'!AI$205) * (baseLongTermConservation!$D$1:$H$1 = 'To Code In Python'!$B$2) * baseLongTermConservation!$D$2:$H$169)</f>
        <v>2083</v>
      </c>
      <c r="AJ290" s="2">
        <f t="array" ref="AJ290" xml:space="preserve"> AJ193 - SUMPRODUCT((baseLongTermConservation!$C$2:$C$169 = 'To Code In Python'!AJ$205) * (baseLongTermConservation!$D$1:$H$1 = 'To Code In Python'!$B$2) * baseLongTermConservation!$D$2:$H$169)</f>
        <v>47096</v>
      </c>
      <c r="AK290" s="2">
        <f t="array" ref="AK290" xml:space="preserve"> AK193 - SUMPRODUCT((baseLongTermConservation!$C$2:$C$169 = 'To Code In Python'!AK$205) * (baseLongTermConservation!$D$1:$H$1 = 'To Code In Python'!$B$2) * baseLongTermConservation!$D$2:$H$169)</f>
        <v>4454823</v>
      </c>
      <c r="AL290" s="2">
        <f t="array" ref="AL290" xml:space="preserve"> AL193 - SUMPRODUCT((baseLongTermConservation!$C$2:$C$169 = 'To Code In Python'!AL$205) * (baseLongTermConservation!$D$1:$H$1 = 'To Code In Python'!$B$2) * baseLongTermConservation!$D$2:$H$169)</f>
        <v>158897</v>
      </c>
      <c r="AM290" s="2">
        <f t="array" ref="AM290" xml:space="preserve"> AM193 - SUMPRODUCT((baseLongTermConservation!$C$2:$C$169 = 'To Code In Python'!AM$205) * (baseLongTermConservation!$D$1:$H$1 = 'To Code In Python'!$B$2) * baseLongTermConservation!$D$2:$H$169)</f>
        <v>29999</v>
      </c>
      <c r="AN290" s="2">
        <f t="array" ref="AN290" xml:space="preserve"> AN193 - SUMPRODUCT((baseLongTermConservation!$C$2:$C$169 = 'To Code In Python'!AN$205) * (baseLongTermConservation!$D$1:$H$1 = 'To Code In Python'!$B$2) * baseLongTermConservation!$D$2:$H$169)</f>
        <v>305255</v>
      </c>
      <c r="AO290" s="2">
        <f t="array" ref="AO290" xml:space="preserve"> AO193 - SUMPRODUCT((baseLongTermConservation!$C$2:$C$169 = 'To Code In Python'!AO$205) * (baseLongTermConservation!$D$1:$H$1 = 'To Code In Python'!$B$2) * baseLongTermConservation!$D$2:$H$169)</f>
        <v>50753</v>
      </c>
      <c r="AP290" s="2">
        <f t="array" ref="AP290" xml:space="preserve"> AP193 - SUMPRODUCT((baseLongTermConservation!$C$2:$C$169 = 'To Code In Python'!AP$205) * (baseLongTermConservation!$D$1:$H$1 = 'To Code In Python'!$B$2) * baseLongTermConservation!$D$2:$H$169)</f>
        <v>66218</v>
      </c>
      <c r="AQ290" s="2">
        <f t="array" ref="AQ290" xml:space="preserve"> AQ193 - SUMPRODUCT((baseLongTermConservation!$C$2:$C$169 = 'To Code In Python'!AQ$205) * (baseLongTermConservation!$D$1:$H$1 = 'To Code In Python'!$B$2) * baseLongTermConservation!$D$2:$H$169)</f>
        <v>4793</v>
      </c>
    </row>
    <row r="291" spans="1:43" hidden="1" outlineLevel="1" x14ac:dyDescent="0.35">
      <c r="A291" s="2">
        <v>2007</v>
      </c>
      <c r="B291" s="2">
        <f t="array" ref="B291" xml:space="preserve"> B194 - SUMPRODUCT((baseLongTermConservation!$C$2:$C$169 = 'To Code In Python'!B$205) * (baseLongTermConservation!$D$1:$H$1 = 'To Code In Python'!$B$2) * baseLongTermConservation!$D$2:$H$169)</f>
        <v>29525</v>
      </c>
      <c r="C291" s="2">
        <f t="array" ref="C291" xml:space="preserve"> C194 - SUMPRODUCT((baseLongTermConservation!$C$2:$C$169 = 'To Code In Python'!C$205) * (baseLongTermConservation!$D$1:$H$1 = 'To Code In Python'!$B$2) * baseLongTermConservation!$D$2:$H$169)</f>
        <v>25234</v>
      </c>
      <c r="D291" s="2">
        <f t="array" ref="D291" xml:space="preserve"> D194 - SUMPRODUCT((baseLongTermConservation!$C$2:$C$169 = 'To Code In Python'!D$205) * (baseLongTermConservation!$D$1:$H$1 = 'To Code In Python'!$B$2) * baseLongTermConservation!$D$2:$H$169)</f>
        <v>52321</v>
      </c>
      <c r="E291" s="2">
        <f t="array" ref="E291" xml:space="preserve"> E194 - SUMPRODUCT((baseLongTermConservation!$C$2:$C$169 = 'To Code In Python'!E$205) * (baseLongTermConservation!$D$1:$H$1 = 'To Code In Python'!$B$2) * baseLongTermConservation!$D$2:$H$169)</f>
        <v>20380</v>
      </c>
      <c r="F291" s="2">
        <f t="array" ref="F291" xml:space="preserve"> F194 - SUMPRODUCT((baseLongTermConservation!$C$2:$C$169 = 'To Code In Python'!F$205) * (baseLongTermConservation!$D$1:$H$1 = 'To Code In Python'!$B$2) * baseLongTermConservation!$D$2:$H$169)</f>
        <v>25155</v>
      </c>
      <c r="G291" s="2">
        <f t="array" ref="G291" xml:space="preserve"> G194 - SUMPRODUCT((baseLongTermConservation!$C$2:$C$169 = 'To Code In Python'!G$205) * (baseLongTermConservation!$D$1:$H$1 = 'To Code In Python'!$B$2) * baseLongTermConservation!$D$2:$H$169)</f>
        <v>51670</v>
      </c>
      <c r="H291" s="2">
        <f t="array" ref="H291" xml:space="preserve"> H194 - SUMPRODUCT((baseLongTermConservation!$C$2:$C$169 = 'To Code In Python'!H$205) * (baseLongTermConservation!$D$1:$H$1 = 'To Code In Python'!$B$2) * baseLongTermConservation!$D$2:$H$169)</f>
        <v>22368</v>
      </c>
      <c r="I291" s="2">
        <f t="array" ref="I291" xml:space="preserve"> I194 - SUMPRODUCT((baseLongTermConservation!$C$2:$C$169 = 'To Code In Python'!I$205) * (baseLongTermConservation!$D$1:$H$1 = 'To Code In Python'!$B$2) * baseLongTermConservation!$D$2:$H$169)</f>
        <v>155917</v>
      </c>
      <c r="J291" s="2">
        <f t="array" ref="J291" xml:space="preserve"> J194 - SUMPRODUCT((baseLongTermConservation!$C$2:$C$169 = 'To Code In Python'!J$205) * (baseLongTermConservation!$D$1:$H$1 = 'To Code In Python'!$B$2) * baseLongTermConservation!$D$2:$H$169)</f>
        <v>64246</v>
      </c>
      <c r="K291" s="2">
        <f t="array" ref="K291" xml:space="preserve"> K194 - SUMPRODUCT((baseLongTermConservation!$C$2:$C$169 = 'To Code In Python'!K$205) * (baseLongTermConservation!$D$1:$H$1 = 'To Code In Python'!$B$2) * baseLongTermConservation!$D$2:$H$169)</f>
        <v>71267</v>
      </c>
      <c r="L291" s="2">
        <f t="array" ref="L291" xml:space="preserve"> L194 - SUMPRODUCT((baseLongTermConservation!$C$2:$C$169 = 'To Code In Python'!L$205) * (baseLongTermConservation!$D$1:$H$1 = 'To Code In Python'!$B$2) * baseLongTermConservation!$D$2:$H$169)</f>
        <v>11890</v>
      </c>
      <c r="M291" s="2">
        <f t="array" ref="M291" xml:space="preserve"> M194 - SUMPRODUCT((baseLongTermConservation!$C$2:$C$169 = 'To Code In Python'!M$205) * (baseLongTermConservation!$D$1:$H$1 = 'To Code In Python'!$B$2) * baseLongTermConservation!$D$2:$H$169)</f>
        <v>230236</v>
      </c>
      <c r="N291" s="2">
        <f t="array" ref="N291" xml:space="preserve"> N194 - SUMPRODUCT((baseLongTermConservation!$C$2:$C$169 = 'To Code In Python'!N$205) * (baseLongTermConservation!$D$1:$H$1 = 'To Code In Python'!$B$2) * baseLongTermConservation!$D$2:$H$169)</f>
        <v>4438</v>
      </c>
      <c r="O291" s="2">
        <f t="array" ref="O291" xml:space="preserve"> O194 - SUMPRODUCT((baseLongTermConservation!$C$2:$C$169 = 'To Code In Python'!O$205) * (baseLongTermConservation!$D$1:$H$1 = 'To Code In Python'!$B$2) * baseLongTermConservation!$D$2:$H$169)</f>
        <v>10933</v>
      </c>
      <c r="P291" s="2">
        <f t="array" ref="P291" xml:space="preserve"> P194 - SUMPRODUCT((baseLongTermConservation!$C$2:$C$169 = 'To Code In Python'!P$205) * (baseLongTermConservation!$D$1:$H$1 = 'To Code In Python'!$B$2) * baseLongTermConservation!$D$2:$H$169)</f>
        <v>275028</v>
      </c>
      <c r="Q291" s="2">
        <f t="array" ref="Q291" xml:space="preserve"> Q194 - SUMPRODUCT((baseLongTermConservation!$C$2:$C$169 = 'To Code In Python'!Q$205) * (baseLongTermConservation!$D$1:$H$1 = 'To Code In Python'!$B$2) * baseLongTermConservation!$D$2:$H$169)</f>
        <v>3923</v>
      </c>
      <c r="R291" s="2">
        <f t="array" ref="R291" xml:space="preserve"> R194 - SUMPRODUCT((baseLongTermConservation!$C$2:$C$169 = 'To Code In Python'!R$205) * (baseLongTermConservation!$D$1:$H$1 = 'To Code In Python'!$B$2) * baseLongTermConservation!$D$2:$H$169)</f>
        <v>3607</v>
      </c>
      <c r="S291" s="2">
        <f t="array" ref="S291" xml:space="preserve"> S194 - SUMPRODUCT((baseLongTermConservation!$C$2:$C$169 = 'To Code In Python'!S$205) * (baseLongTermConservation!$D$1:$H$1 = 'To Code In Python'!$B$2) * baseLongTermConservation!$D$2:$H$169)</f>
        <v>3703</v>
      </c>
      <c r="T291" s="2">
        <f t="array" ref="T291" xml:space="preserve"> T194 - SUMPRODUCT((baseLongTermConservation!$C$2:$C$169 = 'To Code In Python'!T$205) * (baseLongTermConservation!$D$1:$H$1 = 'To Code In Python'!$B$2) * baseLongTermConservation!$D$2:$H$169)</f>
        <v>27658</v>
      </c>
      <c r="U291" s="2">
        <f t="array" ref="U291" xml:space="preserve"> U194 - SUMPRODUCT((baseLongTermConservation!$C$2:$C$169 = 'To Code In Python'!U$205) * (baseLongTermConservation!$D$1:$H$1 = 'To Code In Python'!$B$2) * baseLongTermConservation!$D$2:$H$169)</f>
        <v>64978</v>
      </c>
      <c r="V291" s="2">
        <f t="array" ref="V291" xml:space="preserve"> V194 - SUMPRODUCT((baseLongTermConservation!$C$2:$C$169 = 'To Code In Python'!V$205) * (baseLongTermConservation!$D$1:$H$1 = 'To Code In Python'!$B$2) * baseLongTermConservation!$D$2:$H$169)</f>
        <v>6898</v>
      </c>
      <c r="W291" s="2">
        <f t="array" ref="W291" xml:space="preserve"> W194 - SUMPRODUCT((baseLongTermConservation!$C$2:$C$169 = 'To Code In Python'!W$205) * (baseLongTermConservation!$D$1:$H$1 = 'To Code In Python'!$B$2) * baseLongTermConservation!$D$2:$H$169)</f>
        <v>74150</v>
      </c>
      <c r="X291" s="2">
        <f t="array" ref="X291" xml:space="preserve"> X194 - SUMPRODUCT((baseLongTermConservation!$C$2:$C$169 = 'To Code In Python'!X$205) * (baseLongTermConservation!$D$1:$H$1 = 'To Code In Python'!$B$2) * baseLongTermConservation!$D$2:$H$169)</f>
        <v>76388</v>
      </c>
      <c r="Y291" s="2">
        <f t="array" ref="Y291" xml:space="preserve"> Y194 - SUMPRODUCT((baseLongTermConservation!$C$2:$C$169 = 'To Code In Python'!Y$205) * (baseLongTermConservation!$D$1:$H$1 = 'To Code In Python'!$B$2) * baseLongTermConservation!$D$2:$H$169)</f>
        <v>72683</v>
      </c>
      <c r="Z291" s="2">
        <f t="array" ref="Z291" xml:space="preserve"> Z194 - SUMPRODUCT((baseLongTermConservation!$C$2:$C$169 = 'To Code In Python'!Z$205) * (baseLongTermConservation!$D$1:$H$1 = 'To Code In Python'!$B$2) * baseLongTermConservation!$D$2:$H$169)</f>
        <v>216349</v>
      </c>
      <c r="AA291" s="2">
        <f t="array" ref="AA291" xml:space="preserve"> AA194 - SUMPRODUCT((baseLongTermConservation!$C$2:$C$169 = 'To Code In Python'!AA$205) * (baseLongTermConservation!$D$1:$H$1 = 'To Code In Python'!$B$2) * baseLongTermConservation!$D$2:$H$169)</f>
        <v>248873</v>
      </c>
      <c r="AB291" s="2">
        <f t="array" ref="AB291" xml:space="preserve"> AB194 - SUMPRODUCT((baseLongTermConservation!$C$2:$C$169 = 'To Code In Python'!AB$205) * (baseLongTermConservation!$D$1:$H$1 = 'To Code In Python'!$B$2) * baseLongTermConservation!$D$2:$H$169)</f>
        <v>7293</v>
      </c>
      <c r="AC291" s="2">
        <f t="array" ref="AC291" xml:space="preserve"> AC194 - SUMPRODUCT((baseLongTermConservation!$C$2:$C$169 = 'To Code In Python'!AC$205) * (baseLongTermConservation!$D$1:$H$1 = 'To Code In Python'!$B$2) * baseLongTermConservation!$D$2:$H$169)</f>
        <v>410233</v>
      </c>
      <c r="AD291" s="2">
        <f t="array" ref="AD291" xml:space="preserve"> AD194 - SUMPRODUCT((baseLongTermConservation!$C$2:$C$169 = 'To Code In Python'!AD$205) * (baseLongTermConservation!$D$1:$H$1 = 'To Code In Python'!$B$2) * baseLongTermConservation!$D$2:$H$169)</f>
        <v>9588</v>
      </c>
      <c r="AE291" s="2">
        <f t="array" ref="AE291" xml:space="preserve"> AE194 - SUMPRODUCT((baseLongTermConservation!$C$2:$C$169 = 'To Code In Python'!AE$205) * (baseLongTermConservation!$D$1:$H$1 = 'To Code In Python'!$B$2) * baseLongTermConservation!$D$2:$H$169)</f>
        <v>77317</v>
      </c>
      <c r="AF291" s="2">
        <f t="array" ref="AF291" xml:space="preserve"> AF194 - SUMPRODUCT((baseLongTermConservation!$C$2:$C$169 = 'To Code In Python'!AF$205) * (baseLongTermConservation!$D$1:$H$1 = 'To Code In Python'!$B$2) * baseLongTermConservation!$D$2:$H$169)</f>
        <v>86788</v>
      </c>
      <c r="AG291" s="2">
        <f t="array" ref="AG291" xml:space="preserve"> AG194 - SUMPRODUCT((baseLongTermConservation!$C$2:$C$169 = 'To Code In Python'!AG$205) * (baseLongTermConservation!$D$1:$H$1 = 'To Code In Python'!$B$2) * baseLongTermConservation!$D$2:$H$169)</f>
        <v>106156</v>
      </c>
      <c r="AH291" s="2">
        <f t="array" ref="AH291" xml:space="preserve"> AH194 - SUMPRODUCT((baseLongTermConservation!$C$2:$C$169 = 'To Code In Python'!AH$205) * (baseLongTermConservation!$D$1:$H$1 = 'To Code In Python'!$B$2) * baseLongTermConservation!$D$2:$H$169)</f>
        <v>189338</v>
      </c>
      <c r="AI291" s="2">
        <f t="array" ref="AI291" xml:space="preserve"> AI194 - SUMPRODUCT((baseLongTermConservation!$C$2:$C$169 = 'To Code In Python'!AI$205) * (baseLongTermConservation!$D$1:$H$1 = 'To Code In Python'!$B$2) * baseLongTermConservation!$D$2:$H$169)</f>
        <v>3083</v>
      </c>
      <c r="AJ291" s="2">
        <f t="array" ref="AJ291" xml:space="preserve"> AJ194 - SUMPRODUCT((baseLongTermConservation!$C$2:$C$169 = 'To Code In Python'!AJ$205) * (baseLongTermConservation!$D$1:$H$1 = 'To Code In Python'!$B$2) * baseLongTermConservation!$D$2:$H$169)</f>
        <v>48096</v>
      </c>
      <c r="AK291" s="2">
        <f t="array" ref="AK291" xml:space="preserve"> AK194 - SUMPRODUCT((baseLongTermConservation!$C$2:$C$169 = 'To Code In Python'!AK$205) * (baseLongTermConservation!$D$1:$H$1 = 'To Code In Python'!$B$2) * baseLongTermConservation!$D$2:$H$169)</f>
        <v>4455823</v>
      </c>
      <c r="AL291" s="2">
        <f t="array" ref="AL291" xml:space="preserve"> AL194 - SUMPRODUCT((baseLongTermConservation!$C$2:$C$169 = 'To Code In Python'!AL$205) * (baseLongTermConservation!$D$1:$H$1 = 'To Code In Python'!$B$2) * baseLongTermConservation!$D$2:$H$169)</f>
        <v>159897</v>
      </c>
      <c r="AM291" s="2">
        <f t="array" ref="AM291" xml:space="preserve"> AM194 - SUMPRODUCT((baseLongTermConservation!$C$2:$C$169 = 'To Code In Python'!AM$205) * (baseLongTermConservation!$D$1:$H$1 = 'To Code In Python'!$B$2) * baseLongTermConservation!$D$2:$H$169)</f>
        <v>30999</v>
      </c>
      <c r="AN291" s="2">
        <f t="array" ref="AN291" xml:space="preserve"> AN194 - SUMPRODUCT((baseLongTermConservation!$C$2:$C$169 = 'To Code In Python'!AN$205) * (baseLongTermConservation!$D$1:$H$1 = 'To Code In Python'!$B$2) * baseLongTermConservation!$D$2:$H$169)</f>
        <v>306255</v>
      </c>
      <c r="AO291" s="2">
        <f t="array" ref="AO291" xml:space="preserve"> AO194 - SUMPRODUCT((baseLongTermConservation!$C$2:$C$169 = 'To Code In Python'!AO$205) * (baseLongTermConservation!$D$1:$H$1 = 'To Code In Python'!$B$2) * baseLongTermConservation!$D$2:$H$169)</f>
        <v>51753</v>
      </c>
      <c r="AP291" s="2">
        <f t="array" ref="AP291" xml:space="preserve"> AP194 - SUMPRODUCT((baseLongTermConservation!$C$2:$C$169 = 'To Code In Python'!AP$205) * (baseLongTermConservation!$D$1:$H$1 = 'To Code In Python'!$B$2) * baseLongTermConservation!$D$2:$H$169)</f>
        <v>67218</v>
      </c>
      <c r="AQ291" s="2">
        <f t="array" ref="AQ291" xml:space="preserve"> AQ194 - SUMPRODUCT((baseLongTermConservation!$C$2:$C$169 = 'To Code In Python'!AQ$205) * (baseLongTermConservation!$D$1:$H$1 = 'To Code In Python'!$B$2) * baseLongTermConservation!$D$2:$H$169)</f>
        <v>5793</v>
      </c>
    </row>
    <row r="292" spans="1:43" hidden="1" outlineLevel="1" x14ac:dyDescent="0.35">
      <c r="A292" s="2">
        <v>2008</v>
      </c>
      <c r="B292" s="2">
        <f t="array" ref="B292" xml:space="preserve"> B195 - SUMPRODUCT((baseLongTermConservation!$C$2:$C$169 = 'To Code In Python'!B$205) * (baseLongTermConservation!$D$1:$H$1 = 'To Code In Python'!$B$2) * baseLongTermConservation!$D$2:$H$169)</f>
        <v>30525</v>
      </c>
      <c r="C292" s="2">
        <f t="array" ref="C292" xml:space="preserve"> C195 - SUMPRODUCT((baseLongTermConservation!$C$2:$C$169 = 'To Code In Python'!C$205) * (baseLongTermConservation!$D$1:$H$1 = 'To Code In Python'!$B$2) * baseLongTermConservation!$D$2:$H$169)</f>
        <v>26234</v>
      </c>
      <c r="D292" s="2">
        <f t="array" ref="D292" xml:space="preserve"> D195 - SUMPRODUCT((baseLongTermConservation!$C$2:$C$169 = 'To Code In Python'!D$205) * (baseLongTermConservation!$D$1:$H$1 = 'To Code In Python'!$B$2) * baseLongTermConservation!$D$2:$H$169)</f>
        <v>53321</v>
      </c>
      <c r="E292" s="2">
        <f t="array" ref="E292" xml:space="preserve"> E195 - SUMPRODUCT((baseLongTermConservation!$C$2:$C$169 = 'To Code In Python'!E$205) * (baseLongTermConservation!$D$1:$H$1 = 'To Code In Python'!$B$2) * baseLongTermConservation!$D$2:$H$169)</f>
        <v>21380</v>
      </c>
      <c r="F292" s="2">
        <f t="array" ref="F292" xml:space="preserve"> F195 - SUMPRODUCT((baseLongTermConservation!$C$2:$C$169 = 'To Code In Python'!F$205) * (baseLongTermConservation!$D$1:$H$1 = 'To Code In Python'!$B$2) * baseLongTermConservation!$D$2:$H$169)</f>
        <v>26155</v>
      </c>
      <c r="G292" s="2">
        <f t="array" ref="G292" xml:space="preserve"> G195 - SUMPRODUCT((baseLongTermConservation!$C$2:$C$169 = 'To Code In Python'!G$205) * (baseLongTermConservation!$D$1:$H$1 = 'To Code In Python'!$B$2) * baseLongTermConservation!$D$2:$H$169)</f>
        <v>52670</v>
      </c>
      <c r="H292" s="2">
        <f t="array" ref="H292" xml:space="preserve"> H195 - SUMPRODUCT((baseLongTermConservation!$C$2:$C$169 = 'To Code In Python'!H$205) * (baseLongTermConservation!$D$1:$H$1 = 'To Code In Python'!$B$2) * baseLongTermConservation!$D$2:$H$169)</f>
        <v>23368</v>
      </c>
      <c r="I292" s="2">
        <f t="array" ref="I292" xml:space="preserve"> I195 - SUMPRODUCT((baseLongTermConservation!$C$2:$C$169 = 'To Code In Python'!I$205) * (baseLongTermConservation!$D$1:$H$1 = 'To Code In Python'!$B$2) * baseLongTermConservation!$D$2:$H$169)</f>
        <v>156917</v>
      </c>
      <c r="J292" s="2">
        <f t="array" ref="J292" xml:space="preserve"> J195 - SUMPRODUCT((baseLongTermConservation!$C$2:$C$169 = 'To Code In Python'!J$205) * (baseLongTermConservation!$D$1:$H$1 = 'To Code In Python'!$B$2) * baseLongTermConservation!$D$2:$H$169)</f>
        <v>65246</v>
      </c>
      <c r="K292" s="2">
        <f t="array" ref="K292" xml:space="preserve"> K195 - SUMPRODUCT((baseLongTermConservation!$C$2:$C$169 = 'To Code In Python'!K$205) * (baseLongTermConservation!$D$1:$H$1 = 'To Code In Python'!$B$2) * baseLongTermConservation!$D$2:$H$169)</f>
        <v>72267</v>
      </c>
      <c r="L292" s="2">
        <f t="array" ref="L292" xml:space="preserve"> L195 - SUMPRODUCT((baseLongTermConservation!$C$2:$C$169 = 'To Code In Python'!L$205) * (baseLongTermConservation!$D$1:$H$1 = 'To Code In Python'!$B$2) * baseLongTermConservation!$D$2:$H$169)</f>
        <v>12890</v>
      </c>
      <c r="M292" s="2">
        <f t="array" ref="M292" xml:space="preserve"> M195 - SUMPRODUCT((baseLongTermConservation!$C$2:$C$169 = 'To Code In Python'!M$205) * (baseLongTermConservation!$D$1:$H$1 = 'To Code In Python'!$B$2) * baseLongTermConservation!$D$2:$H$169)</f>
        <v>231236</v>
      </c>
      <c r="N292" s="2">
        <f t="array" ref="N292" xml:space="preserve"> N195 - SUMPRODUCT((baseLongTermConservation!$C$2:$C$169 = 'To Code In Python'!N$205) * (baseLongTermConservation!$D$1:$H$1 = 'To Code In Python'!$B$2) * baseLongTermConservation!$D$2:$H$169)</f>
        <v>5438</v>
      </c>
      <c r="O292" s="2">
        <f t="array" ref="O292" xml:space="preserve"> O195 - SUMPRODUCT((baseLongTermConservation!$C$2:$C$169 = 'To Code In Python'!O$205) * (baseLongTermConservation!$D$1:$H$1 = 'To Code In Python'!$B$2) * baseLongTermConservation!$D$2:$H$169)</f>
        <v>11933</v>
      </c>
      <c r="P292" s="2">
        <f t="array" ref="P292" xml:space="preserve"> P195 - SUMPRODUCT((baseLongTermConservation!$C$2:$C$169 = 'To Code In Python'!P$205) * (baseLongTermConservation!$D$1:$H$1 = 'To Code In Python'!$B$2) * baseLongTermConservation!$D$2:$H$169)</f>
        <v>276028</v>
      </c>
      <c r="Q292" s="2">
        <f t="array" ref="Q292" xml:space="preserve"> Q195 - SUMPRODUCT((baseLongTermConservation!$C$2:$C$169 = 'To Code In Python'!Q$205) * (baseLongTermConservation!$D$1:$H$1 = 'To Code In Python'!$B$2) * baseLongTermConservation!$D$2:$H$169)</f>
        <v>4923</v>
      </c>
      <c r="R292" s="2">
        <f t="array" ref="R292" xml:space="preserve"> R195 - SUMPRODUCT((baseLongTermConservation!$C$2:$C$169 = 'To Code In Python'!R$205) * (baseLongTermConservation!$D$1:$H$1 = 'To Code In Python'!$B$2) * baseLongTermConservation!$D$2:$H$169)</f>
        <v>4607</v>
      </c>
      <c r="S292" s="2">
        <f t="array" ref="S292" xml:space="preserve"> S195 - SUMPRODUCT((baseLongTermConservation!$C$2:$C$169 = 'To Code In Python'!S$205) * (baseLongTermConservation!$D$1:$H$1 = 'To Code In Python'!$B$2) * baseLongTermConservation!$D$2:$H$169)</f>
        <v>4703</v>
      </c>
      <c r="T292" s="2">
        <f t="array" ref="T292" xml:space="preserve"> T195 - SUMPRODUCT((baseLongTermConservation!$C$2:$C$169 = 'To Code In Python'!T$205) * (baseLongTermConservation!$D$1:$H$1 = 'To Code In Python'!$B$2) * baseLongTermConservation!$D$2:$H$169)</f>
        <v>28658</v>
      </c>
      <c r="U292" s="2">
        <f t="array" ref="U292" xml:space="preserve"> U195 - SUMPRODUCT((baseLongTermConservation!$C$2:$C$169 = 'To Code In Python'!U$205) * (baseLongTermConservation!$D$1:$H$1 = 'To Code In Python'!$B$2) * baseLongTermConservation!$D$2:$H$169)</f>
        <v>65978</v>
      </c>
      <c r="V292" s="2">
        <f t="array" ref="V292" xml:space="preserve"> V195 - SUMPRODUCT((baseLongTermConservation!$C$2:$C$169 = 'To Code In Python'!V$205) * (baseLongTermConservation!$D$1:$H$1 = 'To Code In Python'!$B$2) * baseLongTermConservation!$D$2:$H$169)</f>
        <v>7898</v>
      </c>
      <c r="W292" s="2">
        <f t="array" ref="W292" xml:space="preserve"> W195 - SUMPRODUCT((baseLongTermConservation!$C$2:$C$169 = 'To Code In Python'!W$205) * (baseLongTermConservation!$D$1:$H$1 = 'To Code In Python'!$B$2) * baseLongTermConservation!$D$2:$H$169)</f>
        <v>75150</v>
      </c>
      <c r="X292" s="2">
        <f t="array" ref="X292" xml:space="preserve"> X195 - SUMPRODUCT((baseLongTermConservation!$C$2:$C$169 = 'To Code In Python'!X$205) * (baseLongTermConservation!$D$1:$H$1 = 'To Code In Python'!$B$2) * baseLongTermConservation!$D$2:$H$169)</f>
        <v>77388</v>
      </c>
      <c r="Y292" s="2">
        <f t="array" ref="Y292" xml:space="preserve"> Y195 - SUMPRODUCT((baseLongTermConservation!$C$2:$C$169 = 'To Code In Python'!Y$205) * (baseLongTermConservation!$D$1:$H$1 = 'To Code In Python'!$B$2) * baseLongTermConservation!$D$2:$H$169)</f>
        <v>73683</v>
      </c>
      <c r="Z292" s="2">
        <f t="array" ref="Z292" xml:space="preserve"> Z195 - SUMPRODUCT((baseLongTermConservation!$C$2:$C$169 = 'To Code In Python'!Z$205) * (baseLongTermConservation!$D$1:$H$1 = 'To Code In Python'!$B$2) * baseLongTermConservation!$D$2:$H$169)</f>
        <v>217349</v>
      </c>
      <c r="AA292" s="2">
        <f t="array" ref="AA292" xml:space="preserve"> AA195 - SUMPRODUCT((baseLongTermConservation!$C$2:$C$169 = 'To Code In Python'!AA$205) * (baseLongTermConservation!$D$1:$H$1 = 'To Code In Python'!$B$2) * baseLongTermConservation!$D$2:$H$169)</f>
        <v>249873</v>
      </c>
      <c r="AB292" s="2">
        <f t="array" ref="AB292" xml:space="preserve"> AB195 - SUMPRODUCT((baseLongTermConservation!$C$2:$C$169 = 'To Code In Python'!AB$205) * (baseLongTermConservation!$D$1:$H$1 = 'To Code In Python'!$B$2) * baseLongTermConservation!$D$2:$H$169)</f>
        <v>8293</v>
      </c>
      <c r="AC292" s="2">
        <f t="array" ref="AC292" xml:space="preserve"> AC195 - SUMPRODUCT((baseLongTermConservation!$C$2:$C$169 = 'To Code In Python'!AC$205) * (baseLongTermConservation!$D$1:$H$1 = 'To Code In Python'!$B$2) * baseLongTermConservation!$D$2:$H$169)</f>
        <v>411233</v>
      </c>
      <c r="AD292" s="2">
        <f t="array" ref="AD292" xml:space="preserve"> AD195 - SUMPRODUCT((baseLongTermConservation!$C$2:$C$169 = 'To Code In Python'!AD$205) * (baseLongTermConservation!$D$1:$H$1 = 'To Code In Python'!$B$2) * baseLongTermConservation!$D$2:$H$169)</f>
        <v>10588</v>
      </c>
      <c r="AE292" s="2">
        <f t="array" ref="AE292" xml:space="preserve"> AE195 - SUMPRODUCT((baseLongTermConservation!$C$2:$C$169 = 'To Code In Python'!AE$205) * (baseLongTermConservation!$D$1:$H$1 = 'To Code In Python'!$B$2) * baseLongTermConservation!$D$2:$H$169)</f>
        <v>78317</v>
      </c>
      <c r="AF292" s="2">
        <f t="array" ref="AF292" xml:space="preserve"> AF195 - SUMPRODUCT((baseLongTermConservation!$C$2:$C$169 = 'To Code In Python'!AF$205) * (baseLongTermConservation!$D$1:$H$1 = 'To Code In Python'!$B$2) * baseLongTermConservation!$D$2:$H$169)</f>
        <v>87788</v>
      </c>
      <c r="AG292" s="2">
        <f t="array" ref="AG292" xml:space="preserve"> AG195 - SUMPRODUCT((baseLongTermConservation!$C$2:$C$169 = 'To Code In Python'!AG$205) * (baseLongTermConservation!$D$1:$H$1 = 'To Code In Python'!$B$2) * baseLongTermConservation!$D$2:$H$169)</f>
        <v>107156</v>
      </c>
      <c r="AH292" s="2">
        <f t="array" ref="AH292" xml:space="preserve"> AH195 - SUMPRODUCT((baseLongTermConservation!$C$2:$C$169 = 'To Code In Python'!AH$205) * (baseLongTermConservation!$D$1:$H$1 = 'To Code In Python'!$B$2) * baseLongTermConservation!$D$2:$H$169)</f>
        <v>190338</v>
      </c>
      <c r="AI292" s="2">
        <f t="array" ref="AI292" xml:space="preserve"> AI195 - SUMPRODUCT((baseLongTermConservation!$C$2:$C$169 = 'To Code In Python'!AI$205) * (baseLongTermConservation!$D$1:$H$1 = 'To Code In Python'!$B$2) * baseLongTermConservation!$D$2:$H$169)</f>
        <v>4083</v>
      </c>
      <c r="AJ292" s="2">
        <f t="array" ref="AJ292" xml:space="preserve"> AJ195 - SUMPRODUCT((baseLongTermConservation!$C$2:$C$169 = 'To Code In Python'!AJ$205) * (baseLongTermConservation!$D$1:$H$1 = 'To Code In Python'!$B$2) * baseLongTermConservation!$D$2:$H$169)</f>
        <v>49096</v>
      </c>
      <c r="AK292" s="2">
        <f t="array" ref="AK292" xml:space="preserve"> AK195 - SUMPRODUCT((baseLongTermConservation!$C$2:$C$169 = 'To Code In Python'!AK$205) * (baseLongTermConservation!$D$1:$H$1 = 'To Code In Python'!$B$2) * baseLongTermConservation!$D$2:$H$169)</f>
        <v>4456823</v>
      </c>
      <c r="AL292" s="2">
        <f t="array" ref="AL292" xml:space="preserve"> AL195 - SUMPRODUCT((baseLongTermConservation!$C$2:$C$169 = 'To Code In Python'!AL$205) * (baseLongTermConservation!$D$1:$H$1 = 'To Code In Python'!$B$2) * baseLongTermConservation!$D$2:$H$169)</f>
        <v>160897</v>
      </c>
      <c r="AM292" s="2">
        <f t="array" ref="AM292" xml:space="preserve"> AM195 - SUMPRODUCT((baseLongTermConservation!$C$2:$C$169 = 'To Code In Python'!AM$205) * (baseLongTermConservation!$D$1:$H$1 = 'To Code In Python'!$B$2) * baseLongTermConservation!$D$2:$H$169)</f>
        <v>31999</v>
      </c>
      <c r="AN292" s="2">
        <f t="array" ref="AN292" xml:space="preserve"> AN195 - SUMPRODUCT((baseLongTermConservation!$C$2:$C$169 = 'To Code In Python'!AN$205) * (baseLongTermConservation!$D$1:$H$1 = 'To Code In Python'!$B$2) * baseLongTermConservation!$D$2:$H$169)</f>
        <v>307255</v>
      </c>
      <c r="AO292" s="2">
        <f t="array" ref="AO292" xml:space="preserve"> AO195 - SUMPRODUCT((baseLongTermConservation!$C$2:$C$169 = 'To Code In Python'!AO$205) * (baseLongTermConservation!$D$1:$H$1 = 'To Code In Python'!$B$2) * baseLongTermConservation!$D$2:$H$169)</f>
        <v>52753</v>
      </c>
      <c r="AP292" s="2">
        <f t="array" ref="AP292" xml:space="preserve"> AP195 - SUMPRODUCT((baseLongTermConservation!$C$2:$C$169 = 'To Code In Python'!AP$205) * (baseLongTermConservation!$D$1:$H$1 = 'To Code In Python'!$B$2) * baseLongTermConservation!$D$2:$H$169)</f>
        <v>68218</v>
      </c>
      <c r="AQ292" s="2">
        <f t="array" ref="AQ292" xml:space="preserve"> AQ195 - SUMPRODUCT((baseLongTermConservation!$C$2:$C$169 = 'To Code In Python'!AQ$205) * (baseLongTermConservation!$D$1:$H$1 = 'To Code In Python'!$B$2) * baseLongTermConservation!$D$2:$H$169)</f>
        <v>6793</v>
      </c>
    </row>
    <row r="293" spans="1:43" hidden="1" outlineLevel="1" x14ac:dyDescent="0.35">
      <c r="A293" s="2">
        <v>2009</v>
      </c>
      <c r="B293" s="2">
        <f t="array" ref="B293" xml:space="preserve"> B196 - SUMPRODUCT((baseLongTermConservation!$C$2:$C$169 = 'To Code In Python'!B$205) * (baseLongTermConservation!$D$1:$H$1 = 'To Code In Python'!$B$2) * baseLongTermConservation!$D$2:$H$169)</f>
        <v>30525</v>
      </c>
      <c r="C293" s="2">
        <f t="array" ref="C293" xml:space="preserve"> C196 - SUMPRODUCT((baseLongTermConservation!$C$2:$C$169 = 'To Code In Python'!C$205) * (baseLongTermConservation!$D$1:$H$1 = 'To Code In Python'!$B$2) * baseLongTermConservation!$D$2:$H$169)</f>
        <v>26234</v>
      </c>
      <c r="D293" s="2">
        <f t="array" ref="D293" xml:space="preserve"> D196 - SUMPRODUCT((baseLongTermConservation!$C$2:$C$169 = 'To Code In Python'!D$205) * (baseLongTermConservation!$D$1:$H$1 = 'To Code In Python'!$B$2) * baseLongTermConservation!$D$2:$H$169)</f>
        <v>53321</v>
      </c>
      <c r="E293" s="2">
        <f t="array" ref="E293" xml:space="preserve"> E196 - SUMPRODUCT((baseLongTermConservation!$C$2:$C$169 = 'To Code In Python'!E$205) * (baseLongTermConservation!$D$1:$H$1 = 'To Code In Python'!$B$2) * baseLongTermConservation!$D$2:$H$169)</f>
        <v>21380</v>
      </c>
      <c r="F293" s="2">
        <f t="array" ref="F293" xml:space="preserve"> F196 - SUMPRODUCT((baseLongTermConservation!$C$2:$C$169 = 'To Code In Python'!F$205) * (baseLongTermConservation!$D$1:$H$1 = 'To Code In Python'!$B$2) * baseLongTermConservation!$D$2:$H$169)</f>
        <v>26155</v>
      </c>
      <c r="G293" s="2">
        <f t="array" ref="G293" xml:space="preserve"> G196 - SUMPRODUCT((baseLongTermConservation!$C$2:$C$169 = 'To Code In Python'!G$205) * (baseLongTermConservation!$D$1:$H$1 = 'To Code In Python'!$B$2) * baseLongTermConservation!$D$2:$H$169)</f>
        <v>52670</v>
      </c>
      <c r="H293" s="2">
        <f t="array" ref="H293" xml:space="preserve"> H196 - SUMPRODUCT((baseLongTermConservation!$C$2:$C$169 = 'To Code In Python'!H$205) * (baseLongTermConservation!$D$1:$H$1 = 'To Code In Python'!$B$2) * baseLongTermConservation!$D$2:$H$169)</f>
        <v>23368</v>
      </c>
      <c r="I293" s="2">
        <f t="array" ref="I293" xml:space="preserve"> I196 - SUMPRODUCT((baseLongTermConservation!$C$2:$C$169 = 'To Code In Python'!I$205) * (baseLongTermConservation!$D$1:$H$1 = 'To Code In Python'!$B$2) * baseLongTermConservation!$D$2:$H$169)</f>
        <v>156917</v>
      </c>
      <c r="J293" s="2">
        <f t="array" ref="J293" xml:space="preserve"> J196 - SUMPRODUCT((baseLongTermConservation!$C$2:$C$169 = 'To Code In Python'!J$205) * (baseLongTermConservation!$D$1:$H$1 = 'To Code In Python'!$B$2) * baseLongTermConservation!$D$2:$H$169)</f>
        <v>65246</v>
      </c>
      <c r="K293" s="2">
        <f t="array" ref="K293" xml:space="preserve"> K196 - SUMPRODUCT((baseLongTermConservation!$C$2:$C$169 = 'To Code In Python'!K$205) * (baseLongTermConservation!$D$1:$H$1 = 'To Code In Python'!$B$2) * baseLongTermConservation!$D$2:$H$169)</f>
        <v>72267</v>
      </c>
      <c r="L293" s="2">
        <f t="array" ref="L293" xml:space="preserve"> L196 - SUMPRODUCT((baseLongTermConservation!$C$2:$C$169 = 'To Code In Python'!L$205) * (baseLongTermConservation!$D$1:$H$1 = 'To Code In Python'!$B$2) * baseLongTermConservation!$D$2:$H$169)</f>
        <v>12890</v>
      </c>
      <c r="M293" s="2">
        <f t="array" ref="M293" xml:space="preserve"> M196 - SUMPRODUCT((baseLongTermConservation!$C$2:$C$169 = 'To Code In Python'!M$205) * (baseLongTermConservation!$D$1:$H$1 = 'To Code In Python'!$B$2) * baseLongTermConservation!$D$2:$H$169)</f>
        <v>231236</v>
      </c>
      <c r="N293" s="2">
        <f t="array" ref="N293" xml:space="preserve"> N196 - SUMPRODUCT((baseLongTermConservation!$C$2:$C$169 = 'To Code In Python'!N$205) * (baseLongTermConservation!$D$1:$H$1 = 'To Code In Python'!$B$2) * baseLongTermConservation!$D$2:$H$169)</f>
        <v>5438</v>
      </c>
      <c r="O293" s="2">
        <f t="array" ref="O293" xml:space="preserve"> O196 - SUMPRODUCT((baseLongTermConservation!$C$2:$C$169 = 'To Code In Python'!O$205) * (baseLongTermConservation!$D$1:$H$1 = 'To Code In Python'!$B$2) * baseLongTermConservation!$D$2:$H$169)</f>
        <v>11933</v>
      </c>
      <c r="P293" s="2">
        <f t="array" ref="P293" xml:space="preserve"> P196 - SUMPRODUCT((baseLongTermConservation!$C$2:$C$169 = 'To Code In Python'!P$205) * (baseLongTermConservation!$D$1:$H$1 = 'To Code In Python'!$B$2) * baseLongTermConservation!$D$2:$H$169)</f>
        <v>276028</v>
      </c>
      <c r="Q293" s="2">
        <f t="array" ref="Q293" xml:space="preserve"> Q196 - SUMPRODUCT((baseLongTermConservation!$C$2:$C$169 = 'To Code In Python'!Q$205) * (baseLongTermConservation!$D$1:$H$1 = 'To Code In Python'!$B$2) * baseLongTermConservation!$D$2:$H$169)</f>
        <v>4923</v>
      </c>
      <c r="R293" s="2">
        <f t="array" ref="R293" xml:space="preserve"> R196 - SUMPRODUCT((baseLongTermConservation!$C$2:$C$169 = 'To Code In Python'!R$205) * (baseLongTermConservation!$D$1:$H$1 = 'To Code In Python'!$B$2) * baseLongTermConservation!$D$2:$H$169)</f>
        <v>4607</v>
      </c>
      <c r="S293" s="2">
        <f t="array" ref="S293" xml:space="preserve"> S196 - SUMPRODUCT((baseLongTermConservation!$C$2:$C$169 = 'To Code In Python'!S$205) * (baseLongTermConservation!$D$1:$H$1 = 'To Code In Python'!$B$2) * baseLongTermConservation!$D$2:$H$169)</f>
        <v>4703</v>
      </c>
      <c r="T293" s="2">
        <f t="array" ref="T293" xml:space="preserve"> T196 - SUMPRODUCT((baseLongTermConservation!$C$2:$C$169 = 'To Code In Python'!T$205) * (baseLongTermConservation!$D$1:$H$1 = 'To Code In Python'!$B$2) * baseLongTermConservation!$D$2:$H$169)</f>
        <v>28658</v>
      </c>
      <c r="U293" s="2">
        <f t="array" ref="U293" xml:space="preserve"> U196 - SUMPRODUCT((baseLongTermConservation!$C$2:$C$169 = 'To Code In Python'!U$205) * (baseLongTermConservation!$D$1:$H$1 = 'To Code In Python'!$B$2) * baseLongTermConservation!$D$2:$H$169)</f>
        <v>65978</v>
      </c>
      <c r="V293" s="2">
        <f t="array" ref="V293" xml:space="preserve"> V196 - SUMPRODUCT((baseLongTermConservation!$C$2:$C$169 = 'To Code In Python'!V$205) * (baseLongTermConservation!$D$1:$H$1 = 'To Code In Python'!$B$2) * baseLongTermConservation!$D$2:$H$169)</f>
        <v>7898</v>
      </c>
      <c r="W293" s="2">
        <f t="array" ref="W293" xml:space="preserve"> W196 - SUMPRODUCT((baseLongTermConservation!$C$2:$C$169 = 'To Code In Python'!W$205) * (baseLongTermConservation!$D$1:$H$1 = 'To Code In Python'!$B$2) * baseLongTermConservation!$D$2:$H$169)</f>
        <v>75150</v>
      </c>
      <c r="X293" s="2">
        <f t="array" ref="X293" xml:space="preserve"> X196 - SUMPRODUCT((baseLongTermConservation!$C$2:$C$169 = 'To Code In Python'!X$205) * (baseLongTermConservation!$D$1:$H$1 = 'To Code In Python'!$B$2) * baseLongTermConservation!$D$2:$H$169)</f>
        <v>77388</v>
      </c>
      <c r="Y293" s="2">
        <f t="array" ref="Y293" xml:space="preserve"> Y196 - SUMPRODUCT((baseLongTermConservation!$C$2:$C$169 = 'To Code In Python'!Y$205) * (baseLongTermConservation!$D$1:$H$1 = 'To Code In Python'!$B$2) * baseLongTermConservation!$D$2:$H$169)</f>
        <v>73683</v>
      </c>
      <c r="Z293" s="2">
        <f t="array" ref="Z293" xml:space="preserve"> Z196 - SUMPRODUCT((baseLongTermConservation!$C$2:$C$169 = 'To Code In Python'!Z$205) * (baseLongTermConservation!$D$1:$H$1 = 'To Code In Python'!$B$2) * baseLongTermConservation!$D$2:$H$169)</f>
        <v>217349</v>
      </c>
      <c r="AA293" s="2">
        <f t="array" ref="AA293" xml:space="preserve"> AA196 - SUMPRODUCT((baseLongTermConservation!$C$2:$C$169 = 'To Code In Python'!AA$205) * (baseLongTermConservation!$D$1:$H$1 = 'To Code In Python'!$B$2) * baseLongTermConservation!$D$2:$H$169)</f>
        <v>249873</v>
      </c>
      <c r="AB293" s="2">
        <f t="array" ref="AB293" xml:space="preserve"> AB196 - SUMPRODUCT((baseLongTermConservation!$C$2:$C$169 = 'To Code In Python'!AB$205) * (baseLongTermConservation!$D$1:$H$1 = 'To Code In Python'!$B$2) * baseLongTermConservation!$D$2:$H$169)</f>
        <v>8293</v>
      </c>
      <c r="AC293" s="2">
        <f t="array" ref="AC293" xml:space="preserve"> AC196 - SUMPRODUCT((baseLongTermConservation!$C$2:$C$169 = 'To Code In Python'!AC$205) * (baseLongTermConservation!$D$1:$H$1 = 'To Code In Python'!$B$2) * baseLongTermConservation!$D$2:$H$169)</f>
        <v>411233</v>
      </c>
      <c r="AD293" s="2">
        <f t="array" ref="AD293" xml:space="preserve"> AD196 - SUMPRODUCT((baseLongTermConservation!$C$2:$C$169 = 'To Code In Python'!AD$205) * (baseLongTermConservation!$D$1:$H$1 = 'To Code In Python'!$B$2) * baseLongTermConservation!$D$2:$H$169)</f>
        <v>10588</v>
      </c>
      <c r="AE293" s="2">
        <f t="array" ref="AE293" xml:space="preserve"> AE196 - SUMPRODUCT((baseLongTermConservation!$C$2:$C$169 = 'To Code In Python'!AE$205) * (baseLongTermConservation!$D$1:$H$1 = 'To Code In Python'!$B$2) * baseLongTermConservation!$D$2:$H$169)</f>
        <v>78317</v>
      </c>
      <c r="AF293" s="2">
        <f t="array" ref="AF293" xml:space="preserve"> AF196 - SUMPRODUCT((baseLongTermConservation!$C$2:$C$169 = 'To Code In Python'!AF$205) * (baseLongTermConservation!$D$1:$H$1 = 'To Code In Python'!$B$2) * baseLongTermConservation!$D$2:$H$169)</f>
        <v>87788</v>
      </c>
      <c r="AG293" s="2">
        <f t="array" ref="AG293" xml:space="preserve"> AG196 - SUMPRODUCT((baseLongTermConservation!$C$2:$C$169 = 'To Code In Python'!AG$205) * (baseLongTermConservation!$D$1:$H$1 = 'To Code In Python'!$B$2) * baseLongTermConservation!$D$2:$H$169)</f>
        <v>107156</v>
      </c>
      <c r="AH293" s="2">
        <f t="array" ref="AH293" xml:space="preserve"> AH196 - SUMPRODUCT((baseLongTermConservation!$C$2:$C$169 = 'To Code In Python'!AH$205) * (baseLongTermConservation!$D$1:$H$1 = 'To Code In Python'!$B$2) * baseLongTermConservation!$D$2:$H$169)</f>
        <v>190338</v>
      </c>
      <c r="AI293" s="2">
        <f t="array" ref="AI293" xml:space="preserve"> AI196 - SUMPRODUCT((baseLongTermConservation!$C$2:$C$169 = 'To Code In Python'!AI$205) * (baseLongTermConservation!$D$1:$H$1 = 'To Code In Python'!$B$2) * baseLongTermConservation!$D$2:$H$169)</f>
        <v>4083</v>
      </c>
      <c r="AJ293" s="2">
        <f t="array" ref="AJ293" xml:space="preserve"> AJ196 - SUMPRODUCT((baseLongTermConservation!$C$2:$C$169 = 'To Code In Python'!AJ$205) * (baseLongTermConservation!$D$1:$H$1 = 'To Code In Python'!$B$2) * baseLongTermConservation!$D$2:$H$169)</f>
        <v>49096</v>
      </c>
      <c r="AK293" s="2">
        <f t="array" ref="AK293" xml:space="preserve"> AK196 - SUMPRODUCT((baseLongTermConservation!$C$2:$C$169 = 'To Code In Python'!AK$205) * (baseLongTermConservation!$D$1:$H$1 = 'To Code In Python'!$B$2) * baseLongTermConservation!$D$2:$H$169)</f>
        <v>4456823</v>
      </c>
      <c r="AL293" s="2">
        <f t="array" ref="AL293" xml:space="preserve"> AL196 - SUMPRODUCT((baseLongTermConservation!$C$2:$C$169 = 'To Code In Python'!AL$205) * (baseLongTermConservation!$D$1:$H$1 = 'To Code In Python'!$B$2) * baseLongTermConservation!$D$2:$H$169)</f>
        <v>160897</v>
      </c>
      <c r="AM293" s="2">
        <f t="array" ref="AM293" xml:space="preserve"> AM196 - SUMPRODUCT((baseLongTermConservation!$C$2:$C$169 = 'To Code In Python'!AM$205) * (baseLongTermConservation!$D$1:$H$1 = 'To Code In Python'!$B$2) * baseLongTermConservation!$D$2:$H$169)</f>
        <v>31999</v>
      </c>
      <c r="AN293" s="2">
        <f t="array" ref="AN293" xml:space="preserve"> AN196 - SUMPRODUCT((baseLongTermConservation!$C$2:$C$169 = 'To Code In Python'!AN$205) * (baseLongTermConservation!$D$1:$H$1 = 'To Code In Python'!$B$2) * baseLongTermConservation!$D$2:$H$169)</f>
        <v>307255</v>
      </c>
      <c r="AO293" s="2">
        <f t="array" ref="AO293" xml:space="preserve"> AO196 - SUMPRODUCT((baseLongTermConservation!$C$2:$C$169 = 'To Code In Python'!AO$205) * (baseLongTermConservation!$D$1:$H$1 = 'To Code In Python'!$B$2) * baseLongTermConservation!$D$2:$H$169)</f>
        <v>52753</v>
      </c>
      <c r="AP293" s="2">
        <f t="array" ref="AP293" xml:space="preserve"> AP196 - SUMPRODUCT((baseLongTermConservation!$C$2:$C$169 = 'To Code In Python'!AP$205) * (baseLongTermConservation!$D$1:$H$1 = 'To Code In Python'!$B$2) * baseLongTermConservation!$D$2:$H$169)</f>
        <v>68218</v>
      </c>
      <c r="AQ293" s="2">
        <f t="array" ref="AQ293" xml:space="preserve"> AQ196 - SUMPRODUCT((baseLongTermConservation!$C$2:$C$169 = 'To Code In Python'!AQ$205) * (baseLongTermConservation!$D$1:$H$1 = 'To Code In Python'!$B$2) * baseLongTermConservation!$D$2:$H$169)</f>
        <v>6793</v>
      </c>
    </row>
    <row r="294" spans="1:43" hidden="1" outlineLevel="1" x14ac:dyDescent="0.35">
      <c r="A294" s="2">
        <v>2010</v>
      </c>
      <c r="B294" s="2">
        <f t="array" ref="B294" xml:space="preserve"> B197 - SUMPRODUCT((baseLongTermConservation!$C$2:$C$169 = 'To Code In Python'!B$205) * (baseLongTermConservation!$D$1:$H$1 = 'To Code In Python'!$B$2) * baseLongTermConservation!$D$2:$H$169)</f>
        <v>30525</v>
      </c>
      <c r="C294" s="2">
        <f t="array" ref="C294" xml:space="preserve"> C197 - SUMPRODUCT((baseLongTermConservation!$C$2:$C$169 = 'To Code In Python'!C$205) * (baseLongTermConservation!$D$1:$H$1 = 'To Code In Python'!$B$2) * baseLongTermConservation!$D$2:$H$169)</f>
        <v>26234</v>
      </c>
      <c r="D294" s="2">
        <f t="array" ref="D294" xml:space="preserve"> D197 - SUMPRODUCT((baseLongTermConservation!$C$2:$C$169 = 'To Code In Python'!D$205) * (baseLongTermConservation!$D$1:$H$1 = 'To Code In Python'!$B$2) * baseLongTermConservation!$D$2:$H$169)</f>
        <v>53321</v>
      </c>
      <c r="E294" s="2">
        <f t="array" ref="E294" xml:space="preserve"> E197 - SUMPRODUCT((baseLongTermConservation!$C$2:$C$169 = 'To Code In Python'!E$205) * (baseLongTermConservation!$D$1:$H$1 = 'To Code In Python'!$B$2) * baseLongTermConservation!$D$2:$H$169)</f>
        <v>21380</v>
      </c>
      <c r="F294" s="2">
        <f t="array" ref="F294" xml:space="preserve"> F197 - SUMPRODUCT((baseLongTermConservation!$C$2:$C$169 = 'To Code In Python'!F$205) * (baseLongTermConservation!$D$1:$H$1 = 'To Code In Python'!$B$2) * baseLongTermConservation!$D$2:$H$169)</f>
        <v>26155</v>
      </c>
      <c r="G294" s="2">
        <f t="array" ref="G294" xml:space="preserve"> G197 - SUMPRODUCT((baseLongTermConservation!$C$2:$C$169 = 'To Code In Python'!G$205) * (baseLongTermConservation!$D$1:$H$1 = 'To Code In Python'!$B$2) * baseLongTermConservation!$D$2:$H$169)</f>
        <v>52670</v>
      </c>
      <c r="H294" s="2">
        <f t="array" ref="H294" xml:space="preserve"> H197 - SUMPRODUCT((baseLongTermConservation!$C$2:$C$169 = 'To Code In Python'!H$205) * (baseLongTermConservation!$D$1:$H$1 = 'To Code In Python'!$B$2) * baseLongTermConservation!$D$2:$H$169)</f>
        <v>23368</v>
      </c>
      <c r="I294" s="2">
        <f t="array" ref="I294" xml:space="preserve"> I197 - SUMPRODUCT((baseLongTermConservation!$C$2:$C$169 = 'To Code In Python'!I$205) * (baseLongTermConservation!$D$1:$H$1 = 'To Code In Python'!$B$2) * baseLongTermConservation!$D$2:$H$169)</f>
        <v>156917</v>
      </c>
      <c r="J294" s="2">
        <f t="array" ref="J294" xml:space="preserve"> J197 - SUMPRODUCT((baseLongTermConservation!$C$2:$C$169 = 'To Code In Python'!J$205) * (baseLongTermConservation!$D$1:$H$1 = 'To Code In Python'!$B$2) * baseLongTermConservation!$D$2:$H$169)</f>
        <v>65246</v>
      </c>
      <c r="K294" s="2">
        <f t="array" ref="K294" xml:space="preserve"> K197 - SUMPRODUCT((baseLongTermConservation!$C$2:$C$169 = 'To Code In Python'!K$205) * (baseLongTermConservation!$D$1:$H$1 = 'To Code In Python'!$B$2) * baseLongTermConservation!$D$2:$H$169)</f>
        <v>72267</v>
      </c>
      <c r="L294" s="2">
        <f t="array" ref="L294" xml:space="preserve"> L197 - SUMPRODUCT((baseLongTermConservation!$C$2:$C$169 = 'To Code In Python'!L$205) * (baseLongTermConservation!$D$1:$H$1 = 'To Code In Python'!$B$2) * baseLongTermConservation!$D$2:$H$169)</f>
        <v>12890</v>
      </c>
      <c r="M294" s="2">
        <f t="array" ref="M294" xml:space="preserve"> M197 - SUMPRODUCT((baseLongTermConservation!$C$2:$C$169 = 'To Code In Python'!M$205) * (baseLongTermConservation!$D$1:$H$1 = 'To Code In Python'!$B$2) * baseLongTermConservation!$D$2:$H$169)</f>
        <v>231236</v>
      </c>
      <c r="N294" s="2">
        <f t="array" ref="N294" xml:space="preserve"> N197 - SUMPRODUCT((baseLongTermConservation!$C$2:$C$169 = 'To Code In Python'!N$205) * (baseLongTermConservation!$D$1:$H$1 = 'To Code In Python'!$B$2) * baseLongTermConservation!$D$2:$H$169)</f>
        <v>3438</v>
      </c>
      <c r="O294" s="2">
        <f t="array" ref="O294" xml:space="preserve"> O197 - SUMPRODUCT((baseLongTermConservation!$C$2:$C$169 = 'To Code In Python'!O$205) * (baseLongTermConservation!$D$1:$H$1 = 'To Code In Python'!$B$2) * baseLongTermConservation!$D$2:$H$169)</f>
        <v>9933</v>
      </c>
      <c r="P294" s="2">
        <f t="array" ref="P294" xml:space="preserve"> P197 - SUMPRODUCT((baseLongTermConservation!$C$2:$C$169 = 'To Code In Python'!P$205) * (baseLongTermConservation!$D$1:$H$1 = 'To Code In Python'!$B$2) * baseLongTermConservation!$D$2:$H$169)</f>
        <v>274028</v>
      </c>
      <c r="Q294" s="2">
        <f t="array" ref="Q294" xml:space="preserve"> Q197 - SUMPRODUCT((baseLongTermConservation!$C$2:$C$169 = 'To Code In Python'!Q$205) * (baseLongTermConservation!$D$1:$H$1 = 'To Code In Python'!$B$2) * baseLongTermConservation!$D$2:$H$169)</f>
        <v>2923</v>
      </c>
      <c r="R294" s="2">
        <f t="array" ref="R294" xml:space="preserve"> R197 - SUMPRODUCT((baseLongTermConservation!$C$2:$C$169 = 'To Code In Python'!R$205) * (baseLongTermConservation!$D$1:$H$1 = 'To Code In Python'!$B$2) * baseLongTermConservation!$D$2:$H$169)</f>
        <v>2607</v>
      </c>
      <c r="S294" s="2">
        <f t="array" ref="S294" xml:space="preserve"> S197 - SUMPRODUCT((baseLongTermConservation!$C$2:$C$169 = 'To Code In Python'!S$205) * (baseLongTermConservation!$D$1:$H$1 = 'To Code In Python'!$B$2) * baseLongTermConservation!$D$2:$H$169)</f>
        <v>2703</v>
      </c>
      <c r="T294" s="2">
        <f t="array" ref="T294" xml:space="preserve"> T197 - SUMPRODUCT((baseLongTermConservation!$C$2:$C$169 = 'To Code In Python'!T$205) * (baseLongTermConservation!$D$1:$H$1 = 'To Code In Python'!$B$2) * baseLongTermConservation!$D$2:$H$169)</f>
        <v>26658</v>
      </c>
      <c r="U294" s="2">
        <f t="array" ref="U294" xml:space="preserve"> U197 - SUMPRODUCT((baseLongTermConservation!$C$2:$C$169 = 'To Code In Python'!U$205) * (baseLongTermConservation!$D$1:$H$1 = 'To Code In Python'!$B$2) * baseLongTermConservation!$D$2:$H$169)</f>
        <v>63978</v>
      </c>
      <c r="V294" s="2">
        <f t="array" ref="V294" xml:space="preserve"> V197 - SUMPRODUCT((baseLongTermConservation!$C$2:$C$169 = 'To Code In Python'!V$205) * (baseLongTermConservation!$D$1:$H$1 = 'To Code In Python'!$B$2) * baseLongTermConservation!$D$2:$H$169)</f>
        <v>5898</v>
      </c>
      <c r="W294" s="2">
        <f t="array" ref="W294" xml:space="preserve"> W197 - SUMPRODUCT((baseLongTermConservation!$C$2:$C$169 = 'To Code In Python'!W$205) * (baseLongTermConservation!$D$1:$H$1 = 'To Code In Python'!$B$2) * baseLongTermConservation!$D$2:$H$169)</f>
        <v>73150</v>
      </c>
      <c r="X294" s="2">
        <f t="array" ref="X294" xml:space="preserve"> X197 - SUMPRODUCT((baseLongTermConservation!$C$2:$C$169 = 'To Code In Python'!X$205) * (baseLongTermConservation!$D$1:$H$1 = 'To Code In Python'!$B$2) * baseLongTermConservation!$D$2:$H$169)</f>
        <v>77388</v>
      </c>
      <c r="Y294" s="2">
        <f t="array" ref="Y294" xml:space="preserve"> Y197 - SUMPRODUCT((baseLongTermConservation!$C$2:$C$169 = 'To Code In Python'!Y$205) * (baseLongTermConservation!$D$1:$H$1 = 'To Code In Python'!$B$2) * baseLongTermConservation!$D$2:$H$169)</f>
        <v>73683</v>
      </c>
      <c r="Z294" s="2">
        <f t="array" ref="Z294" xml:space="preserve"> Z197 - SUMPRODUCT((baseLongTermConservation!$C$2:$C$169 = 'To Code In Python'!Z$205) * (baseLongTermConservation!$D$1:$H$1 = 'To Code In Python'!$B$2) * baseLongTermConservation!$D$2:$H$169)</f>
        <v>217349</v>
      </c>
      <c r="AA294" s="2">
        <f t="array" ref="AA294" xml:space="preserve"> AA197 - SUMPRODUCT((baseLongTermConservation!$C$2:$C$169 = 'To Code In Python'!AA$205) * (baseLongTermConservation!$D$1:$H$1 = 'To Code In Python'!$B$2) * baseLongTermConservation!$D$2:$H$169)</f>
        <v>249873</v>
      </c>
      <c r="AB294" s="2">
        <f t="array" ref="AB294" xml:space="preserve"> AB197 - SUMPRODUCT((baseLongTermConservation!$C$2:$C$169 = 'To Code In Python'!AB$205) * (baseLongTermConservation!$D$1:$H$1 = 'To Code In Python'!$B$2) * baseLongTermConservation!$D$2:$H$169)</f>
        <v>8293</v>
      </c>
      <c r="AC294" s="2">
        <f t="array" ref="AC294" xml:space="preserve"> AC197 - SUMPRODUCT((baseLongTermConservation!$C$2:$C$169 = 'To Code In Python'!AC$205) * (baseLongTermConservation!$D$1:$H$1 = 'To Code In Python'!$B$2) * baseLongTermConservation!$D$2:$H$169)</f>
        <v>411233</v>
      </c>
      <c r="AD294" s="2">
        <f t="array" ref="AD294" xml:space="preserve"> AD197 - SUMPRODUCT((baseLongTermConservation!$C$2:$C$169 = 'To Code In Python'!AD$205) * (baseLongTermConservation!$D$1:$H$1 = 'To Code In Python'!$B$2) * baseLongTermConservation!$D$2:$H$169)</f>
        <v>8588</v>
      </c>
      <c r="AE294" s="2">
        <f t="array" ref="AE294" xml:space="preserve"> AE197 - SUMPRODUCT((baseLongTermConservation!$C$2:$C$169 = 'To Code In Python'!AE$205) * (baseLongTermConservation!$D$1:$H$1 = 'To Code In Python'!$B$2) * baseLongTermConservation!$D$2:$H$169)</f>
        <v>76317</v>
      </c>
      <c r="AF294" s="2">
        <f t="array" ref="AF294" xml:space="preserve"> AF197 - SUMPRODUCT((baseLongTermConservation!$C$2:$C$169 = 'To Code In Python'!AF$205) * (baseLongTermConservation!$D$1:$H$1 = 'To Code In Python'!$B$2) * baseLongTermConservation!$D$2:$H$169)</f>
        <v>85788</v>
      </c>
      <c r="AG294" s="2">
        <f t="array" ref="AG294" xml:space="preserve"> AG197 - SUMPRODUCT((baseLongTermConservation!$C$2:$C$169 = 'To Code In Python'!AG$205) * (baseLongTermConservation!$D$1:$H$1 = 'To Code In Python'!$B$2) * baseLongTermConservation!$D$2:$H$169)</f>
        <v>105156</v>
      </c>
      <c r="AH294" s="2">
        <f t="array" ref="AH294" xml:space="preserve"> AH197 - SUMPRODUCT((baseLongTermConservation!$C$2:$C$169 = 'To Code In Python'!AH$205) * (baseLongTermConservation!$D$1:$H$1 = 'To Code In Python'!$B$2) * baseLongTermConservation!$D$2:$H$169)</f>
        <v>188338</v>
      </c>
      <c r="AI294" s="2">
        <f t="array" ref="AI294" xml:space="preserve"> AI197 - SUMPRODUCT((baseLongTermConservation!$C$2:$C$169 = 'To Code In Python'!AI$205) * (baseLongTermConservation!$D$1:$H$1 = 'To Code In Python'!$B$2) * baseLongTermConservation!$D$2:$H$169)</f>
        <v>2083</v>
      </c>
      <c r="AJ294" s="2">
        <f t="array" ref="AJ294" xml:space="preserve"> AJ197 - SUMPRODUCT((baseLongTermConservation!$C$2:$C$169 = 'To Code In Python'!AJ$205) * (baseLongTermConservation!$D$1:$H$1 = 'To Code In Python'!$B$2) * baseLongTermConservation!$D$2:$H$169)</f>
        <v>47096</v>
      </c>
      <c r="AK294" s="2">
        <f t="array" ref="AK294" xml:space="preserve"> AK197 - SUMPRODUCT((baseLongTermConservation!$C$2:$C$169 = 'To Code In Python'!AK$205) * (baseLongTermConservation!$D$1:$H$1 = 'To Code In Python'!$B$2) * baseLongTermConservation!$D$2:$H$169)</f>
        <v>4454823</v>
      </c>
      <c r="AL294" s="2">
        <f t="array" ref="AL294" xml:space="preserve"> AL197 - SUMPRODUCT((baseLongTermConservation!$C$2:$C$169 = 'To Code In Python'!AL$205) * (baseLongTermConservation!$D$1:$H$1 = 'To Code In Python'!$B$2) * baseLongTermConservation!$D$2:$H$169)</f>
        <v>158897</v>
      </c>
      <c r="AM294" s="2">
        <f t="array" ref="AM294" xml:space="preserve"> AM197 - SUMPRODUCT((baseLongTermConservation!$C$2:$C$169 = 'To Code In Python'!AM$205) * (baseLongTermConservation!$D$1:$H$1 = 'To Code In Python'!$B$2) * baseLongTermConservation!$D$2:$H$169)</f>
        <v>29999</v>
      </c>
      <c r="AN294" s="2">
        <f t="array" ref="AN294" xml:space="preserve"> AN197 - SUMPRODUCT((baseLongTermConservation!$C$2:$C$169 = 'To Code In Python'!AN$205) * (baseLongTermConservation!$D$1:$H$1 = 'To Code In Python'!$B$2) * baseLongTermConservation!$D$2:$H$169)</f>
        <v>305255</v>
      </c>
      <c r="AO294" s="2">
        <f t="array" ref="AO294" xml:space="preserve"> AO197 - SUMPRODUCT((baseLongTermConservation!$C$2:$C$169 = 'To Code In Python'!AO$205) * (baseLongTermConservation!$D$1:$H$1 = 'To Code In Python'!$B$2) * baseLongTermConservation!$D$2:$H$169)</f>
        <v>50753</v>
      </c>
      <c r="AP294" s="2">
        <f t="array" ref="AP294" xml:space="preserve"> AP197 - SUMPRODUCT((baseLongTermConservation!$C$2:$C$169 = 'To Code In Python'!AP$205) * (baseLongTermConservation!$D$1:$H$1 = 'To Code In Python'!$B$2) * baseLongTermConservation!$D$2:$H$169)</f>
        <v>66218</v>
      </c>
      <c r="AQ294" s="2">
        <f t="array" ref="AQ294" xml:space="preserve"> AQ197 - SUMPRODUCT((baseLongTermConservation!$C$2:$C$169 = 'To Code In Python'!AQ$205) * (baseLongTermConservation!$D$1:$H$1 = 'To Code In Python'!$B$2) * baseLongTermConservation!$D$2:$H$169)</f>
        <v>4793</v>
      </c>
    </row>
    <row r="295" spans="1:43" hidden="1" outlineLevel="1" x14ac:dyDescent="0.35">
      <c r="A295" s="2">
        <v>2011</v>
      </c>
      <c r="B295" s="2">
        <f t="array" ref="B295" xml:space="preserve"> B198 - SUMPRODUCT((baseLongTermConservation!$C$2:$C$169 = 'To Code In Python'!B$205) * (baseLongTermConservation!$D$1:$H$1 = 'To Code In Python'!$B$2) * baseLongTermConservation!$D$2:$H$169)</f>
        <v>28525</v>
      </c>
      <c r="C295" s="2">
        <f t="array" ref="C295" xml:space="preserve"> C198 - SUMPRODUCT((baseLongTermConservation!$C$2:$C$169 = 'To Code In Python'!C$205) * (baseLongTermConservation!$D$1:$H$1 = 'To Code In Python'!$B$2) * baseLongTermConservation!$D$2:$H$169)</f>
        <v>24234</v>
      </c>
      <c r="D295" s="2">
        <f t="array" ref="D295" xml:space="preserve"> D198 - SUMPRODUCT((baseLongTermConservation!$C$2:$C$169 = 'To Code In Python'!D$205) * (baseLongTermConservation!$D$1:$H$1 = 'To Code In Python'!$B$2) * baseLongTermConservation!$D$2:$H$169)</f>
        <v>51321</v>
      </c>
      <c r="E295" s="2">
        <f t="array" ref="E295" xml:space="preserve"> E198 - SUMPRODUCT((baseLongTermConservation!$C$2:$C$169 = 'To Code In Python'!E$205) * (baseLongTermConservation!$D$1:$H$1 = 'To Code In Python'!$B$2) * baseLongTermConservation!$D$2:$H$169)</f>
        <v>19380</v>
      </c>
      <c r="F295" s="2">
        <f t="array" ref="F295" xml:space="preserve"> F198 - SUMPRODUCT((baseLongTermConservation!$C$2:$C$169 = 'To Code In Python'!F$205) * (baseLongTermConservation!$D$1:$H$1 = 'To Code In Python'!$B$2) * baseLongTermConservation!$D$2:$H$169)</f>
        <v>24155</v>
      </c>
      <c r="G295" s="2">
        <f t="array" ref="G295" xml:space="preserve"> G198 - SUMPRODUCT((baseLongTermConservation!$C$2:$C$169 = 'To Code In Python'!G$205) * (baseLongTermConservation!$D$1:$H$1 = 'To Code In Python'!$B$2) * baseLongTermConservation!$D$2:$H$169)</f>
        <v>50670</v>
      </c>
      <c r="H295" s="2">
        <f t="array" ref="H295" xml:space="preserve"> H198 - SUMPRODUCT((baseLongTermConservation!$C$2:$C$169 = 'To Code In Python'!H$205) * (baseLongTermConservation!$D$1:$H$1 = 'To Code In Python'!$B$2) * baseLongTermConservation!$D$2:$H$169)</f>
        <v>21368</v>
      </c>
      <c r="I295" s="2">
        <f t="array" ref="I295" xml:space="preserve"> I198 - SUMPRODUCT((baseLongTermConservation!$C$2:$C$169 = 'To Code In Python'!I$205) * (baseLongTermConservation!$D$1:$H$1 = 'To Code In Python'!$B$2) * baseLongTermConservation!$D$2:$H$169)</f>
        <v>154917</v>
      </c>
      <c r="J295" s="2">
        <f t="array" ref="J295" xml:space="preserve"> J198 - SUMPRODUCT((baseLongTermConservation!$C$2:$C$169 = 'To Code In Python'!J$205) * (baseLongTermConservation!$D$1:$H$1 = 'To Code In Python'!$B$2) * baseLongTermConservation!$D$2:$H$169)</f>
        <v>63246</v>
      </c>
      <c r="K295" s="2">
        <f t="array" ref="K295" xml:space="preserve"> K198 - SUMPRODUCT((baseLongTermConservation!$C$2:$C$169 = 'To Code In Python'!K$205) * (baseLongTermConservation!$D$1:$H$1 = 'To Code In Python'!$B$2) * baseLongTermConservation!$D$2:$H$169)</f>
        <v>70267</v>
      </c>
      <c r="L295" s="2">
        <f t="array" ref="L295" xml:space="preserve"> L198 - SUMPRODUCT((baseLongTermConservation!$C$2:$C$169 = 'To Code In Python'!L$205) * (baseLongTermConservation!$D$1:$H$1 = 'To Code In Python'!$B$2) * baseLongTermConservation!$D$2:$H$169)</f>
        <v>10890</v>
      </c>
      <c r="M295" s="2">
        <f t="array" ref="M295" xml:space="preserve"> M198 - SUMPRODUCT((baseLongTermConservation!$C$2:$C$169 = 'To Code In Python'!M$205) * (baseLongTermConservation!$D$1:$H$1 = 'To Code In Python'!$B$2) * baseLongTermConservation!$D$2:$H$169)</f>
        <v>229236</v>
      </c>
      <c r="N295" s="2">
        <f t="array" ref="N295" xml:space="preserve"> N198 - SUMPRODUCT((baseLongTermConservation!$C$2:$C$169 = 'To Code In Python'!N$205) * (baseLongTermConservation!$D$1:$H$1 = 'To Code In Python'!$B$2) * baseLongTermConservation!$D$2:$H$169)</f>
        <v>3438</v>
      </c>
      <c r="O295" s="2">
        <f t="array" ref="O295" xml:space="preserve"> O198 - SUMPRODUCT((baseLongTermConservation!$C$2:$C$169 = 'To Code In Python'!O$205) * (baseLongTermConservation!$D$1:$H$1 = 'To Code In Python'!$B$2) * baseLongTermConservation!$D$2:$H$169)</f>
        <v>9933</v>
      </c>
      <c r="P295" s="2">
        <f t="array" ref="P295" xml:space="preserve"> P198 - SUMPRODUCT((baseLongTermConservation!$C$2:$C$169 = 'To Code In Python'!P$205) * (baseLongTermConservation!$D$1:$H$1 = 'To Code In Python'!$B$2) * baseLongTermConservation!$D$2:$H$169)</f>
        <v>274028</v>
      </c>
      <c r="Q295" s="2">
        <f t="array" ref="Q295" xml:space="preserve"> Q198 - SUMPRODUCT((baseLongTermConservation!$C$2:$C$169 = 'To Code In Python'!Q$205) * (baseLongTermConservation!$D$1:$H$1 = 'To Code In Python'!$B$2) * baseLongTermConservation!$D$2:$H$169)</f>
        <v>2923</v>
      </c>
      <c r="R295" s="2">
        <f t="array" ref="R295" xml:space="preserve"> R198 - SUMPRODUCT((baseLongTermConservation!$C$2:$C$169 = 'To Code In Python'!R$205) * (baseLongTermConservation!$D$1:$H$1 = 'To Code In Python'!$B$2) * baseLongTermConservation!$D$2:$H$169)</f>
        <v>2607</v>
      </c>
      <c r="S295" s="2">
        <f t="array" ref="S295" xml:space="preserve"> S198 - SUMPRODUCT((baseLongTermConservation!$C$2:$C$169 = 'To Code In Python'!S$205) * (baseLongTermConservation!$D$1:$H$1 = 'To Code In Python'!$B$2) * baseLongTermConservation!$D$2:$H$169)</f>
        <v>2703</v>
      </c>
      <c r="T295" s="2">
        <f t="array" ref="T295" xml:space="preserve"> T198 - SUMPRODUCT((baseLongTermConservation!$C$2:$C$169 = 'To Code In Python'!T$205) * (baseLongTermConservation!$D$1:$H$1 = 'To Code In Python'!$B$2) * baseLongTermConservation!$D$2:$H$169)</f>
        <v>26658</v>
      </c>
      <c r="U295" s="2">
        <f t="array" ref="U295" xml:space="preserve"> U198 - SUMPRODUCT((baseLongTermConservation!$C$2:$C$169 = 'To Code In Python'!U$205) * (baseLongTermConservation!$D$1:$H$1 = 'To Code In Python'!$B$2) * baseLongTermConservation!$D$2:$H$169)</f>
        <v>63978</v>
      </c>
      <c r="V295" s="2">
        <f t="array" ref="V295" xml:space="preserve"> V198 - SUMPRODUCT((baseLongTermConservation!$C$2:$C$169 = 'To Code In Python'!V$205) * (baseLongTermConservation!$D$1:$H$1 = 'To Code In Python'!$B$2) * baseLongTermConservation!$D$2:$H$169)</f>
        <v>5898</v>
      </c>
      <c r="W295" s="2">
        <f t="array" ref="W295" xml:space="preserve"> W198 - SUMPRODUCT((baseLongTermConservation!$C$2:$C$169 = 'To Code In Python'!W$205) * (baseLongTermConservation!$D$1:$H$1 = 'To Code In Python'!$B$2) * baseLongTermConservation!$D$2:$H$169)</f>
        <v>73150</v>
      </c>
      <c r="X295" s="2">
        <f t="array" ref="X295" xml:space="preserve"> X198 - SUMPRODUCT((baseLongTermConservation!$C$2:$C$169 = 'To Code In Python'!X$205) * (baseLongTermConservation!$D$1:$H$1 = 'To Code In Python'!$B$2) * baseLongTermConservation!$D$2:$H$169)</f>
        <v>75388</v>
      </c>
      <c r="Y295" s="2">
        <f t="array" ref="Y295" xml:space="preserve"> Y198 - SUMPRODUCT((baseLongTermConservation!$C$2:$C$169 = 'To Code In Python'!Y$205) * (baseLongTermConservation!$D$1:$H$1 = 'To Code In Python'!$B$2) * baseLongTermConservation!$D$2:$H$169)</f>
        <v>71683</v>
      </c>
      <c r="Z295" s="2">
        <f t="array" ref="Z295" xml:space="preserve"> Z198 - SUMPRODUCT((baseLongTermConservation!$C$2:$C$169 = 'To Code In Python'!Z$205) * (baseLongTermConservation!$D$1:$H$1 = 'To Code In Python'!$B$2) * baseLongTermConservation!$D$2:$H$169)</f>
        <v>215349</v>
      </c>
      <c r="AA295" s="2">
        <f t="array" ref="AA295" xml:space="preserve"> AA198 - SUMPRODUCT((baseLongTermConservation!$C$2:$C$169 = 'To Code In Python'!AA$205) * (baseLongTermConservation!$D$1:$H$1 = 'To Code In Python'!$B$2) * baseLongTermConservation!$D$2:$H$169)</f>
        <v>247873</v>
      </c>
      <c r="AB295" s="2">
        <f t="array" ref="AB295" xml:space="preserve"> AB198 - SUMPRODUCT((baseLongTermConservation!$C$2:$C$169 = 'To Code In Python'!AB$205) * (baseLongTermConservation!$D$1:$H$1 = 'To Code In Python'!$B$2) * baseLongTermConservation!$D$2:$H$169)</f>
        <v>6293</v>
      </c>
      <c r="AC295" s="2">
        <f t="array" ref="AC295" xml:space="preserve"> AC198 - SUMPRODUCT((baseLongTermConservation!$C$2:$C$169 = 'To Code In Python'!AC$205) * (baseLongTermConservation!$D$1:$H$1 = 'To Code In Python'!$B$2) * baseLongTermConservation!$D$2:$H$169)</f>
        <v>409233</v>
      </c>
      <c r="AD295" s="2">
        <f t="array" ref="AD295" xml:space="preserve"> AD198 - SUMPRODUCT((baseLongTermConservation!$C$2:$C$169 = 'To Code In Python'!AD$205) * (baseLongTermConservation!$D$1:$H$1 = 'To Code In Python'!$B$2) * baseLongTermConservation!$D$2:$H$169)</f>
        <v>8588</v>
      </c>
      <c r="AE295" s="2">
        <f t="array" ref="AE295" xml:space="preserve"> AE198 - SUMPRODUCT((baseLongTermConservation!$C$2:$C$169 = 'To Code In Python'!AE$205) * (baseLongTermConservation!$D$1:$H$1 = 'To Code In Python'!$B$2) * baseLongTermConservation!$D$2:$H$169)</f>
        <v>76317</v>
      </c>
      <c r="AF295" s="2">
        <f t="array" ref="AF295" xml:space="preserve"> AF198 - SUMPRODUCT((baseLongTermConservation!$C$2:$C$169 = 'To Code In Python'!AF$205) * (baseLongTermConservation!$D$1:$H$1 = 'To Code In Python'!$B$2) * baseLongTermConservation!$D$2:$H$169)</f>
        <v>85788</v>
      </c>
      <c r="AG295" s="2">
        <f t="array" ref="AG295" xml:space="preserve"> AG198 - SUMPRODUCT((baseLongTermConservation!$C$2:$C$169 = 'To Code In Python'!AG$205) * (baseLongTermConservation!$D$1:$H$1 = 'To Code In Python'!$B$2) * baseLongTermConservation!$D$2:$H$169)</f>
        <v>105156</v>
      </c>
      <c r="AH295" s="2">
        <f t="array" ref="AH295" xml:space="preserve"> AH198 - SUMPRODUCT((baseLongTermConservation!$C$2:$C$169 = 'To Code In Python'!AH$205) * (baseLongTermConservation!$D$1:$H$1 = 'To Code In Python'!$B$2) * baseLongTermConservation!$D$2:$H$169)</f>
        <v>188338</v>
      </c>
      <c r="AI295" s="2">
        <f t="array" ref="AI295" xml:space="preserve"> AI198 - SUMPRODUCT((baseLongTermConservation!$C$2:$C$169 = 'To Code In Python'!AI$205) * (baseLongTermConservation!$D$1:$H$1 = 'To Code In Python'!$B$2) * baseLongTermConservation!$D$2:$H$169)</f>
        <v>2083</v>
      </c>
      <c r="AJ295" s="2">
        <f t="array" ref="AJ295" xml:space="preserve"> AJ198 - SUMPRODUCT((baseLongTermConservation!$C$2:$C$169 = 'To Code In Python'!AJ$205) * (baseLongTermConservation!$D$1:$H$1 = 'To Code In Python'!$B$2) * baseLongTermConservation!$D$2:$H$169)</f>
        <v>47096</v>
      </c>
      <c r="AK295" s="2">
        <f t="array" ref="AK295" xml:space="preserve"> AK198 - SUMPRODUCT((baseLongTermConservation!$C$2:$C$169 = 'To Code In Python'!AK$205) * (baseLongTermConservation!$D$1:$H$1 = 'To Code In Python'!$B$2) * baseLongTermConservation!$D$2:$H$169)</f>
        <v>4454823</v>
      </c>
      <c r="AL295" s="2">
        <f t="array" ref="AL295" xml:space="preserve"> AL198 - SUMPRODUCT((baseLongTermConservation!$C$2:$C$169 = 'To Code In Python'!AL$205) * (baseLongTermConservation!$D$1:$H$1 = 'To Code In Python'!$B$2) * baseLongTermConservation!$D$2:$H$169)</f>
        <v>158897</v>
      </c>
      <c r="AM295" s="2">
        <f t="array" ref="AM295" xml:space="preserve"> AM198 - SUMPRODUCT((baseLongTermConservation!$C$2:$C$169 = 'To Code In Python'!AM$205) * (baseLongTermConservation!$D$1:$H$1 = 'To Code In Python'!$B$2) * baseLongTermConservation!$D$2:$H$169)</f>
        <v>29999</v>
      </c>
      <c r="AN295" s="2">
        <f t="array" ref="AN295" xml:space="preserve"> AN198 - SUMPRODUCT((baseLongTermConservation!$C$2:$C$169 = 'To Code In Python'!AN$205) * (baseLongTermConservation!$D$1:$H$1 = 'To Code In Python'!$B$2) * baseLongTermConservation!$D$2:$H$169)</f>
        <v>305255</v>
      </c>
      <c r="AO295" s="2">
        <f t="array" ref="AO295" xml:space="preserve"> AO198 - SUMPRODUCT((baseLongTermConservation!$C$2:$C$169 = 'To Code In Python'!AO$205) * (baseLongTermConservation!$D$1:$H$1 = 'To Code In Python'!$B$2) * baseLongTermConservation!$D$2:$H$169)</f>
        <v>50753</v>
      </c>
      <c r="AP295" s="2">
        <f t="array" ref="AP295" xml:space="preserve"> AP198 - SUMPRODUCT((baseLongTermConservation!$C$2:$C$169 = 'To Code In Python'!AP$205) * (baseLongTermConservation!$D$1:$H$1 = 'To Code In Python'!$B$2) * baseLongTermConservation!$D$2:$H$169)</f>
        <v>66218</v>
      </c>
      <c r="AQ295" s="2">
        <f t="array" ref="AQ295" xml:space="preserve"> AQ198 - SUMPRODUCT((baseLongTermConservation!$C$2:$C$169 = 'To Code In Python'!AQ$205) * (baseLongTermConservation!$D$1:$H$1 = 'To Code In Python'!$B$2) * baseLongTermConservation!$D$2:$H$169)</f>
        <v>4793</v>
      </c>
    </row>
    <row r="296" spans="1:43" hidden="1" outlineLevel="1" x14ac:dyDescent="0.35">
      <c r="A296" s="2">
        <v>2012</v>
      </c>
      <c r="B296" s="2">
        <f t="array" ref="B296" xml:space="preserve"> B199 - SUMPRODUCT((baseLongTermConservation!$C$2:$C$169 = 'To Code In Python'!B$205) * (baseLongTermConservation!$D$1:$H$1 = 'To Code In Python'!$B$2) * baseLongTermConservation!$D$2:$H$169)</f>
        <v>29525</v>
      </c>
      <c r="C296" s="2">
        <f t="array" ref="C296" xml:space="preserve"> C199 - SUMPRODUCT((baseLongTermConservation!$C$2:$C$169 = 'To Code In Python'!C$205) * (baseLongTermConservation!$D$1:$H$1 = 'To Code In Python'!$B$2) * baseLongTermConservation!$D$2:$H$169)</f>
        <v>25234</v>
      </c>
      <c r="D296" s="2">
        <f t="array" ref="D296" xml:space="preserve"> D199 - SUMPRODUCT((baseLongTermConservation!$C$2:$C$169 = 'To Code In Python'!D$205) * (baseLongTermConservation!$D$1:$H$1 = 'To Code In Python'!$B$2) * baseLongTermConservation!$D$2:$H$169)</f>
        <v>52321</v>
      </c>
      <c r="E296" s="2">
        <f t="array" ref="E296" xml:space="preserve"> E199 - SUMPRODUCT((baseLongTermConservation!$C$2:$C$169 = 'To Code In Python'!E$205) * (baseLongTermConservation!$D$1:$H$1 = 'To Code In Python'!$B$2) * baseLongTermConservation!$D$2:$H$169)</f>
        <v>20380</v>
      </c>
      <c r="F296" s="2">
        <f t="array" ref="F296" xml:space="preserve"> F199 - SUMPRODUCT((baseLongTermConservation!$C$2:$C$169 = 'To Code In Python'!F$205) * (baseLongTermConservation!$D$1:$H$1 = 'To Code In Python'!$B$2) * baseLongTermConservation!$D$2:$H$169)</f>
        <v>25155</v>
      </c>
      <c r="G296" s="2">
        <f t="array" ref="G296" xml:space="preserve"> G199 - SUMPRODUCT((baseLongTermConservation!$C$2:$C$169 = 'To Code In Python'!G$205) * (baseLongTermConservation!$D$1:$H$1 = 'To Code In Python'!$B$2) * baseLongTermConservation!$D$2:$H$169)</f>
        <v>51670</v>
      </c>
      <c r="H296" s="2">
        <f t="array" ref="H296" xml:space="preserve"> H199 - SUMPRODUCT((baseLongTermConservation!$C$2:$C$169 = 'To Code In Python'!H$205) * (baseLongTermConservation!$D$1:$H$1 = 'To Code In Python'!$B$2) * baseLongTermConservation!$D$2:$H$169)</f>
        <v>22368</v>
      </c>
      <c r="I296" s="2">
        <f t="array" ref="I296" xml:space="preserve"> I199 - SUMPRODUCT((baseLongTermConservation!$C$2:$C$169 = 'To Code In Python'!I$205) * (baseLongTermConservation!$D$1:$H$1 = 'To Code In Python'!$B$2) * baseLongTermConservation!$D$2:$H$169)</f>
        <v>155917</v>
      </c>
      <c r="J296" s="2">
        <f t="array" ref="J296" xml:space="preserve"> J199 - SUMPRODUCT((baseLongTermConservation!$C$2:$C$169 = 'To Code In Python'!J$205) * (baseLongTermConservation!$D$1:$H$1 = 'To Code In Python'!$B$2) * baseLongTermConservation!$D$2:$H$169)</f>
        <v>64246</v>
      </c>
      <c r="K296" s="2">
        <f t="array" ref="K296" xml:space="preserve"> K199 - SUMPRODUCT((baseLongTermConservation!$C$2:$C$169 = 'To Code In Python'!K$205) * (baseLongTermConservation!$D$1:$H$1 = 'To Code In Python'!$B$2) * baseLongTermConservation!$D$2:$H$169)</f>
        <v>71267</v>
      </c>
      <c r="L296" s="2">
        <f t="array" ref="L296" xml:space="preserve"> L199 - SUMPRODUCT((baseLongTermConservation!$C$2:$C$169 = 'To Code In Python'!L$205) * (baseLongTermConservation!$D$1:$H$1 = 'To Code In Python'!$B$2) * baseLongTermConservation!$D$2:$H$169)</f>
        <v>11890</v>
      </c>
      <c r="M296" s="2">
        <f t="array" ref="M296" xml:space="preserve"> M199 - SUMPRODUCT((baseLongTermConservation!$C$2:$C$169 = 'To Code In Python'!M$205) * (baseLongTermConservation!$D$1:$H$1 = 'To Code In Python'!$B$2) * baseLongTermConservation!$D$2:$H$169)</f>
        <v>230236</v>
      </c>
      <c r="N296" s="2">
        <f t="array" ref="N296" xml:space="preserve"> N199 - SUMPRODUCT((baseLongTermConservation!$C$2:$C$169 = 'To Code In Python'!N$205) * (baseLongTermConservation!$D$1:$H$1 = 'To Code In Python'!$B$2) * baseLongTermConservation!$D$2:$H$169)</f>
        <v>4438</v>
      </c>
      <c r="O296" s="2">
        <f t="array" ref="O296" xml:space="preserve"> O199 - SUMPRODUCT((baseLongTermConservation!$C$2:$C$169 = 'To Code In Python'!O$205) * (baseLongTermConservation!$D$1:$H$1 = 'To Code In Python'!$B$2) * baseLongTermConservation!$D$2:$H$169)</f>
        <v>10933</v>
      </c>
      <c r="P296" s="2">
        <f t="array" ref="P296" xml:space="preserve"> P199 - SUMPRODUCT((baseLongTermConservation!$C$2:$C$169 = 'To Code In Python'!P$205) * (baseLongTermConservation!$D$1:$H$1 = 'To Code In Python'!$B$2) * baseLongTermConservation!$D$2:$H$169)</f>
        <v>275028</v>
      </c>
      <c r="Q296" s="2">
        <f t="array" ref="Q296" xml:space="preserve"> Q199 - SUMPRODUCT((baseLongTermConservation!$C$2:$C$169 = 'To Code In Python'!Q$205) * (baseLongTermConservation!$D$1:$H$1 = 'To Code In Python'!$B$2) * baseLongTermConservation!$D$2:$H$169)</f>
        <v>3923</v>
      </c>
      <c r="R296" s="2">
        <f t="array" ref="R296" xml:space="preserve"> R199 - SUMPRODUCT((baseLongTermConservation!$C$2:$C$169 = 'To Code In Python'!R$205) * (baseLongTermConservation!$D$1:$H$1 = 'To Code In Python'!$B$2) * baseLongTermConservation!$D$2:$H$169)</f>
        <v>3607</v>
      </c>
      <c r="S296" s="2">
        <f t="array" ref="S296" xml:space="preserve"> S199 - SUMPRODUCT((baseLongTermConservation!$C$2:$C$169 = 'To Code In Python'!S$205) * (baseLongTermConservation!$D$1:$H$1 = 'To Code In Python'!$B$2) * baseLongTermConservation!$D$2:$H$169)</f>
        <v>3703</v>
      </c>
      <c r="T296" s="2">
        <f t="array" ref="T296" xml:space="preserve"> T199 - SUMPRODUCT((baseLongTermConservation!$C$2:$C$169 = 'To Code In Python'!T$205) * (baseLongTermConservation!$D$1:$H$1 = 'To Code In Python'!$B$2) * baseLongTermConservation!$D$2:$H$169)</f>
        <v>27658</v>
      </c>
      <c r="U296" s="2">
        <f t="array" ref="U296" xml:space="preserve"> U199 - SUMPRODUCT((baseLongTermConservation!$C$2:$C$169 = 'To Code In Python'!U$205) * (baseLongTermConservation!$D$1:$H$1 = 'To Code In Python'!$B$2) * baseLongTermConservation!$D$2:$H$169)</f>
        <v>64978</v>
      </c>
      <c r="V296" s="2">
        <f t="array" ref="V296" xml:space="preserve"> V199 - SUMPRODUCT((baseLongTermConservation!$C$2:$C$169 = 'To Code In Python'!V$205) * (baseLongTermConservation!$D$1:$H$1 = 'To Code In Python'!$B$2) * baseLongTermConservation!$D$2:$H$169)</f>
        <v>6898</v>
      </c>
      <c r="W296" s="2">
        <f t="array" ref="W296" xml:space="preserve"> W199 - SUMPRODUCT((baseLongTermConservation!$C$2:$C$169 = 'To Code In Python'!W$205) * (baseLongTermConservation!$D$1:$H$1 = 'To Code In Python'!$B$2) * baseLongTermConservation!$D$2:$H$169)</f>
        <v>74150</v>
      </c>
      <c r="X296" s="2">
        <f t="array" ref="X296" xml:space="preserve"> X199 - SUMPRODUCT((baseLongTermConservation!$C$2:$C$169 = 'To Code In Python'!X$205) * (baseLongTermConservation!$D$1:$H$1 = 'To Code In Python'!$B$2) * baseLongTermConservation!$D$2:$H$169)</f>
        <v>76388</v>
      </c>
      <c r="Y296" s="2">
        <f t="array" ref="Y296" xml:space="preserve"> Y199 - SUMPRODUCT((baseLongTermConservation!$C$2:$C$169 = 'To Code In Python'!Y$205) * (baseLongTermConservation!$D$1:$H$1 = 'To Code In Python'!$B$2) * baseLongTermConservation!$D$2:$H$169)</f>
        <v>72683</v>
      </c>
      <c r="Z296" s="2">
        <f t="array" ref="Z296" xml:space="preserve"> Z199 - SUMPRODUCT((baseLongTermConservation!$C$2:$C$169 = 'To Code In Python'!Z$205) * (baseLongTermConservation!$D$1:$H$1 = 'To Code In Python'!$B$2) * baseLongTermConservation!$D$2:$H$169)</f>
        <v>216349</v>
      </c>
      <c r="AA296" s="2">
        <f t="array" ref="AA296" xml:space="preserve"> AA199 - SUMPRODUCT((baseLongTermConservation!$C$2:$C$169 = 'To Code In Python'!AA$205) * (baseLongTermConservation!$D$1:$H$1 = 'To Code In Python'!$B$2) * baseLongTermConservation!$D$2:$H$169)</f>
        <v>248873</v>
      </c>
      <c r="AB296" s="2">
        <f t="array" ref="AB296" xml:space="preserve"> AB199 - SUMPRODUCT((baseLongTermConservation!$C$2:$C$169 = 'To Code In Python'!AB$205) * (baseLongTermConservation!$D$1:$H$1 = 'To Code In Python'!$B$2) * baseLongTermConservation!$D$2:$H$169)</f>
        <v>7293</v>
      </c>
      <c r="AC296" s="2">
        <f t="array" ref="AC296" xml:space="preserve"> AC199 - SUMPRODUCT((baseLongTermConservation!$C$2:$C$169 = 'To Code In Python'!AC$205) * (baseLongTermConservation!$D$1:$H$1 = 'To Code In Python'!$B$2) * baseLongTermConservation!$D$2:$H$169)</f>
        <v>410233</v>
      </c>
      <c r="AD296" s="2">
        <f t="array" ref="AD296" xml:space="preserve"> AD199 - SUMPRODUCT((baseLongTermConservation!$C$2:$C$169 = 'To Code In Python'!AD$205) * (baseLongTermConservation!$D$1:$H$1 = 'To Code In Python'!$B$2) * baseLongTermConservation!$D$2:$H$169)</f>
        <v>9588</v>
      </c>
      <c r="AE296" s="2">
        <f t="array" ref="AE296" xml:space="preserve"> AE199 - SUMPRODUCT((baseLongTermConservation!$C$2:$C$169 = 'To Code In Python'!AE$205) * (baseLongTermConservation!$D$1:$H$1 = 'To Code In Python'!$B$2) * baseLongTermConservation!$D$2:$H$169)</f>
        <v>77317</v>
      </c>
      <c r="AF296" s="2">
        <f t="array" ref="AF296" xml:space="preserve"> AF199 - SUMPRODUCT((baseLongTermConservation!$C$2:$C$169 = 'To Code In Python'!AF$205) * (baseLongTermConservation!$D$1:$H$1 = 'To Code In Python'!$B$2) * baseLongTermConservation!$D$2:$H$169)</f>
        <v>86788</v>
      </c>
      <c r="AG296" s="2">
        <f t="array" ref="AG296" xml:space="preserve"> AG199 - SUMPRODUCT((baseLongTermConservation!$C$2:$C$169 = 'To Code In Python'!AG$205) * (baseLongTermConservation!$D$1:$H$1 = 'To Code In Python'!$B$2) * baseLongTermConservation!$D$2:$H$169)</f>
        <v>106156</v>
      </c>
      <c r="AH296" s="2">
        <f t="array" ref="AH296" xml:space="preserve"> AH199 - SUMPRODUCT((baseLongTermConservation!$C$2:$C$169 = 'To Code In Python'!AH$205) * (baseLongTermConservation!$D$1:$H$1 = 'To Code In Python'!$B$2) * baseLongTermConservation!$D$2:$H$169)</f>
        <v>189338</v>
      </c>
      <c r="AI296" s="2">
        <f t="array" ref="AI296" xml:space="preserve"> AI199 - SUMPRODUCT((baseLongTermConservation!$C$2:$C$169 = 'To Code In Python'!AI$205) * (baseLongTermConservation!$D$1:$H$1 = 'To Code In Python'!$B$2) * baseLongTermConservation!$D$2:$H$169)</f>
        <v>3083</v>
      </c>
      <c r="AJ296" s="2">
        <f t="array" ref="AJ296" xml:space="preserve"> AJ199 - SUMPRODUCT((baseLongTermConservation!$C$2:$C$169 = 'To Code In Python'!AJ$205) * (baseLongTermConservation!$D$1:$H$1 = 'To Code In Python'!$B$2) * baseLongTermConservation!$D$2:$H$169)</f>
        <v>48096</v>
      </c>
      <c r="AK296" s="2">
        <f t="array" ref="AK296" xml:space="preserve"> AK199 - SUMPRODUCT((baseLongTermConservation!$C$2:$C$169 = 'To Code In Python'!AK$205) * (baseLongTermConservation!$D$1:$H$1 = 'To Code In Python'!$B$2) * baseLongTermConservation!$D$2:$H$169)</f>
        <v>4455823</v>
      </c>
      <c r="AL296" s="2">
        <f t="array" ref="AL296" xml:space="preserve"> AL199 - SUMPRODUCT((baseLongTermConservation!$C$2:$C$169 = 'To Code In Python'!AL$205) * (baseLongTermConservation!$D$1:$H$1 = 'To Code In Python'!$B$2) * baseLongTermConservation!$D$2:$H$169)</f>
        <v>159897</v>
      </c>
      <c r="AM296" s="2">
        <f t="array" ref="AM296" xml:space="preserve"> AM199 - SUMPRODUCT((baseLongTermConservation!$C$2:$C$169 = 'To Code In Python'!AM$205) * (baseLongTermConservation!$D$1:$H$1 = 'To Code In Python'!$B$2) * baseLongTermConservation!$D$2:$H$169)</f>
        <v>30999</v>
      </c>
      <c r="AN296" s="2">
        <f t="array" ref="AN296" xml:space="preserve"> AN199 - SUMPRODUCT((baseLongTermConservation!$C$2:$C$169 = 'To Code In Python'!AN$205) * (baseLongTermConservation!$D$1:$H$1 = 'To Code In Python'!$B$2) * baseLongTermConservation!$D$2:$H$169)</f>
        <v>306255</v>
      </c>
      <c r="AO296" s="2">
        <f t="array" ref="AO296" xml:space="preserve"> AO199 - SUMPRODUCT((baseLongTermConservation!$C$2:$C$169 = 'To Code In Python'!AO$205) * (baseLongTermConservation!$D$1:$H$1 = 'To Code In Python'!$B$2) * baseLongTermConservation!$D$2:$H$169)</f>
        <v>51753</v>
      </c>
      <c r="AP296" s="2">
        <f t="array" ref="AP296" xml:space="preserve"> AP199 - SUMPRODUCT((baseLongTermConservation!$C$2:$C$169 = 'To Code In Python'!AP$205) * (baseLongTermConservation!$D$1:$H$1 = 'To Code In Python'!$B$2) * baseLongTermConservation!$D$2:$H$169)</f>
        <v>67218</v>
      </c>
      <c r="AQ296" s="2">
        <f t="array" ref="AQ296" xml:space="preserve"> AQ199 - SUMPRODUCT((baseLongTermConservation!$C$2:$C$169 = 'To Code In Python'!AQ$205) * (baseLongTermConservation!$D$1:$H$1 = 'To Code In Python'!$B$2) * baseLongTermConservation!$D$2:$H$169)</f>
        <v>5793</v>
      </c>
    </row>
    <row r="297" spans="1:43" hidden="1" outlineLevel="1" x14ac:dyDescent="0.35">
      <c r="A297" s="2">
        <v>2013</v>
      </c>
      <c r="B297" s="2">
        <f t="array" ref="B297" xml:space="preserve"> B200 - SUMPRODUCT((baseLongTermConservation!$C$2:$C$169 = 'To Code In Python'!B$205) * (baseLongTermConservation!$D$1:$H$1 = 'To Code In Python'!$B$2) * baseLongTermConservation!$D$2:$H$169)</f>
        <v>30525</v>
      </c>
      <c r="C297" s="2">
        <f t="array" ref="C297" xml:space="preserve"> C200 - SUMPRODUCT((baseLongTermConservation!$C$2:$C$169 = 'To Code In Python'!C$205) * (baseLongTermConservation!$D$1:$H$1 = 'To Code In Python'!$B$2) * baseLongTermConservation!$D$2:$H$169)</f>
        <v>26234</v>
      </c>
      <c r="D297" s="2">
        <f t="array" ref="D297" xml:space="preserve"> D200 - SUMPRODUCT((baseLongTermConservation!$C$2:$C$169 = 'To Code In Python'!D$205) * (baseLongTermConservation!$D$1:$H$1 = 'To Code In Python'!$B$2) * baseLongTermConservation!$D$2:$H$169)</f>
        <v>53321</v>
      </c>
      <c r="E297" s="2">
        <f t="array" ref="E297" xml:space="preserve"> E200 - SUMPRODUCT((baseLongTermConservation!$C$2:$C$169 = 'To Code In Python'!E$205) * (baseLongTermConservation!$D$1:$H$1 = 'To Code In Python'!$B$2) * baseLongTermConservation!$D$2:$H$169)</f>
        <v>21380</v>
      </c>
      <c r="F297" s="2">
        <f t="array" ref="F297" xml:space="preserve"> F200 - SUMPRODUCT((baseLongTermConservation!$C$2:$C$169 = 'To Code In Python'!F$205) * (baseLongTermConservation!$D$1:$H$1 = 'To Code In Python'!$B$2) * baseLongTermConservation!$D$2:$H$169)</f>
        <v>26155</v>
      </c>
      <c r="G297" s="2">
        <f t="array" ref="G297" xml:space="preserve"> G200 - SUMPRODUCT((baseLongTermConservation!$C$2:$C$169 = 'To Code In Python'!G$205) * (baseLongTermConservation!$D$1:$H$1 = 'To Code In Python'!$B$2) * baseLongTermConservation!$D$2:$H$169)</f>
        <v>52670</v>
      </c>
      <c r="H297" s="2">
        <f t="array" ref="H297" xml:space="preserve"> H200 - SUMPRODUCT((baseLongTermConservation!$C$2:$C$169 = 'To Code In Python'!H$205) * (baseLongTermConservation!$D$1:$H$1 = 'To Code In Python'!$B$2) * baseLongTermConservation!$D$2:$H$169)</f>
        <v>23368</v>
      </c>
      <c r="I297" s="2">
        <f t="array" ref="I297" xml:space="preserve"> I200 - SUMPRODUCT((baseLongTermConservation!$C$2:$C$169 = 'To Code In Python'!I$205) * (baseLongTermConservation!$D$1:$H$1 = 'To Code In Python'!$B$2) * baseLongTermConservation!$D$2:$H$169)</f>
        <v>156917</v>
      </c>
      <c r="J297" s="2">
        <f t="array" ref="J297" xml:space="preserve"> J200 - SUMPRODUCT((baseLongTermConservation!$C$2:$C$169 = 'To Code In Python'!J$205) * (baseLongTermConservation!$D$1:$H$1 = 'To Code In Python'!$B$2) * baseLongTermConservation!$D$2:$H$169)</f>
        <v>65246</v>
      </c>
      <c r="K297" s="2">
        <f t="array" ref="K297" xml:space="preserve"> K200 - SUMPRODUCT((baseLongTermConservation!$C$2:$C$169 = 'To Code In Python'!K$205) * (baseLongTermConservation!$D$1:$H$1 = 'To Code In Python'!$B$2) * baseLongTermConservation!$D$2:$H$169)</f>
        <v>72267</v>
      </c>
      <c r="L297" s="2">
        <f t="array" ref="L297" xml:space="preserve"> L200 - SUMPRODUCT((baseLongTermConservation!$C$2:$C$169 = 'To Code In Python'!L$205) * (baseLongTermConservation!$D$1:$H$1 = 'To Code In Python'!$B$2) * baseLongTermConservation!$D$2:$H$169)</f>
        <v>12890</v>
      </c>
      <c r="M297" s="2">
        <f t="array" ref="M297" xml:space="preserve"> M200 - SUMPRODUCT((baseLongTermConservation!$C$2:$C$169 = 'To Code In Python'!M$205) * (baseLongTermConservation!$D$1:$H$1 = 'To Code In Python'!$B$2) * baseLongTermConservation!$D$2:$H$169)</f>
        <v>231236</v>
      </c>
      <c r="N297" s="2">
        <f t="array" ref="N297" xml:space="preserve"> N200 - SUMPRODUCT((baseLongTermConservation!$C$2:$C$169 = 'To Code In Python'!N$205) * (baseLongTermConservation!$D$1:$H$1 = 'To Code In Python'!$B$2) * baseLongTermConservation!$D$2:$H$169)</f>
        <v>5438</v>
      </c>
      <c r="O297" s="2">
        <f t="array" ref="O297" xml:space="preserve"> O200 - SUMPRODUCT((baseLongTermConservation!$C$2:$C$169 = 'To Code In Python'!O$205) * (baseLongTermConservation!$D$1:$H$1 = 'To Code In Python'!$B$2) * baseLongTermConservation!$D$2:$H$169)</f>
        <v>11933</v>
      </c>
      <c r="P297" s="2">
        <f t="array" ref="P297" xml:space="preserve"> P200 - SUMPRODUCT((baseLongTermConservation!$C$2:$C$169 = 'To Code In Python'!P$205) * (baseLongTermConservation!$D$1:$H$1 = 'To Code In Python'!$B$2) * baseLongTermConservation!$D$2:$H$169)</f>
        <v>276028</v>
      </c>
      <c r="Q297" s="2">
        <f t="array" ref="Q297" xml:space="preserve"> Q200 - SUMPRODUCT((baseLongTermConservation!$C$2:$C$169 = 'To Code In Python'!Q$205) * (baseLongTermConservation!$D$1:$H$1 = 'To Code In Python'!$B$2) * baseLongTermConservation!$D$2:$H$169)</f>
        <v>4923</v>
      </c>
      <c r="R297" s="2">
        <f t="array" ref="R297" xml:space="preserve"> R200 - SUMPRODUCT((baseLongTermConservation!$C$2:$C$169 = 'To Code In Python'!R$205) * (baseLongTermConservation!$D$1:$H$1 = 'To Code In Python'!$B$2) * baseLongTermConservation!$D$2:$H$169)</f>
        <v>4607</v>
      </c>
      <c r="S297" s="2">
        <f t="array" ref="S297" xml:space="preserve"> S200 - SUMPRODUCT((baseLongTermConservation!$C$2:$C$169 = 'To Code In Python'!S$205) * (baseLongTermConservation!$D$1:$H$1 = 'To Code In Python'!$B$2) * baseLongTermConservation!$D$2:$H$169)</f>
        <v>4703</v>
      </c>
      <c r="T297" s="2">
        <f t="array" ref="T297" xml:space="preserve"> T200 - SUMPRODUCT((baseLongTermConservation!$C$2:$C$169 = 'To Code In Python'!T$205) * (baseLongTermConservation!$D$1:$H$1 = 'To Code In Python'!$B$2) * baseLongTermConservation!$D$2:$H$169)</f>
        <v>28658</v>
      </c>
      <c r="U297" s="2">
        <f t="array" ref="U297" xml:space="preserve"> U200 - SUMPRODUCT((baseLongTermConservation!$C$2:$C$169 = 'To Code In Python'!U$205) * (baseLongTermConservation!$D$1:$H$1 = 'To Code In Python'!$B$2) * baseLongTermConservation!$D$2:$H$169)</f>
        <v>65978</v>
      </c>
      <c r="V297" s="2">
        <f t="array" ref="V297" xml:space="preserve"> V200 - SUMPRODUCT((baseLongTermConservation!$C$2:$C$169 = 'To Code In Python'!V$205) * (baseLongTermConservation!$D$1:$H$1 = 'To Code In Python'!$B$2) * baseLongTermConservation!$D$2:$H$169)</f>
        <v>7898</v>
      </c>
      <c r="W297" s="2">
        <f t="array" ref="W297" xml:space="preserve"> W200 - SUMPRODUCT((baseLongTermConservation!$C$2:$C$169 = 'To Code In Python'!W$205) * (baseLongTermConservation!$D$1:$H$1 = 'To Code In Python'!$B$2) * baseLongTermConservation!$D$2:$H$169)</f>
        <v>75150</v>
      </c>
      <c r="X297" s="2">
        <f t="array" ref="X297" xml:space="preserve"> X200 - SUMPRODUCT((baseLongTermConservation!$C$2:$C$169 = 'To Code In Python'!X$205) * (baseLongTermConservation!$D$1:$H$1 = 'To Code In Python'!$B$2) * baseLongTermConservation!$D$2:$H$169)</f>
        <v>77388</v>
      </c>
      <c r="Y297" s="2">
        <f t="array" ref="Y297" xml:space="preserve"> Y200 - SUMPRODUCT((baseLongTermConservation!$C$2:$C$169 = 'To Code In Python'!Y$205) * (baseLongTermConservation!$D$1:$H$1 = 'To Code In Python'!$B$2) * baseLongTermConservation!$D$2:$H$169)</f>
        <v>73683</v>
      </c>
      <c r="Z297" s="2">
        <f t="array" ref="Z297" xml:space="preserve"> Z200 - SUMPRODUCT((baseLongTermConservation!$C$2:$C$169 = 'To Code In Python'!Z$205) * (baseLongTermConservation!$D$1:$H$1 = 'To Code In Python'!$B$2) * baseLongTermConservation!$D$2:$H$169)</f>
        <v>217349</v>
      </c>
      <c r="AA297" s="2">
        <f t="array" ref="AA297" xml:space="preserve"> AA200 - SUMPRODUCT((baseLongTermConservation!$C$2:$C$169 = 'To Code In Python'!AA$205) * (baseLongTermConservation!$D$1:$H$1 = 'To Code In Python'!$B$2) * baseLongTermConservation!$D$2:$H$169)</f>
        <v>249873</v>
      </c>
      <c r="AB297" s="2">
        <f t="array" ref="AB297" xml:space="preserve"> AB200 - SUMPRODUCT((baseLongTermConservation!$C$2:$C$169 = 'To Code In Python'!AB$205) * (baseLongTermConservation!$D$1:$H$1 = 'To Code In Python'!$B$2) * baseLongTermConservation!$D$2:$H$169)</f>
        <v>8293</v>
      </c>
      <c r="AC297" s="2">
        <f t="array" ref="AC297" xml:space="preserve"> AC200 - SUMPRODUCT((baseLongTermConservation!$C$2:$C$169 = 'To Code In Python'!AC$205) * (baseLongTermConservation!$D$1:$H$1 = 'To Code In Python'!$B$2) * baseLongTermConservation!$D$2:$H$169)</f>
        <v>411233</v>
      </c>
      <c r="AD297" s="2">
        <f t="array" ref="AD297" xml:space="preserve"> AD200 - SUMPRODUCT((baseLongTermConservation!$C$2:$C$169 = 'To Code In Python'!AD$205) * (baseLongTermConservation!$D$1:$H$1 = 'To Code In Python'!$B$2) * baseLongTermConservation!$D$2:$H$169)</f>
        <v>10588</v>
      </c>
      <c r="AE297" s="2">
        <f t="array" ref="AE297" xml:space="preserve"> AE200 - SUMPRODUCT((baseLongTermConservation!$C$2:$C$169 = 'To Code In Python'!AE$205) * (baseLongTermConservation!$D$1:$H$1 = 'To Code In Python'!$B$2) * baseLongTermConservation!$D$2:$H$169)</f>
        <v>78317</v>
      </c>
      <c r="AF297" s="2">
        <f t="array" ref="AF297" xml:space="preserve"> AF200 - SUMPRODUCT((baseLongTermConservation!$C$2:$C$169 = 'To Code In Python'!AF$205) * (baseLongTermConservation!$D$1:$H$1 = 'To Code In Python'!$B$2) * baseLongTermConservation!$D$2:$H$169)</f>
        <v>87788</v>
      </c>
      <c r="AG297" s="2">
        <f t="array" ref="AG297" xml:space="preserve"> AG200 - SUMPRODUCT((baseLongTermConservation!$C$2:$C$169 = 'To Code In Python'!AG$205) * (baseLongTermConservation!$D$1:$H$1 = 'To Code In Python'!$B$2) * baseLongTermConservation!$D$2:$H$169)</f>
        <v>107156</v>
      </c>
      <c r="AH297" s="2">
        <f t="array" ref="AH297" xml:space="preserve"> AH200 - SUMPRODUCT((baseLongTermConservation!$C$2:$C$169 = 'To Code In Python'!AH$205) * (baseLongTermConservation!$D$1:$H$1 = 'To Code In Python'!$B$2) * baseLongTermConservation!$D$2:$H$169)</f>
        <v>190338</v>
      </c>
      <c r="AI297" s="2">
        <f t="array" ref="AI297" xml:space="preserve"> AI200 - SUMPRODUCT((baseLongTermConservation!$C$2:$C$169 = 'To Code In Python'!AI$205) * (baseLongTermConservation!$D$1:$H$1 = 'To Code In Python'!$B$2) * baseLongTermConservation!$D$2:$H$169)</f>
        <v>4083</v>
      </c>
      <c r="AJ297" s="2">
        <f t="array" ref="AJ297" xml:space="preserve"> AJ200 - SUMPRODUCT((baseLongTermConservation!$C$2:$C$169 = 'To Code In Python'!AJ$205) * (baseLongTermConservation!$D$1:$H$1 = 'To Code In Python'!$B$2) * baseLongTermConservation!$D$2:$H$169)</f>
        <v>49096</v>
      </c>
      <c r="AK297" s="2">
        <f t="array" ref="AK297" xml:space="preserve"> AK200 - SUMPRODUCT((baseLongTermConservation!$C$2:$C$169 = 'To Code In Python'!AK$205) * (baseLongTermConservation!$D$1:$H$1 = 'To Code In Python'!$B$2) * baseLongTermConservation!$D$2:$H$169)</f>
        <v>4456823</v>
      </c>
      <c r="AL297" s="2">
        <f t="array" ref="AL297" xml:space="preserve"> AL200 - SUMPRODUCT((baseLongTermConservation!$C$2:$C$169 = 'To Code In Python'!AL$205) * (baseLongTermConservation!$D$1:$H$1 = 'To Code In Python'!$B$2) * baseLongTermConservation!$D$2:$H$169)</f>
        <v>160897</v>
      </c>
      <c r="AM297" s="2">
        <f t="array" ref="AM297" xml:space="preserve"> AM200 - SUMPRODUCT((baseLongTermConservation!$C$2:$C$169 = 'To Code In Python'!AM$205) * (baseLongTermConservation!$D$1:$H$1 = 'To Code In Python'!$B$2) * baseLongTermConservation!$D$2:$H$169)</f>
        <v>31999</v>
      </c>
      <c r="AN297" s="2">
        <f t="array" ref="AN297" xml:space="preserve"> AN200 - SUMPRODUCT((baseLongTermConservation!$C$2:$C$169 = 'To Code In Python'!AN$205) * (baseLongTermConservation!$D$1:$H$1 = 'To Code In Python'!$B$2) * baseLongTermConservation!$D$2:$H$169)</f>
        <v>307255</v>
      </c>
      <c r="AO297" s="2">
        <f t="array" ref="AO297" xml:space="preserve"> AO200 - SUMPRODUCT((baseLongTermConservation!$C$2:$C$169 = 'To Code In Python'!AO$205) * (baseLongTermConservation!$D$1:$H$1 = 'To Code In Python'!$B$2) * baseLongTermConservation!$D$2:$H$169)</f>
        <v>52753</v>
      </c>
      <c r="AP297" s="2">
        <f t="array" ref="AP297" xml:space="preserve"> AP200 - SUMPRODUCT((baseLongTermConservation!$C$2:$C$169 = 'To Code In Python'!AP$205) * (baseLongTermConservation!$D$1:$H$1 = 'To Code In Python'!$B$2) * baseLongTermConservation!$D$2:$H$169)</f>
        <v>68218</v>
      </c>
      <c r="AQ297" s="2">
        <f t="array" ref="AQ297" xml:space="preserve"> AQ200 - SUMPRODUCT((baseLongTermConservation!$C$2:$C$169 = 'To Code In Python'!AQ$205) * (baseLongTermConservation!$D$1:$H$1 = 'To Code In Python'!$B$2) * baseLongTermConservation!$D$2:$H$169)</f>
        <v>6793</v>
      </c>
    </row>
    <row r="298" spans="1:43" hidden="1" outlineLevel="1" x14ac:dyDescent="0.35">
      <c r="A298" s="2">
        <v>2014</v>
      </c>
      <c r="B298" s="2">
        <f t="array" ref="B298" xml:space="preserve"> B201 - SUMPRODUCT((baseLongTermConservation!$C$2:$C$169 = 'To Code In Python'!B$205) * (baseLongTermConservation!$D$1:$H$1 = 'To Code In Python'!$B$2) * baseLongTermConservation!$D$2:$H$169)</f>
        <v>30525</v>
      </c>
      <c r="C298" s="2">
        <f t="array" ref="C298" xml:space="preserve"> C201 - SUMPRODUCT((baseLongTermConservation!$C$2:$C$169 = 'To Code In Python'!C$205) * (baseLongTermConservation!$D$1:$H$1 = 'To Code In Python'!$B$2) * baseLongTermConservation!$D$2:$H$169)</f>
        <v>26234</v>
      </c>
      <c r="D298" s="2">
        <f t="array" ref="D298" xml:space="preserve"> D201 - SUMPRODUCT((baseLongTermConservation!$C$2:$C$169 = 'To Code In Python'!D$205) * (baseLongTermConservation!$D$1:$H$1 = 'To Code In Python'!$B$2) * baseLongTermConservation!$D$2:$H$169)</f>
        <v>53321</v>
      </c>
      <c r="E298" s="2">
        <f t="array" ref="E298" xml:space="preserve"> E201 - SUMPRODUCT((baseLongTermConservation!$C$2:$C$169 = 'To Code In Python'!E$205) * (baseLongTermConservation!$D$1:$H$1 = 'To Code In Python'!$B$2) * baseLongTermConservation!$D$2:$H$169)</f>
        <v>21380</v>
      </c>
      <c r="F298" s="2">
        <f t="array" ref="F298" xml:space="preserve"> F201 - SUMPRODUCT((baseLongTermConservation!$C$2:$C$169 = 'To Code In Python'!F$205) * (baseLongTermConservation!$D$1:$H$1 = 'To Code In Python'!$B$2) * baseLongTermConservation!$D$2:$H$169)</f>
        <v>26155</v>
      </c>
      <c r="G298" s="2">
        <f t="array" ref="G298" xml:space="preserve"> G201 - SUMPRODUCT((baseLongTermConservation!$C$2:$C$169 = 'To Code In Python'!G$205) * (baseLongTermConservation!$D$1:$H$1 = 'To Code In Python'!$B$2) * baseLongTermConservation!$D$2:$H$169)</f>
        <v>52670</v>
      </c>
      <c r="H298" s="2">
        <f t="array" ref="H298" xml:space="preserve"> H201 - SUMPRODUCT((baseLongTermConservation!$C$2:$C$169 = 'To Code In Python'!H$205) * (baseLongTermConservation!$D$1:$H$1 = 'To Code In Python'!$B$2) * baseLongTermConservation!$D$2:$H$169)</f>
        <v>23368</v>
      </c>
      <c r="I298" s="2">
        <f t="array" ref="I298" xml:space="preserve"> I201 - SUMPRODUCT((baseLongTermConservation!$C$2:$C$169 = 'To Code In Python'!I$205) * (baseLongTermConservation!$D$1:$H$1 = 'To Code In Python'!$B$2) * baseLongTermConservation!$D$2:$H$169)</f>
        <v>156917</v>
      </c>
      <c r="J298" s="2">
        <f t="array" ref="J298" xml:space="preserve"> J201 - SUMPRODUCT((baseLongTermConservation!$C$2:$C$169 = 'To Code In Python'!J$205) * (baseLongTermConservation!$D$1:$H$1 = 'To Code In Python'!$B$2) * baseLongTermConservation!$D$2:$H$169)</f>
        <v>65246</v>
      </c>
      <c r="K298" s="2">
        <f t="array" ref="K298" xml:space="preserve"> K201 - SUMPRODUCT((baseLongTermConservation!$C$2:$C$169 = 'To Code In Python'!K$205) * (baseLongTermConservation!$D$1:$H$1 = 'To Code In Python'!$B$2) * baseLongTermConservation!$D$2:$H$169)</f>
        <v>72267</v>
      </c>
      <c r="L298" s="2">
        <f t="array" ref="L298" xml:space="preserve"> L201 - SUMPRODUCT((baseLongTermConservation!$C$2:$C$169 = 'To Code In Python'!L$205) * (baseLongTermConservation!$D$1:$H$1 = 'To Code In Python'!$B$2) * baseLongTermConservation!$D$2:$H$169)</f>
        <v>12890</v>
      </c>
      <c r="M298" s="2">
        <f t="array" ref="M298" xml:space="preserve"> M201 - SUMPRODUCT((baseLongTermConservation!$C$2:$C$169 = 'To Code In Python'!M$205) * (baseLongTermConservation!$D$1:$H$1 = 'To Code In Python'!$B$2) * baseLongTermConservation!$D$2:$H$169)</f>
        <v>231236</v>
      </c>
      <c r="N298" s="2">
        <f t="array" ref="N298" xml:space="preserve"> N201 - SUMPRODUCT((baseLongTermConservation!$C$2:$C$169 = 'To Code In Python'!N$205) * (baseLongTermConservation!$D$1:$H$1 = 'To Code In Python'!$B$2) * baseLongTermConservation!$D$2:$H$169)</f>
        <v>5438</v>
      </c>
      <c r="O298" s="2">
        <f t="array" ref="O298" xml:space="preserve"> O201 - SUMPRODUCT((baseLongTermConservation!$C$2:$C$169 = 'To Code In Python'!O$205) * (baseLongTermConservation!$D$1:$H$1 = 'To Code In Python'!$B$2) * baseLongTermConservation!$D$2:$H$169)</f>
        <v>11933</v>
      </c>
      <c r="P298" s="2">
        <f t="array" ref="P298" xml:space="preserve"> P201 - SUMPRODUCT((baseLongTermConservation!$C$2:$C$169 = 'To Code In Python'!P$205) * (baseLongTermConservation!$D$1:$H$1 = 'To Code In Python'!$B$2) * baseLongTermConservation!$D$2:$H$169)</f>
        <v>276028</v>
      </c>
      <c r="Q298" s="2">
        <f t="array" ref="Q298" xml:space="preserve"> Q201 - SUMPRODUCT((baseLongTermConservation!$C$2:$C$169 = 'To Code In Python'!Q$205) * (baseLongTermConservation!$D$1:$H$1 = 'To Code In Python'!$B$2) * baseLongTermConservation!$D$2:$H$169)</f>
        <v>4923</v>
      </c>
      <c r="R298" s="2">
        <f t="array" ref="R298" xml:space="preserve"> R201 - SUMPRODUCT((baseLongTermConservation!$C$2:$C$169 = 'To Code In Python'!R$205) * (baseLongTermConservation!$D$1:$H$1 = 'To Code In Python'!$B$2) * baseLongTermConservation!$D$2:$H$169)</f>
        <v>4607</v>
      </c>
      <c r="S298" s="2">
        <f t="array" ref="S298" xml:space="preserve"> S201 - SUMPRODUCT((baseLongTermConservation!$C$2:$C$169 = 'To Code In Python'!S$205) * (baseLongTermConservation!$D$1:$H$1 = 'To Code In Python'!$B$2) * baseLongTermConservation!$D$2:$H$169)</f>
        <v>4703</v>
      </c>
      <c r="T298" s="2">
        <f t="array" ref="T298" xml:space="preserve"> T201 - SUMPRODUCT((baseLongTermConservation!$C$2:$C$169 = 'To Code In Python'!T$205) * (baseLongTermConservation!$D$1:$H$1 = 'To Code In Python'!$B$2) * baseLongTermConservation!$D$2:$H$169)</f>
        <v>28658</v>
      </c>
      <c r="U298" s="2">
        <f t="array" ref="U298" xml:space="preserve"> U201 - SUMPRODUCT((baseLongTermConservation!$C$2:$C$169 = 'To Code In Python'!U$205) * (baseLongTermConservation!$D$1:$H$1 = 'To Code In Python'!$B$2) * baseLongTermConservation!$D$2:$H$169)</f>
        <v>65978</v>
      </c>
      <c r="V298" s="2">
        <f t="array" ref="V298" xml:space="preserve"> V201 - SUMPRODUCT((baseLongTermConservation!$C$2:$C$169 = 'To Code In Python'!V$205) * (baseLongTermConservation!$D$1:$H$1 = 'To Code In Python'!$B$2) * baseLongTermConservation!$D$2:$H$169)</f>
        <v>7898</v>
      </c>
      <c r="W298" s="2">
        <f t="array" ref="W298" xml:space="preserve"> W201 - SUMPRODUCT((baseLongTermConservation!$C$2:$C$169 = 'To Code In Python'!W$205) * (baseLongTermConservation!$D$1:$H$1 = 'To Code In Python'!$B$2) * baseLongTermConservation!$D$2:$H$169)</f>
        <v>75150</v>
      </c>
      <c r="X298" s="2">
        <f t="array" ref="X298" xml:space="preserve"> X201 - SUMPRODUCT((baseLongTermConservation!$C$2:$C$169 = 'To Code In Python'!X$205) * (baseLongTermConservation!$D$1:$H$1 = 'To Code In Python'!$B$2) * baseLongTermConservation!$D$2:$H$169)</f>
        <v>77388</v>
      </c>
      <c r="Y298" s="2">
        <f t="array" ref="Y298" xml:space="preserve"> Y201 - SUMPRODUCT((baseLongTermConservation!$C$2:$C$169 = 'To Code In Python'!Y$205) * (baseLongTermConservation!$D$1:$H$1 = 'To Code In Python'!$B$2) * baseLongTermConservation!$D$2:$H$169)</f>
        <v>73683</v>
      </c>
      <c r="Z298" s="2">
        <f t="array" ref="Z298" xml:space="preserve"> Z201 - SUMPRODUCT((baseLongTermConservation!$C$2:$C$169 = 'To Code In Python'!Z$205) * (baseLongTermConservation!$D$1:$H$1 = 'To Code In Python'!$B$2) * baseLongTermConservation!$D$2:$H$169)</f>
        <v>217349</v>
      </c>
      <c r="AA298" s="2">
        <f t="array" ref="AA298" xml:space="preserve"> AA201 - SUMPRODUCT((baseLongTermConservation!$C$2:$C$169 = 'To Code In Python'!AA$205) * (baseLongTermConservation!$D$1:$H$1 = 'To Code In Python'!$B$2) * baseLongTermConservation!$D$2:$H$169)</f>
        <v>249873</v>
      </c>
      <c r="AB298" s="2">
        <f t="array" ref="AB298" xml:space="preserve"> AB201 - SUMPRODUCT((baseLongTermConservation!$C$2:$C$169 = 'To Code In Python'!AB$205) * (baseLongTermConservation!$D$1:$H$1 = 'To Code In Python'!$B$2) * baseLongTermConservation!$D$2:$H$169)</f>
        <v>8293</v>
      </c>
      <c r="AC298" s="2">
        <f t="array" ref="AC298" xml:space="preserve"> AC201 - SUMPRODUCT((baseLongTermConservation!$C$2:$C$169 = 'To Code In Python'!AC$205) * (baseLongTermConservation!$D$1:$H$1 = 'To Code In Python'!$B$2) * baseLongTermConservation!$D$2:$H$169)</f>
        <v>411233</v>
      </c>
      <c r="AD298" s="2">
        <f t="array" ref="AD298" xml:space="preserve"> AD201 - SUMPRODUCT((baseLongTermConservation!$C$2:$C$169 = 'To Code In Python'!AD$205) * (baseLongTermConservation!$D$1:$H$1 = 'To Code In Python'!$B$2) * baseLongTermConservation!$D$2:$H$169)</f>
        <v>10588</v>
      </c>
      <c r="AE298" s="2">
        <f t="array" ref="AE298" xml:space="preserve"> AE201 - SUMPRODUCT((baseLongTermConservation!$C$2:$C$169 = 'To Code In Python'!AE$205) * (baseLongTermConservation!$D$1:$H$1 = 'To Code In Python'!$B$2) * baseLongTermConservation!$D$2:$H$169)</f>
        <v>78317</v>
      </c>
      <c r="AF298" s="2">
        <f t="array" ref="AF298" xml:space="preserve"> AF201 - SUMPRODUCT((baseLongTermConservation!$C$2:$C$169 = 'To Code In Python'!AF$205) * (baseLongTermConservation!$D$1:$H$1 = 'To Code In Python'!$B$2) * baseLongTermConservation!$D$2:$H$169)</f>
        <v>87788</v>
      </c>
      <c r="AG298" s="2">
        <f t="array" ref="AG298" xml:space="preserve"> AG201 - SUMPRODUCT((baseLongTermConservation!$C$2:$C$169 = 'To Code In Python'!AG$205) * (baseLongTermConservation!$D$1:$H$1 = 'To Code In Python'!$B$2) * baseLongTermConservation!$D$2:$H$169)</f>
        <v>107156</v>
      </c>
      <c r="AH298" s="2">
        <f t="array" ref="AH298" xml:space="preserve"> AH201 - SUMPRODUCT((baseLongTermConservation!$C$2:$C$169 = 'To Code In Python'!AH$205) * (baseLongTermConservation!$D$1:$H$1 = 'To Code In Python'!$B$2) * baseLongTermConservation!$D$2:$H$169)</f>
        <v>190338</v>
      </c>
      <c r="AI298" s="2">
        <f t="array" ref="AI298" xml:space="preserve"> AI201 - SUMPRODUCT((baseLongTermConservation!$C$2:$C$169 = 'To Code In Python'!AI$205) * (baseLongTermConservation!$D$1:$H$1 = 'To Code In Python'!$B$2) * baseLongTermConservation!$D$2:$H$169)</f>
        <v>4083</v>
      </c>
      <c r="AJ298" s="2">
        <f t="array" ref="AJ298" xml:space="preserve"> AJ201 - SUMPRODUCT((baseLongTermConservation!$C$2:$C$169 = 'To Code In Python'!AJ$205) * (baseLongTermConservation!$D$1:$H$1 = 'To Code In Python'!$B$2) * baseLongTermConservation!$D$2:$H$169)</f>
        <v>49096</v>
      </c>
      <c r="AK298" s="2">
        <f t="array" ref="AK298" xml:space="preserve"> AK201 - SUMPRODUCT((baseLongTermConservation!$C$2:$C$169 = 'To Code In Python'!AK$205) * (baseLongTermConservation!$D$1:$H$1 = 'To Code In Python'!$B$2) * baseLongTermConservation!$D$2:$H$169)</f>
        <v>4456823</v>
      </c>
      <c r="AL298" s="2">
        <f t="array" ref="AL298" xml:space="preserve"> AL201 - SUMPRODUCT((baseLongTermConservation!$C$2:$C$169 = 'To Code In Python'!AL$205) * (baseLongTermConservation!$D$1:$H$1 = 'To Code In Python'!$B$2) * baseLongTermConservation!$D$2:$H$169)</f>
        <v>160897</v>
      </c>
      <c r="AM298" s="2">
        <f t="array" ref="AM298" xml:space="preserve"> AM201 - SUMPRODUCT((baseLongTermConservation!$C$2:$C$169 = 'To Code In Python'!AM$205) * (baseLongTermConservation!$D$1:$H$1 = 'To Code In Python'!$B$2) * baseLongTermConservation!$D$2:$H$169)</f>
        <v>31999</v>
      </c>
      <c r="AN298" s="2">
        <f t="array" ref="AN298" xml:space="preserve"> AN201 - SUMPRODUCT((baseLongTermConservation!$C$2:$C$169 = 'To Code In Python'!AN$205) * (baseLongTermConservation!$D$1:$H$1 = 'To Code In Python'!$B$2) * baseLongTermConservation!$D$2:$H$169)</f>
        <v>307255</v>
      </c>
      <c r="AO298" s="2">
        <f t="array" ref="AO298" xml:space="preserve"> AO201 - SUMPRODUCT((baseLongTermConservation!$C$2:$C$169 = 'To Code In Python'!AO$205) * (baseLongTermConservation!$D$1:$H$1 = 'To Code In Python'!$B$2) * baseLongTermConservation!$D$2:$H$169)</f>
        <v>52753</v>
      </c>
      <c r="AP298" s="2">
        <f t="array" ref="AP298" xml:space="preserve"> AP201 - SUMPRODUCT((baseLongTermConservation!$C$2:$C$169 = 'To Code In Python'!AP$205) * (baseLongTermConservation!$D$1:$H$1 = 'To Code In Python'!$B$2) * baseLongTermConservation!$D$2:$H$169)</f>
        <v>68218</v>
      </c>
      <c r="AQ298" s="2">
        <f t="array" ref="AQ298" xml:space="preserve"> AQ201 - SUMPRODUCT((baseLongTermConservation!$C$2:$C$169 = 'To Code In Python'!AQ$205) * (baseLongTermConservation!$D$1:$H$1 = 'To Code In Python'!$B$2) * baseLongTermConservation!$D$2:$H$169)</f>
        <v>6793</v>
      </c>
    </row>
    <row r="299" spans="1:43" hidden="1" outlineLevel="1" x14ac:dyDescent="0.35">
      <c r="A299" s="2">
        <v>2015</v>
      </c>
      <c r="B299" s="2">
        <f t="array" ref="B299" xml:space="preserve"> B202 - SUMPRODUCT((baseLongTermConservation!$C$2:$C$169 = 'To Code In Python'!B$205) * (baseLongTermConservation!$D$1:$H$1 = 'To Code In Python'!$B$2) * baseLongTermConservation!$D$2:$H$169)</f>
        <v>30525</v>
      </c>
      <c r="C299" s="2">
        <f t="array" ref="C299" xml:space="preserve"> C202 - SUMPRODUCT((baseLongTermConservation!$C$2:$C$169 = 'To Code In Python'!C$205) * (baseLongTermConservation!$D$1:$H$1 = 'To Code In Python'!$B$2) * baseLongTermConservation!$D$2:$H$169)</f>
        <v>26234</v>
      </c>
      <c r="D299" s="2">
        <f t="array" ref="D299" xml:space="preserve"> D202 - SUMPRODUCT((baseLongTermConservation!$C$2:$C$169 = 'To Code In Python'!D$205) * (baseLongTermConservation!$D$1:$H$1 = 'To Code In Python'!$B$2) * baseLongTermConservation!$D$2:$H$169)</f>
        <v>53321</v>
      </c>
      <c r="E299" s="2">
        <f t="array" ref="E299" xml:space="preserve"> E202 - SUMPRODUCT((baseLongTermConservation!$C$2:$C$169 = 'To Code In Python'!E$205) * (baseLongTermConservation!$D$1:$H$1 = 'To Code In Python'!$B$2) * baseLongTermConservation!$D$2:$H$169)</f>
        <v>21380</v>
      </c>
      <c r="F299" s="2">
        <f t="array" ref="F299" xml:space="preserve"> F202 - SUMPRODUCT((baseLongTermConservation!$C$2:$C$169 = 'To Code In Python'!F$205) * (baseLongTermConservation!$D$1:$H$1 = 'To Code In Python'!$B$2) * baseLongTermConservation!$D$2:$H$169)</f>
        <v>26155</v>
      </c>
      <c r="G299" s="2">
        <f t="array" ref="G299" xml:space="preserve"> G202 - SUMPRODUCT((baseLongTermConservation!$C$2:$C$169 = 'To Code In Python'!G$205) * (baseLongTermConservation!$D$1:$H$1 = 'To Code In Python'!$B$2) * baseLongTermConservation!$D$2:$H$169)</f>
        <v>52670</v>
      </c>
      <c r="H299" s="2">
        <f t="array" ref="H299" xml:space="preserve"> H202 - SUMPRODUCT((baseLongTermConservation!$C$2:$C$169 = 'To Code In Python'!H$205) * (baseLongTermConservation!$D$1:$H$1 = 'To Code In Python'!$B$2) * baseLongTermConservation!$D$2:$H$169)</f>
        <v>23368</v>
      </c>
      <c r="I299" s="2">
        <f t="array" ref="I299" xml:space="preserve"> I202 - SUMPRODUCT((baseLongTermConservation!$C$2:$C$169 = 'To Code In Python'!I$205) * (baseLongTermConservation!$D$1:$H$1 = 'To Code In Python'!$B$2) * baseLongTermConservation!$D$2:$H$169)</f>
        <v>156917</v>
      </c>
      <c r="J299" s="2">
        <f t="array" ref="J299" xml:space="preserve"> J202 - SUMPRODUCT((baseLongTermConservation!$C$2:$C$169 = 'To Code In Python'!J$205) * (baseLongTermConservation!$D$1:$H$1 = 'To Code In Python'!$B$2) * baseLongTermConservation!$D$2:$H$169)</f>
        <v>65246</v>
      </c>
      <c r="K299" s="2">
        <f t="array" ref="K299" xml:space="preserve"> K202 - SUMPRODUCT((baseLongTermConservation!$C$2:$C$169 = 'To Code In Python'!K$205) * (baseLongTermConservation!$D$1:$H$1 = 'To Code In Python'!$B$2) * baseLongTermConservation!$D$2:$H$169)</f>
        <v>72267</v>
      </c>
      <c r="L299" s="2">
        <f t="array" ref="L299" xml:space="preserve"> L202 - SUMPRODUCT((baseLongTermConservation!$C$2:$C$169 = 'To Code In Python'!L$205) * (baseLongTermConservation!$D$1:$H$1 = 'To Code In Python'!$B$2) * baseLongTermConservation!$D$2:$H$169)</f>
        <v>12890</v>
      </c>
      <c r="M299" s="2">
        <f t="array" ref="M299" xml:space="preserve"> M202 - SUMPRODUCT((baseLongTermConservation!$C$2:$C$169 = 'To Code In Python'!M$205) * (baseLongTermConservation!$D$1:$H$1 = 'To Code In Python'!$B$2) * baseLongTermConservation!$D$2:$H$169)</f>
        <v>231236</v>
      </c>
      <c r="N299" s="2">
        <f t="array" ref="N299" xml:space="preserve"> N202 - SUMPRODUCT((baseLongTermConservation!$C$2:$C$169 = 'To Code In Python'!N$205) * (baseLongTermConservation!$D$1:$H$1 = 'To Code In Python'!$B$2) * baseLongTermConservation!$D$2:$H$169)</f>
        <v>5438</v>
      </c>
      <c r="O299" s="2">
        <f t="array" ref="O299" xml:space="preserve"> O202 - SUMPRODUCT((baseLongTermConservation!$C$2:$C$169 = 'To Code In Python'!O$205) * (baseLongTermConservation!$D$1:$H$1 = 'To Code In Python'!$B$2) * baseLongTermConservation!$D$2:$H$169)</f>
        <v>11933</v>
      </c>
      <c r="P299" s="2">
        <f t="array" ref="P299" xml:space="preserve"> P202 - SUMPRODUCT((baseLongTermConservation!$C$2:$C$169 = 'To Code In Python'!P$205) * (baseLongTermConservation!$D$1:$H$1 = 'To Code In Python'!$B$2) * baseLongTermConservation!$D$2:$H$169)</f>
        <v>276028</v>
      </c>
      <c r="Q299" s="2">
        <f t="array" ref="Q299" xml:space="preserve"> Q202 - SUMPRODUCT((baseLongTermConservation!$C$2:$C$169 = 'To Code In Python'!Q$205) * (baseLongTermConservation!$D$1:$H$1 = 'To Code In Python'!$B$2) * baseLongTermConservation!$D$2:$H$169)</f>
        <v>4923</v>
      </c>
      <c r="R299" s="2">
        <f t="array" ref="R299" xml:space="preserve"> R202 - SUMPRODUCT((baseLongTermConservation!$C$2:$C$169 = 'To Code In Python'!R$205) * (baseLongTermConservation!$D$1:$H$1 = 'To Code In Python'!$B$2) * baseLongTermConservation!$D$2:$H$169)</f>
        <v>4607</v>
      </c>
      <c r="S299" s="2">
        <f t="array" ref="S299" xml:space="preserve"> S202 - SUMPRODUCT((baseLongTermConservation!$C$2:$C$169 = 'To Code In Python'!S$205) * (baseLongTermConservation!$D$1:$H$1 = 'To Code In Python'!$B$2) * baseLongTermConservation!$D$2:$H$169)</f>
        <v>4703</v>
      </c>
      <c r="T299" s="2">
        <f t="array" ref="T299" xml:space="preserve"> T202 - SUMPRODUCT((baseLongTermConservation!$C$2:$C$169 = 'To Code In Python'!T$205) * (baseLongTermConservation!$D$1:$H$1 = 'To Code In Python'!$B$2) * baseLongTermConservation!$D$2:$H$169)</f>
        <v>28658</v>
      </c>
      <c r="U299" s="2">
        <f t="array" ref="U299" xml:space="preserve"> U202 - SUMPRODUCT((baseLongTermConservation!$C$2:$C$169 = 'To Code In Python'!U$205) * (baseLongTermConservation!$D$1:$H$1 = 'To Code In Python'!$B$2) * baseLongTermConservation!$D$2:$H$169)</f>
        <v>65978</v>
      </c>
      <c r="V299" s="2">
        <f t="array" ref="V299" xml:space="preserve"> V202 - SUMPRODUCT((baseLongTermConservation!$C$2:$C$169 = 'To Code In Python'!V$205) * (baseLongTermConservation!$D$1:$H$1 = 'To Code In Python'!$B$2) * baseLongTermConservation!$D$2:$H$169)</f>
        <v>7898</v>
      </c>
      <c r="W299" s="2">
        <f t="array" ref="W299" xml:space="preserve"> W202 - SUMPRODUCT((baseLongTermConservation!$C$2:$C$169 = 'To Code In Python'!W$205) * (baseLongTermConservation!$D$1:$H$1 = 'To Code In Python'!$B$2) * baseLongTermConservation!$D$2:$H$169)</f>
        <v>75150</v>
      </c>
      <c r="X299" s="2">
        <f t="array" ref="X299" xml:space="preserve"> X202 - SUMPRODUCT((baseLongTermConservation!$C$2:$C$169 = 'To Code In Python'!X$205) * (baseLongTermConservation!$D$1:$H$1 = 'To Code In Python'!$B$2) * baseLongTermConservation!$D$2:$H$169)</f>
        <v>77388</v>
      </c>
      <c r="Y299" s="2">
        <f t="array" ref="Y299" xml:space="preserve"> Y202 - SUMPRODUCT((baseLongTermConservation!$C$2:$C$169 = 'To Code In Python'!Y$205) * (baseLongTermConservation!$D$1:$H$1 = 'To Code In Python'!$B$2) * baseLongTermConservation!$D$2:$H$169)</f>
        <v>73683</v>
      </c>
      <c r="Z299" s="2">
        <f t="array" ref="Z299" xml:space="preserve"> Z202 - SUMPRODUCT((baseLongTermConservation!$C$2:$C$169 = 'To Code In Python'!Z$205) * (baseLongTermConservation!$D$1:$H$1 = 'To Code In Python'!$B$2) * baseLongTermConservation!$D$2:$H$169)</f>
        <v>217349</v>
      </c>
      <c r="AA299" s="2">
        <f t="array" ref="AA299" xml:space="preserve"> AA202 - SUMPRODUCT((baseLongTermConservation!$C$2:$C$169 = 'To Code In Python'!AA$205) * (baseLongTermConservation!$D$1:$H$1 = 'To Code In Python'!$B$2) * baseLongTermConservation!$D$2:$H$169)</f>
        <v>249873</v>
      </c>
      <c r="AB299" s="2">
        <f t="array" ref="AB299" xml:space="preserve"> AB202 - SUMPRODUCT((baseLongTermConservation!$C$2:$C$169 = 'To Code In Python'!AB$205) * (baseLongTermConservation!$D$1:$H$1 = 'To Code In Python'!$B$2) * baseLongTermConservation!$D$2:$H$169)</f>
        <v>8293</v>
      </c>
      <c r="AC299" s="2">
        <f t="array" ref="AC299" xml:space="preserve"> AC202 - SUMPRODUCT((baseLongTermConservation!$C$2:$C$169 = 'To Code In Python'!AC$205) * (baseLongTermConservation!$D$1:$H$1 = 'To Code In Python'!$B$2) * baseLongTermConservation!$D$2:$H$169)</f>
        <v>411233</v>
      </c>
      <c r="AD299" s="2">
        <f t="array" ref="AD299" xml:space="preserve"> AD202 - SUMPRODUCT((baseLongTermConservation!$C$2:$C$169 = 'To Code In Python'!AD$205) * (baseLongTermConservation!$D$1:$H$1 = 'To Code In Python'!$B$2) * baseLongTermConservation!$D$2:$H$169)</f>
        <v>10588</v>
      </c>
      <c r="AE299" s="2">
        <f t="array" ref="AE299" xml:space="preserve"> AE202 - SUMPRODUCT((baseLongTermConservation!$C$2:$C$169 = 'To Code In Python'!AE$205) * (baseLongTermConservation!$D$1:$H$1 = 'To Code In Python'!$B$2) * baseLongTermConservation!$D$2:$H$169)</f>
        <v>78317</v>
      </c>
      <c r="AF299" s="2">
        <f t="array" ref="AF299" xml:space="preserve"> AF202 - SUMPRODUCT((baseLongTermConservation!$C$2:$C$169 = 'To Code In Python'!AF$205) * (baseLongTermConservation!$D$1:$H$1 = 'To Code In Python'!$B$2) * baseLongTermConservation!$D$2:$H$169)</f>
        <v>87788</v>
      </c>
      <c r="AG299" s="2">
        <f t="array" ref="AG299" xml:space="preserve"> AG202 - SUMPRODUCT((baseLongTermConservation!$C$2:$C$169 = 'To Code In Python'!AG$205) * (baseLongTermConservation!$D$1:$H$1 = 'To Code In Python'!$B$2) * baseLongTermConservation!$D$2:$H$169)</f>
        <v>107156</v>
      </c>
      <c r="AH299" s="2">
        <f t="array" ref="AH299" xml:space="preserve"> AH202 - SUMPRODUCT((baseLongTermConservation!$C$2:$C$169 = 'To Code In Python'!AH$205) * (baseLongTermConservation!$D$1:$H$1 = 'To Code In Python'!$B$2) * baseLongTermConservation!$D$2:$H$169)</f>
        <v>190338</v>
      </c>
      <c r="AI299" s="2">
        <f t="array" ref="AI299" xml:space="preserve"> AI202 - SUMPRODUCT((baseLongTermConservation!$C$2:$C$169 = 'To Code In Python'!AI$205) * (baseLongTermConservation!$D$1:$H$1 = 'To Code In Python'!$B$2) * baseLongTermConservation!$D$2:$H$169)</f>
        <v>4083</v>
      </c>
      <c r="AJ299" s="2">
        <f t="array" ref="AJ299" xml:space="preserve"> AJ202 - SUMPRODUCT((baseLongTermConservation!$C$2:$C$169 = 'To Code In Python'!AJ$205) * (baseLongTermConservation!$D$1:$H$1 = 'To Code In Python'!$B$2) * baseLongTermConservation!$D$2:$H$169)</f>
        <v>49096</v>
      </c>
      <c r="AK299" s="2">
        <f t="array" ref="AK299" xml:space="preserve"> AK202 - SUMPRODUCT((baseLongTermConservation!$C$2:$C$169 = 'To Code In Python'!AK$205) * (baseLongTermConservation!$D$1:$H$1 = 'To Code In Python'!$B$2) * baseLongTermConservation!$D$2:$H$169)</f>
        <v>4456823</v>
      </c>
      <c r="AL299" s="2">
        <f t="array" ref="AL299" xml:space="preserve"> AL202 - SUMPRODUCT((baseLongTermConservation!$C$2:$C$169 = 'To Code In Python'!AL$205) * (baseLongTermConservation!$D$1:$H$1 = 'To Code In Python'!$B$2) * baseLongTermConservation!$D$2:$H$169)</f>
        <v>160897</v>
      </c>
      <c r="AM299" s="2">
        <f t="array" ref="AM299" xml:space="preserve"> AM202 - SUMPRODUCT((baseLongTermConservation!$C$2:$C$169 = 'To Code In Python'!AM$205) * (baseLongTermConservation!$D$1:$H$1 = 'To Code In Python'!$B$2) * baseLongTermConservation!$D$2:$H$169)</f>
        <v>31999</v>
      </c>
      <c r="AN299" s="2">
        <f t="array" ref="AN299" xml:space="preserve"> AN202 - SUMPRODUCT((baseLongTermConservation!$C$2:$C$169 = 'To Code In Python'!AN$205) * (baseLongTermConservation!$D$1:$H$1 = 'To Code In Python'!$B$2) * baseLongTermConservation!$D$2:$H$169)</f>
        <v>307255</v>
      </c>
      <c r="AO299" s="2">
        <f t="array" ref="AO299" xml:space="preserve"> AO202 - SUMPRODUCT((baseLongTermConservation!$C$2:$C$169 = 'To Code In Python'!AO$205) * (baseLongTermConservation!$D$1:$H$1 = 'To Code In Python'!$B$2) * baseLongTermConservation!$D$2:$H$169)</f>
        <v>52753</v>
      </c>
      <c r="AP299" s="2">
        <f t="array" ref="AP299" xml:space="preserve"> AP202 - SUMPRODUCT((baseLongTermConservation!$C$2:$C$169 = 'To Code In Python'!AP$205) * (baseLongTermConservation!$D$1:$H$1 = 'To Code In Python'!$B$2) * baseLongTermConservation!$D$2:$H$169)</f>
        <v>68218</v>
      </c>
      <c r="AQ299" s="2">
        <f t="array" ref="AQ299" xml:space="preserve"> AQ202 - SUMPRODUCT((baseLongTermConservation!$C$2:$C$169 = 'To Code In Python'!AQ$205) * (baseLongTermConservation!$D$1:$H$1 = 'To Code In Python'!$B$2) * baseLongTermConservation!$D$2:$H$169)</f>
        <v>6793</v>
      </c>
    </row>
    <row r="300" spans="1:43" collapsed="1" x14ac:dyDescent="0.35"/>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74DA-9C32-43B6-AE25-B9F130774F90}">
  <sheetPr>
    <tabColor theme="1"/>
  </sheetPr>
  <dimension ref="A1"/>
  <sheetViews>
    <sheetView workbookViewId="0">
      <selection activeCell="A2" sqref="A2"/>
    </sheetView>
  </sheetViews>
  <sheetFormatPr defaultRowHeight="14.5" x14ac:dyDescent="0.35"/>
  <sheetData>
    <row r="1" spans="1:1" x14ac:dyDescent="0.35">
      <c r="A1" t="s">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E509-63A9-41A5-A74B-F1D52CB57968}">
  <dimension ref="A1:H43"/>
  <sheetViews>
    <sheetView tabSelected="1" workbookViewId="0">
      <selection activeCell="C8" sqref="C8"/>
    </sheetView>
  </sheetViews>
  <sheetFormatPr defaultRowHeight="14.5" x14ac:dyDescent="0.35"/>
  <cols>
    <col min="1" max="1" width="3" bestFit="1" customWidth="1"/>
    <col min="2" max="2" width="65.1796875" bestFit="1" customWidth="1"/>
    <col min="3" max="3" width="32.1796875" bestFit="1" customWidth="1"/>
    <col min="4" max="4" width="39.26953125" bestFit="1" customWidth="1"/>
    <col min="5" max="5" width="20" bestFit="1" customWidth="1"/>
    <col min="6" max="6" width="12.7265625" bestFit="1" customWidth="1"/>
    <col min="7" max="7" width="34.7265625" customWidth="1"/>
  </cols>
  <sheetData>
    <row r="1" spans="1:8" x14ac:dyDescent="0.35">
      <c r="B1" t="s">
        <v>9</v>
      </c>
      <c r="C1" t="s">
        <v>8</v>
      </c>
      <c r="D1" t="s">
        <v>227</v>
      </c>
      <c r="E1" t="s">
        <v>197</v>
      </c>
      <c r="F1" t="s">
        <v>198</v>
      </c>
      <c r="G1" t="s">
        <v>199</v>
      </c>
      <c r="H1" t="s">
        <v>227</v>
      </c>
    </row>
    <row r="2" spans="1:8" x14ac:dyDescent="0.35">
      <c r="A2">
        <v>0</v>
      </c>
      <c r="B2" t="s">
        <v>13</v>
      </c>
      <c r="C2" t="s">
        <v>12</v>
      </c>
      <c r="D2" t="s">
        <v>200</v>
      </c>
      <c r="E2" t="s">
        <v>201</v>
      </c>
      <c r="F2" t="s">
        <v>202</v>
      </c>
      <c r="H2" t="s">
        <v>229</v>
      </c>
    </row>
    <row r="3" spans="1:8" x14ac:dyDescent="0.35">
      <c r="A3">
        <v>1</v>
      </c>
      <c r="B3" t="s">
        <v>14</v>
      </c>
      <c r="C3" t="s">
        <v>12</v>
      </c>
      <c r="D3" t="s">
        <v>200</v>
      </c>
      <c r="E3" t="s">
        <v>201</v>
      </c>
      <c r="F3" t="s">
        <v>202</v>
      </c>
      <c r="H3" t="s">
        <v>229</v>
      </c>
    </row>
    <row r="4" spans="1:8" x14ac:dyDescent="0.35">
      <c r="A4">
        <v>2</v>
      </c>
      <c r="B4" t="s">
        <v>15</v>
      </c>
      <c r="C4" t="s">
        <v>12</v>
      </c>
      <c r="D4" t="s">
        <v>200</v>
      </c>
      <c r="E4" t="s">
        <v>201</v>
      </c>
      <c r="F4" t="s">
        <v>202</v>
      </c>
      <c r="H4" t="s">
        <v>229</v>
      </c>
    </row>
    <row r="5" spans="1:8" x14ac:dyDescent="0.35">
      <c r="A5">
        <v>3</v>
      </c>
      <c r="B5" t="s">
        <v>16</v>
      </c>
      <c r="C5" t="s">
        <v>12</v>
      </c>
      <c r="D5" t="s">
        <v>200</v>
      </c>
      <c r="E5" t="s">
        <v>201</v>
      </c>
      <c r="F5" t="s">
        <v>202</v>
      </c>
      <c r="H5" t="s">
        <v>229</v>
      </c>
    </row>
    <row r="6" spans="1:8" x14ac:dyDescent="0.35">
      <c r="A6">
        <v>4</v>
      </c>
      <c r="B6" t="s">
        <v>17</v>
      </c>
      <c r="C6" t="s">
        <v>12</v>
      </c>
      <c r="D6" t="s">
        <v>200</v>
      </c>
      <c r="E6" t="s">
        <v>201</v>
      </c>
      <c r="F6" t="s">
        <v>203</v>
      </c>
      <c r="H6" t="s">
        <v>229</v>
      </c>
    </row>
    <row r="7" spans="1:8" x14ac:dyDescent="0.35">
      <c r="A7">
        <v>5</v>
      </c>
      <c r="B7" t="s">
        <v>18</v>
      </c>
      <c r="C7" t="s">
        <v>12</v>
      </c>
      <c r="D7" t="s">
        <v>204</v>
      </c>
      <c r="E7" t="s">
        <v>201</v>
      </c>
      <c r="F7" t="s">
        <v>202</v>
      </c>
      <c r="G7" t="s">
        <v>205</v>
      </c>
      <c r="H7" t="s">
        <v>229</v>
      </c>
    </row>
    <row r="8" spans="1:8" x14ac:dyDescent="0.35">
      <c r="A8">
        <v>6</v>
      </c>
      <c r="B8" t="s">
        <v>19</v>
      </c>
      <c r="C8" t="s">
        <v>12</v>
      </c>
      <c r="D8" t="s">
        <v>206</v>
      </c>
      <c r="E8" t="s">
        <v>207</v>
      </c>
      <c r="F8" t="s">
        <v>203</v>
      </c>
      <c r="H8" t="s">
        <v>229</v>
      </c>
    </row>
    <row r="9" spans="1:8" x14ac:dyDescent="0.35">
      <c r="A9">
        <v>7</v>
      </c>
      <c r="B9" t="s">
        <v>20</v>
      </c>
      <c r="C9" t="s">
        <v>12</v>
      </c>
      <c r="D9" t="s">
        <v>200</v>
      </c>
      <c r="E9" t="s">
        <v>207</v>
      </c>
      <c r="F9" t="s">
        <v>202</v>
      </c>
      <c r="H9" t="s">
        <v>229</v>
      </c>
    </row>
    <row r="10" spans="1:8" x14ac:dyDescent="0.35">
      <c r="A10">
        <v>8</v>
      </c>
      <c r="B10" t="s">
        <v>21</v>
      </c>
      <c r="C10" t="s">
        <v>12</v>
      </c>
      <c r="D10" t="s">
        <v>200</v>
      </c>
      <c r="E10" t="s">
        <v>201</v>
      </c>
      <c r="F10" t="s">
        <v>202</v>
      </c>
      <c r="H10" t="s">
        <v>229</v>
      </c>
    </row>
    <row r="11" spans="1:8" x14ac:dyDescent="0.35">
      <c r="A11">
        <v>9</v>
      </c>
      <c r="B11" t="s">
        <v>22</v>
      </c>
      <c r="C11" t="s">
        <v>12</v>
      </c>
      <c r="D11" t="s">
        <v>200</v>
      </c>
      <c r="E11" t="s">
        <v>207</v>
      </c>
      <c r="F11" t="s">
        <v>202</v>
      </c>
      <c r="H11" t="s">
        <v>229</v>
      </c>
    </row>
    <row r="12" spans="1:8" x14ac:dyDescent="0.35">
      <c r="A12">
        <v>10</v>
      </c>
      <c r="B12" t="s">
        <v>23</v>
      </c>
      <c r="C12" t="s">
        <v>12</v>
      </c>
      <c r="D12" t="s">
        <v>200</v>
      </c>
      <c r="E12" t="s">
        <v>201</v>
      </c>
      <c r="F12" t="s">
        <v>202</v>
      </c>
      <c r="G12" t="s">
        <v>208</v>
      </c>
      <c r="H12" t="s">
        <v>229</v>
      </c>
    </row>
    <row r="13" spans="1:8" x14ac:dyDescent="0.35">
      <c r="A13">
        <v>11</v>
      </c>
      <c r="B13" t="s">
        <v>24</v>
      </c>
      <c r="C13" t="s">
        <v>12</v>
      </c>
      <c r="D13" t="s">
        <v>206</v>
      </c>
      <c r="E13" t="s">
        <v>207</v>
      </c>
      <c r="F13" t="s">
        <v>203</v>
      </c>
      <c r="H13" t="s">
        <v>229</v>
      </c>
    </row>
    <row r="14" spans="1:8" x14ac:dyDescent="0.35">
      <c r="A14">
        <v>12</v>
      </c>
      <c r="B14" t="s">
        <v>26</v>
      </c>
      <c r="C14" t="s">
        <v>25</v>
      </c>
      <c r="D14" t="s">
        <v>209</v>
      </c>
      <c r="E14" t="s">
        <v>201</v>
      </c>
      <c r="F14" t="s">
        <v>202</v>
      </c>
      <c r="H14" t="s">
        <v>228</v>
      </c>
    </row>
    <row r="15" spans="1:8" x14ac:dyDescent="0.35">
      <c r="A15">
        <v>13</v>
      </c>
      <c r="B15" t="s">
        <v>27</v>
      </c>
      <c r="C15" t="s">
        <v>25</v>
      </c>
      <c r="D15" t="s">
        <v>209</v>
      </c>
      <c r="E15" t="s">
        <v>201</v>
      </c>
      <c r="F15" t="s">
        <v>202</v>
      </c>
      <c r="H15" t="s">
        <v>228</v>
      </c>
    </row>
    <row r="16" spans="1:8" x14ac:dyDescent="0.35">
      <c r="A16">
        <v>14</v>
      </c>
      <c r="B16" t="s">
        <v>28</v>
      </c>
      <c r="C16" t="s">
        <v>25</v>
      </c>
      <c r="D16" t="s">
        <v>209</v>
      </c>
      <c r="E16" t="s">
        <v>201</v>
      </c>
      <c r="F16" t="s">
        <v>202</v>
      </c>
      <c r="H16" t="s">
        <v>228</v>
      </c>
    </row>
    <row r="17" spans="1:8" x14ac:dyDescent="0.35">
      <c r="A17">
        <v>15</v>
      </c>
      <c r="B17" t="s">
        <v>29</v>
      </c>
      <c r="C17" t="s">
        <v>25</v>
      </c>
      <c r="D17" t="s">
        <v>209</v>
      </c>
      <c r="E17" t="s">
        <v>201</v>
      </c>
      <c r="F17" t="s">
        <v>202</v>
      </c>
      <c r="H17" t="s">
        <v>228</v>
      </c>
    </row>
    <row r="18" spans="1:8" x14ac:dyDescent="0.35">
      <c r="A18">
        <v>16</v>
      </c>
      <c r="B18" t="s">
        <v>30</v>
      </c>
      <c r="C18" t="s">
        <v>25</v>
      </c>
      <c r="D18" t="s">
        <v>209</v>
      </c>
      <c r="E18" t="s">
        <v>201</v>
      </c>
      <c r="F18" t="s">
        <v>202</v>
      </c>
      <c r="H18" t="s">
        <v>228</v>
      </c>
    </row>
    <row r="19" spans="1:8" x14ac:dyDescent="0.35">
      <c r="A19">
        <v>17</v>
      </c>
      <c r="B19" t="s">
        <v>31</v>
      </c>
      <c r="C19" t="s">
        <v>25</v>
      </c>
      <c r="D19" t="s">
        <v>209</v>
      </c>
      <c r="E19" t="s">
        <v>201</v>
      </c>
      <c r="F19" t="s">
        <v>202</v>
      </c>
      <c r="H19" t="s">
        <v>228</v>
      </c>
    </row>
    <row r="20" spans="1:8" x14ac:dyDescent="0.35">
      <c r="A20">
        <v>18</v>
      </c>
      <c r="B20" t="s">
        <v>32</v>
      </c>
      <c r="C20" t="s">
        <v>25</v>
      </c>
      <c r="D20" t="s">
        <v>210</v>
      </c>
      <c r="E20" t="s">
        <v>201</v>
      </c>
      <c r="F20" t="s">
        <v>202</v>
      </c>
      <c r="H20" t="s">
        <v>228</v>
      </c>
    </row>
    <row r="21" spans="1:8" x14ac:dyDescent="0.35">
      <c r="A21">
        <v>19</v>
      </c>
      <c r="B21" t="s">
        <v>33</v>
      </c>
      <c r="C21" t="s">
        <v>25</v>
      </c>
      <c r="D21" t="s">
        <v>209</v>
      </c>
      <c r="E21" t="s">
        <v>201</v>
      </c>
      <c r="F21" t="s">
        <v>203</v>
      </c>
      <c r="H21" t="s">
        <v>228</v>
      </c>
    </row>
    <row r="22" spans="1:8" x14ac:dyDescent="0.35">
      <c r="A22">
        <v>20</v>
      </c>
      <c r="B22" t="s">
        <v>34</v>
      </c>
      <c r="C22" t="s">
        <v>25</v>
      </c>
      <c r="D22" t="s">
        <v>209</v>
      </c>
      <c r="E22" t="s">
        <v>207</v>
      </c>
      <c r="F22" t="s">
        <v>202</v>
      </c>
      <c r="G22" t="s">
        <v>211</v>
      </c>
      <c r="H22" t="s">
        <v>228</v>
      </c>
    </row>
    <row r="23" spans="1:8" x14ac:dyDescent="0.35">
      <c r="A23">
        <v>21</v>
      </c>
      <c r="B23" t="s">
        <v>35</v>
      </c>
      <c r="C23" t="s">
        <v>25</v>
      </c>
      <c r="D23" t="s">
        <v>210</v>
      </c>
      <c r="E23" t="s">
        <v>207</v>
      </c>
      <c r="F23" t="s">
        <v>202</v>
      </c>
      <c r="H23" t="s">
        <v>228</v>
      </c>
    </row>
    <row r="24" spans="1:8" x14ac:dyDescent="0.35">
      <c r="A24">
        <v>22</v>
      </c>
      <c r="B24" t="s">
        <v>37</v>
      </c>
      <c r="C24" t="s">
        <v>36</v>
      </c>
      <c r="D24" t="s">
        <v>212</v>
      </c>
      <c r="E24" t="s">
        <v>207</v>
      </c>
      <c r="F24" t="s">
        <v>203</v>
      </c>
      <c r="H24" t="s">
        <v>229</v>
      </c>
    </row>
    <row r="25" spans="1:8" x14ac:dyDescent="0.35">
      <c r="A25">
        <v>23</v>
      </c>
      <c r="B25" t="s">
        <v>38</v>
      </c>
      <c r="C25" t="s">
        <v>36</v>
      </c>
      <c r="D25" t="s">
        <v>213</v>
      </c>
      <c r="E25" t="s">
        <v>201</v>
      </c>
      <c r="F25" t="s">
        <v>203</v>
      </c>
      <c r="H25" t="s">
        <v>229</v>
      </c>
    </row>
    <row r="26" spans="1:8" x14ac:dyDescent="0.35">
      <c r="A26">
        <v>24</v>
      </c>
      <c r="B26" t="s">
        <v>39</v>
      </c>
      <c r="C26" t="s">
        <v>36</v>
      </c>
      <c r="D26" t="s">
        <v>212</v>
      </c>
      <c r="E26" t="s">
        <v>214</v>
      </c>
      <c r="F26" t="s">
        <v>202</v>
      </c>
      <c r="H26" t="s">
        <v>229</v>
      </c>
    </row>
    <row r="27" spans="1:8" x14ac:dyDescent="0.35">
      <c r="A27">
        <v>25</v>
      </c>
      <c r="B27" t="s">
        <v>40</v>
      </c>
      <c r="C27" t="s">
        <v>36</v>
      </c>
      <c r="D27" t="s">
        <v>213</v>
      </c>
      <c r="E27" t="s">
        <v>214</v>
      </c>
      <c r="F27" t="s">
        <v>202</v>
      </c>
      <c r="H27" t="s">
        <v>229</v>
      </c>
    </row>
    <row r="28" spans="1:8" x14ac:dyDescent="0.35">
      <c r="A28">
        <v>26</v>
      </c>
      <c r="B28" t="s">
        <v>41</v>
      </c>
      <c r="C28" t="s">
        <v>36</v>
      </c>
      <c r="D28" t="s">
        <v>43</v>
      </c>
      <c r="E28" t="s">
        <v>207</v>
      </c>
      <c r="F28" t="s">
        <v>202</v>
      </c>
      <c r="H28" t="s">
        <v>229</v>
      </c>
    </row>
    <row r="29" spans="1:8" x14ac:dyDescent="0.35">
      <c r="A29">
        <v>27</v>
      </c>
      <c r="B29" t="s">
        <v>42</v>
      </c>
      <c r="C29" t="s">
        <v>36</v>
      </c>
      <c r="D29" t="s">
        <v>215</v>
      </c>
      <c r="E29" t="s">
        <v>207</v>
      </c>
      <c r="F29" t="s">
        <v>216</v>
      </c>
      <c r="H29" t="s">
        <v>229</v>
      </c>
    </row>
    <row r="30" spans="1:8" x14ac:dyDescent="0.35">
      <c r="A30">
        <v>28</v>
      </c>
      <c r="B30" t="s">
        <v>44</v>
      </c>
      <c r="C30" t="s">
        <v>43</v>
      </c>
      <c r="D30" t="s">
        <v>217</v>
      </c>
      <c r="E30" t="s">
        <v>207</v>
      </c>
      <c r="F30" t="s">
        <v>203</v>
      </c>
      <c r="H30" t="s">
        <v>228</v>
      </c>
    </row>
    <row r="31" spans="1:8" x14ac:dyDescent="0.35">
      <c r="A31">
        <v>29</v>
      </c>
      <c r="B31" t="s">
        <v>45</v>
      </c>
      <c r="C31" t="s">
        <v>43</v>
      </c>
      <c r="D31" t="s">
        <v>43</v>
      </c>
      <c r="E31" t="s">
        <v>201</v>
      </c>
      <c r="F31" t="s">
        <v>203</v>
      </c>
      <c r="H31" t="s">
        <v>228</v>
      </c>
    </row>
    <row r="32" spans="1:8" x14ac:dyDescent="0.35">
      <c r="A32">
        <v>30</v>
      </c>
      <c r="B32" t="s">
        <v>47</v>
      </c>
      <c r="C32" t="s">
        <v>46</v>
      </c>
      <c r="D32" t="s">
        <v>218</v>
      </c>
      <c r="E32" t="s">
        <v>207</v>
      </c>
      <c r="F32" t="s">
        <v>203</v>
      </c>
      <c r="H32" t="s">
        <v>228</v>
      </c>
    </row>
    <row r="33" spans="1:8" x14ac:dyDescent="0.35">
      <c r="A33">
        <v>31</v>
      </c>
      <c r="B33" t="s">
        <v>48</v>
      </c>
      <c r="C33" t="s">
        <v>46</v>
      </c>
      <c r="D33" t="s">
        <v>219</v>
      </c>
      <c r="F33" t="s">
        <v>203</v>
      </c>
      <c r="H33" t="s">
        <v>228</v>
      </c>
    </row>
    <row r="34" spans="1:8" x14ac:dyDescent="0.35">
      <c r="A34">
        <v>32</v>
      </c>
      <c r="B34" t="s">
        <v>49</v>
      </c>
      <c r="C34" t="s">
        <v>46</v>
      </c>
      <c r="D34" t="s">
        <v>220</v>
      </c>
      <c r="E34" t="s">
        <v>201</v>
      </c>
      <c r="F34" t="s">
        <v>203</v>
      </c>
      <c r="H34" t="s">
        <v>228</v>
      </c>
    </row>
    <row r="35" spans="1:8" x14ac:dyDescent="0.35">
      <c r="A35">
        <v>33</v>
      </c>
      <c r="B35" t="s">
        <v>50</v>
      </c>
      <c r="C35" t="s">
        <v>46</v>
      </c>
      <c r="D35" t="s">
        <v>218</v>
      </c>
      <c r="E35" t="s">
        <v>201</v>
      </c>
      <c r="F35" t="s">
        <v>203</v>
      </c>
      <c r="H35" t="s">
        <v>228</v>
      </c>
    </row>
    <row r="36" spans="1:8" x14ac:dyDescent="0.35">
      <c r="A36">
        <v>34</v>
      </c>
      <c r="B36" t="s">
        <v>51</v>
      </c>
      <c r="C36" t="s">
        <v>46</v>
      </c>
      <c r="D36" t="s">
        <v>221</v>
      </c>
      <c r="E36" t="s">
        <v>201</v>
      </c>
      <c r="F36" t="s">
        <v>203</v>
      </c>
      <c r="H36" t="s">
        <v>228</v>
      </c>
    </row>
    <row r="37" spans="1:8" x14ac:dyDescent="0.35">
      <c r="A37">
        <v>35</v>
      </c>
      <c r="B37" t="s">
        <v>52</v>
      </c>
      <c r="C37" t="s">
        <v>46</v>
      </c>
      <c r="D37" t="s">
        <v>219</v>
      </c>
      <c r="E37" t="s">
        <v>207</v>
      </c>
      <c r="F37" t="s">
        <v>203</v>
      </c>
      <c r="H37" t="s">
        <v>228</v>
      </c>
    </row>
    <row r="38" spans="1:8" x14ac:dyDescent="0.35">
      <c r="A38">
        <v>36</v>
      </c>
      <c r="B38" t="s">
        <v>53</v>
      </c>
      <c r="C38" t="s">
        <v>46</v>
      </c>
      <c r="D38" t="s">
        <v>222</v>
      </c>
      <c r="E38" t="s">
        <v>207</v>
      </c>
      <c r="F38" t="s">
        <v>203</v>
      </c>
      <c r="H38" t="s">
        <v>228</v>
      </c>
    </row>
    <row r="39" spans="1:8" x14ac:dyDescent="0.35">
      <c r="A39">
        <v>37</v>
      </c>
      <c r="B39" t="s">
        <v>54</v>
      </c>
      <c r="C39" t="s">
        <v>46</v>
      </c>
      <c r="D39" t="s">
        <v>223</v>
      </c>
      <c r="E39" t="s">
        <v>201</v>
      </c>
      <c r="F39" t="s">
        <v>203</v>
      </c>
      <c r="H39" t="s">
        <v>228</v>
      </c>
    </row>
    <row r="40" spans="1:8" x14ac:dyDescent="0.35">
      <c r="A40">
        <v>38</v>
      </c>
      <c r="B40" t="s">
        <v>55</v>
      </c>
      <c r="C40" t="s">
        <v>46</v>
      </c>
      <c r="D40" t="s">
        <v>219</v>
      </c>
      <c r="E40" t="s">
        <v>201</v>
      </c>
      <c r="F40" t="s">
        <v>203</v>
      </c>
      <c r="H40" t="s">
        <v>228</v>
      </c>
    </row>
    <row r="41" spans="1:8" x14ac:dyDescent="0.35">
      <c r="A41">
        <v>39</v>
      </c>
      <c r="B41" t="s">
        <v>56</v>
      </c>
      <c r="C41" t="s">
        <v>46</v>
      </c>
      <c r="D41" t="s">
        <v>219</v>
      </c>
      <c r="E41" t="s">
        <v>207</v>
      </c>
      <c r="F41" t="s">
        <v>203</v>
      </c>
      <c r="G41" t="s">
        <v>224</v>
      </c>
      <c r="H41" t="s">
        <v>228</v>
      </c>
    </row>
    <row r="42" spans="1:8" x14ac:dyDescent="0.35">
      <c r="A42">
        <v>40</v>
      </c>
      <c r="B42" t="s">
        <v>57</v>
      </c>
      <c r="C42" t="s">
        <v>46</v>
      </c>
      <c r="D42" t="s">
        <v>225</v>
      </c>
      <c r="E42" t="s">
        <v>207</v>
      </c>
      <c r="F42" t="s">
        <v>203</v>
      </c>
      <c r="H42" t="s">
        <v>228</v>
      </c>
    </row>
    <row r="43" spans="1:8" x14ac:dyDescent="0.35">
      <c r="A43">
        <v>41</v>
      </c>
      <c r="B43" t="s">
        <v>58</v>
      </c>
      <c r="C43" t="s">
        <v>46</v>
      </c>
      <c r="D43" t="s">
        <v>226</v>
      </c>
      <c r="E43" t="s">
        <v>207</v>
      </c>
      <c r="F43" t="s">
        <v>203</v>
      </c>
      <c r="H43" t="s">
        <v>228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8804-5901-42BA-867A-309EC69061E9}">
  <dimension ref="A1:I127"/>
  <sheetViews>
    <sheetView workbookViewId="0">
      <selection activeCell="D2" sqref="D2:G127"/>
    </sheetView>
  </sheetViews>
  <sheetFormatPr defaultRowHeight="14.5" x14ac:dyDescent="0.35"/>
  <cols>
    <col min="1" max="1" width="41" bestFit="1" customWidth="1"/>
    <col min="2" max="2" width="32.1796875" bestFit="1" customWidth="1"/>
    <col min="3" max="3" width="65.1796875" bestFit="1" customWidth="1"/>
    <col min="4" max="8" width="8" bestFit="1" customWidth="1"/>
    <col min="9" max="9" width="20" bestFit="1" customWidth="1"/>
  </cols>
  <sheetData>
    <row r="1" spans="1:9" x14ac:dyDescent="0.35">
      <c r="A1" t="s">
        <v>67</v>
      </c>
      <c r="B1" t="s">
        <v>8</v>
      </c>
      <c r="C1" t="s">
        <v>9</v>
      </c>
      <c r="D1">
        <v>2025</v>
      </c>
      <c r="E1">
        <v>2030</v>
      </c>
      <c r="F1">
        <v>2035</v>
      </c>
      <c r="G1">
        <v>2040</v>
      </c>
      <c r="H1">
        <v>2045</v>
      </c>
      <c r="I1" t="s">
        <v>10</v>
      </c>
    </row>
    <row r="2" spans="1:9" x14ac:dyDescent="0.35">
      <c r="A2" t="s">
        <v>68</v>
      </c>
      <c r="B2" t="s">
        <v>12</v>
      </c>
      <c r="C2" t="s">
        <v>13</v>
      </c>
      <c r="D2">
        <v>28527</v>
      </c>
      <c r="E2">
        <v>28527</v>
      </c>
      <c r="F2">
        <v>28527</v>
      </c>
      <c r="G2">
        <v>28527</v>
      </c>
      <c r="H2">
        <v>28527</v>
      </c>
      <c r="I2" t="s">
        <v>69</v>
      </c>
    </row>
    <row r="3" spans="1:9" x14ac:dyDescent="0.35">
      <c r="A3" t="s">
        <v>68</v>
      </c>
      <c r="B3" t="s">
        <v>12</v>
      </c>
      <c r="C3" t="s">
        <v>14</v>
      </c>
      <c r="D3">
        <v>24241</v>
      </c>
      <c r="E3">
        <v>24241</v>
      </c>
      <c r="F3">
        <v>24241</v>
      </c>
      <c r="G3">
        <v>24241</v>
      </c>
      <c r="H3">
        <v>24241</v>
      </c>
      <c r="I3" t="s">
        <v>70</v>
      </c>
    </row>
    <row r="4" spans="1:9" x14ac:dyDescent="0.35">
      <c r="A4" t="s">
        <v>68</v>
      </c>
      <c r="B4" t="s">
        <v>12</v>
      </c>
      <c r="C4" t="s">
        <v>15</v>
      </c>
      <c r="D4">
        <v>51333</v>
      </c>
      <c r="E4">
        <v>51333</v>
      </c>
      <c r="F4">
        <v>51333</v>
      </c>
      <c r="G4">
        <v>51333</v>
      </c>
      <c r="H4">
        <v>51333</v>
      </c>
      <c r="I4" t="s">
        <v>71</v>
      </c>
    </row>
    <row r="5" spans="1:9" x14ac:dyDescent="0.35">
      <c r="A5" t="s">
        <v>68</v>
      </c>
      <c r="B5" t="s">
        <v>12</v>
      </c>
      <c r="C5" t="s">
        <v>16</v>
      </c>
      <c r="D5">
        <v>19397</v>
      </c>
      <c r="E5">
        <v>19397</v>
      </c>
      <c r="F5">
        <v>19397</v>
      </c>
      <c r="G5">
        <v>19397</v>
      </c>
      <c r="H5">
        <v>19397</v>
      </c>
      <c r="I5" t="s">
        <v>72</v>
      </c>
    </row>
    <row r="6" spans="1:9" x14ac:dyDescent="0.35">
      <c r="A6" t="s">
        <v>68</v>
      </c>
      <c r="B6" t="s">
        <v>12</v>
      </c>
      <c r="C6" t="s">
        <v>17</v>
      </c>
      <c r="D6">
        <v>24177</v>
      </c>
      <c r="E6">
        <v>24177</v>
      </c>
      <c r="F6">
        <v>24177</v>
      </c>
      <c r="G6">
        <v>24177</v>
      </c>
      <c r="H6">
        <v>24177</v>
      </c>
      <c r="I6" t="s">
        <v>73</v>
      </c>
    </row>
    <row r="7" spans="1:9" x14ac:dyDescent="0.35">
      <c r="A7" t="s">
        <v>68</v>
      </c>
      <c r="B7" t="s">
        <v>12</v>
      </c>
      <c r="C7" t="s">
        <v>18</v>
      </c>
      <c r="D7">
        <v>50697</v>
      </c>
      <c r="E7">
        <v>50697</v>
      </c>
      <c r="F7">
        <v>50697</v>
      </c>
      <c r="G7">
        <v>50697</v>
      </c>
      <c r="H7">
        <v>50697</v>
      </c>
      <c r="I7" t="s">
        <v>74</v>
      </c>
    </row>
    <row r="8" spans="1:9" x14ac:dyDescent="0.35">
      <c r="A8" t="s">
        <v>68</v>
      </c>
      <c r="B8" t="s">
        <v>12</v>
      </c>
      <c r="C8" t="s">
        <v>19</v>
      </c>
      <c r="D8">
        <v>21400</v>
      </c>
      <c r="E8">
        <v>21400</v>
      </c>
      <c r="F8">
        <v>21400</v>
      </c>
      <c r="G8">
        <v>21400</v>
      </c>
      <c r="H8">
        <v>21400</v>
      </c>
      <c r="I8" t="s">
        <v>75</v>
      </c>
    </row>
    <row r="9" spans="1:9" x14ac:dyDescent="0.35">
      <c r="A9" t="s">
        <v>68</v>
      </c>
      <c r="B9" t="s">
        <v>12</v>
      </c>
      <c r="C9" t="s">
        <v>20</v>
      </c>
      <c r="D9">
        <v>154954</v>
      </c>
      <c r="E9">
        <v>154954</v>
      </c>
      <c r="F9">
        <v>154954</v>
      </c>
      <c r="G9">
        <v>154954</v>
      </c>
      <c r="H9">
        <v>154954</v>
      </c>
      <c r="I9" t="s">
        <v>76</v>
      </c>
    </row>
    <row r="10" spans="1:9" x14ac:dyDescent="0.35">
      <c r="A10" t="s">
        <v>68</v>
      </c>
      <c r="B10" t="s">
        <v>12</v>
      </c>
      <c r="C10" t="s">
        <v>21</v>
      </c>
      <c r="D10">
        <v>63288</v>
      </c>
      <c r="E10">
        <v>63288</v>
      </c>
      <c r="F10">
        <v>63288</v>
      </c>
      <c r="G10">
        <v>63288</v>
      </c>
      <c r="H10">
        <v>63288</v>
      </c>
      <c r="I10" t="s">
        <v>77</v>
      </c>
    </row>
    <row r="11" spans="1:9" x14ac:dyDescent="0.35">
      <c r="A11" t="s">
        <v>68</v>
      </c>
      <c r="B11" t="s">
        <v>12</v>
      </c>
      <c r="C11" t="s">
        <v>22</v>
      </c>
      <c r="D11">
        <v>70314</v>
      </c>
      <c r="E11">
        <v>70314</v>
      </c>
      <c r="F11">
        <v>70314</v>
      </c>
      <c r="G11">
        <v>70314</v>
      </c>
      <c r="H11">
        <v>70314</v>
      </c>
      <c r="I11" t="s">
        <v>78</v>
      </c>
    </row>
    <row r="12" spans="1:9" x14ac:dyDescent="0.35">
      <c r="A12" t="s">
        <v>68</v>
      </c>
      <c r="B12" t="s">
        <v>12</v>
      </c>
      <c r="C12" t="s">
        <v>23</v>
      </c>
      <c r="D12">
        <v>10942</v>
      </c>
      <c r="E12">
        <v>10942</v>
      </c>
      <c r="F12">
        <v>10942</v>
      </c>
      <c r="G12">
        <v>10942</v>
      </c>
      <c r="H12">
        <v>10942</v>
      </c>
      <c r="I12" t="s">
        <v>79</v>
      </c>
    </row>
    <row r="13" spans="1:9" x14ac:dyDescent="0.35">
      <c r="A13" t="s">
        <v>68</v>
      </c>
      <c r="B13" t="s">
        <v>12</v>
      </c>
      <c r="C13" t="s">
        <v>24</v>
      </c>
      <c r="D13">
        <v>229293</v>
      </c>
      <c r="E13">
        <v>229293</v>
      </c>
      <c r="F13">
        <v>229293</v>
      </c>
      <c r="G13">
        <v>229293</v>
      </c>
      <c r="H13">
        <v>229293</v>
      </c>
      <c r="I13" t="s">
        <v>80</v>
      </c>
    </row>
    <row r="14" spans="1:9" x14ac:dyDescent="0.35">
      <c r="A14" t="s">
        <v>68</v>
      </c>
      <c r="B14" t="s">
        <v>25</v>
      </c>
      <c r="C14" t="s">
        <v>26</v>
      </c>
      <c r="D14">
        <v>3500</v>
      </c>
      <c r="E14">
        <v>3500</v>
      </c>
      <c r="F14">
        <v>3500</v>
      </c>
      <c r="G14">
        <v>3500</v>
      </c>
      <c r="H14">
        <v>3500</v>
      </c>
      <c r="I14" t="s">
        <v>81</v>
      </c>
    </row>
    <row r="15" spans="1:9" x14ac:dyDescent="0.35">
      <c r="A15" t="s">
        <v>68</v>
      </c>
      <c r="B15" t="s">
        <v>25</v>
      </c>
      <c r="C15" t="s">
        <v>27</v>
      </c>
      <c r="D15">
        <v>10000</v>
      </c>
      <c r="E15">
        <v>10000</v>
      </c>
      <c r="F15">
        <v>10000</v>
      </c>
      <c r="G15">
        <v>10000</v>
      </c>
      <c r="H15">
        <v>10000</v>
      </c>
      <c r="I15" t="s">
        <v>82</v>
      </c>
    </row>
    <row r="16" spans="1:9" x14ac:dyDescent="0.35">
      <c r="A16" t="s">
        <v>68</v>
      </c>
      <c r="B16" t="s">
        <v>25</v>
      </c>
      <c r="C16" t="s">
        <v>28</v>
      </c>
      <c r="D16">
        <v>274100</v>
      </c>
      <c r="E16">
        <v>274100</v>
      </c>
      <c r="F16">
        <v>274100</v>
      </c>
      <c r="G16">
        <v>274100</v>
      </c>
      <c r="H16">
        <v>274100</v>
      </c>
      <c r="I16" t="s">
        <v>83</v>
      </c>
    </row>
    <row r="17" spans="1:9" x14ac:dyDescent="0.35">
      <c r="A17" t="s">
        <v>68</v>
      </c>
      <c r="B17" t="s">
        <v>25</v>
      </c>
      <c r="C17" t="s">
        <v>29</v>
      </c>
      <c r="D17">
        <v>3000</v>
      </c>
      <c r="E17">
        <v>3000</v>
      </c>
      <c r="F17">
        <v>3000</v>
      </c>
      <c r="G17">
        <v>3000</v>
      </c>
      <c r="H17">
        <v>3000</v>
      </c>
      <c r="I17" t="s">
        <v>84</v>
      </c>
    </row>
    <row r="18" spans="1:9" x14ac:dyDescent="0.35">
      <c r="A18" t="s">
        <v>68</v>
      </c>
      <c r="B18" t="s">
        <v>25</v>
      </c>
      <c r="C18" t="s">
        <v>30</v>
      </c>
      <c r="D18">
        <v>2689</v>
      </c>
      <c r="E18">
        <v>2689</v>
      </c>
      <c r="F18">
        <v>2689</v>
      </c>
      <c r="G18">
        <v>2689</v>
      </c>
      <c r="H18">
        <v>2689</v>
      </c>
      <c r="I18" t="s">
        <v>85</v>
      </c>
    </row>
    <row r="19" spans="1:9" x14ac:dyDescent="0.35">
      <c r="A19" t="s">
        <v>68</v>
      </c>
      <c r="B19" t="s">
        <v>25</v>
      </c>
      <c r="C19" t="s">
        <v>31</v>
      </c>
      <c r="D19">
        <v>2790</v>
      </c>
      <c r="E19">
        <v>2790</v>
      </c>
      <c r="F19">
        <v>2790</v>
      </c>
      <c r="G19">
        <v>2790</v>
      </c>
      <c r="H19">
        <v>2790</v>
      </c>
      <c r="I19" t="s">
        <v>86</v>
      </c>
    </row>
    <row r="20" spans="1:9" x14ac:dyDescent="0.35">
      <c r="A20" t="s">
        <v>68</v>
      </c>
      <c r="B20" t="s">
        <v>25</v>
      </c>
      <c r="C20" t="s">
        <v>32</v>
      </c>
      <c r="D20">
        <v>26750</v>
      </c>
      <c r="E20">
        <v>26750</v>
      </c>
      <c r="F20">
        <v>26750</v>
      </c>
      <c r="G20">
        <v>26750</v>
      </c>
      <c r="H20">
        <v>26750</v>
      </c>
      <c r="I20" t="s">
        <v>87</v>
      </c>
    </row>
    <row r="21" spans="1:9" x14ac:dyDescent="0.35">
      <c r="A21" t="s">
        <v>68</v>
      </c>
      <c r="B21" t="s">
        <v>25</v>
      </c>
      <c r="C21" t="s">
        <v>33</v>
      </c>
      <c r="D21">
        <v>64075</v>
      </c>
      <c r="E21">
        <v>64075</v>
      </c>
      <c r="F21">
        <v>64075</v>
      </c>
      <c r="G21">
        <v>64075</v>
      </c>
      <c r="H21">
        <v>64075</v>
      </c>
      <c r="I21" t="s">
        <v>88</v>
      </c>
    </row>
    <row r="22" spans="1:9" x14ac:dyDescent="0.35">
      <c r="A22" t="s">
        <v>68</v>
      </c>
      <c r="B22" t="s">
        <v>25</v>
      </c>
      <c r="C22" t="s">
        <v>34</v>
      </c>
      <c r="D22">
        <v>6000</v>
      </c>
      <c r="E22">
        <v>6000</v>
      </c>
      <c r="F22">
        <v>6000</v>
      </c>
      <c r="G22">
        <v>6000</v>
      </c>
      <c r="H22">
        <v>6000</v>
      </c>
      <c r="I22" t="s">
        <v>89</v>
      </c>
    </row>
    <row r="23" spans="1:9" x14ac:dyDescent="0.35">
      <c r="A23" t="s">
        <v>68</v>
      </c>
      <c r="B23" t="s">
        <v>25</v>
      </c>
      <c r="C23" t="s">
        <v>35</v>
      </c>
      <c r="D23">
        <v>73257</v>
      </c>
      <c r="E23">
        <v>73257</v>
      </c>
      <c r="F23">
        <v>73257</v>
      </c>
      <c r="G23">
        <v>73257</v>
      </c>
      <c r="H23">
        <v>73257</v>
      </c>
      <c r="I23" t="s">
        <v>90</v>
      </c>
    </row>
    <row r="24" spans="1:9" x14ac:dyDescent="0.35">
      <c r="A24" t="s">
        <v>68</v>
      </c>
      <c r="B24" t="s">
        <v>36</v>
      </c>
      <c r="C24" t="s">
        <v>37</v>
      </c>
      <c r="D24">
        <v>75500</v>
      </c>
      <c r="E24">
        <v>75500</v>
      </c>
      <c r="F24">
        <v>75500</v>
      </c>
      <c r="G24">
        <v>75500</v>
      </c>
      <c r="H24">
        <v>75500</v>
      </c>
      <c r="I24" t="s">
        <v>91</v>
      </c>
    </row>
    <row r="25" spans="1:9" x14ac:dyDescent="0.35">
      <c r="A25" t="s">
        <v>68</v>
      </c>
      <c r="B25" t="s">
        <v>36</v>
      </c>
      <c r="C25" t="s">
        <v>38</v>
      </c>
      <c r="D25">
        <v>71800</v>
      </c>
      <c r="E25">
        <v>71800</v>
      </c>
      <c r="F25">
        <v>71800</v>
      </c>
      <c r="G25">
        <v>71800</v>
      </c>
      <c r="H25">
        <v>71800</v>
      </c>
      <c r="I25" t="s">
        <v>92</v>
      </c>
    </row>
    <row r="26" spans="1:9" x14ac:dyDescent="0.35">
      <c r="A26" t="s">
        <v>68</v>
      </c>
      <c r="B26" t="s">
        <v>36</v>
      </c>
      <c r="C26" t="s">
        <v>39</v>
      </c>
      <c r="D26">
        <v>215471</v>
      </c>
      <c r="E26">
        <v>215471</v>
      </c>
      <c r="F26">
        <v>215471</v>
      </c>
      <c r="G26">
        <v>215471</v>
      </c>
      <c r="H26">
        <v>215471</v>
      </c>
      <c r="I26" t="s">
        <v>93</v>
      </c>
    </row>
    <row r="27" spans="1:9" x14ac:dyDescent="0.35">
      <c r="A27" t="s">
        <v>68</v>
      </c>
      <c r="B27" t="s">
        <v>36</v>
      </c>
      <c r="C27" t="s">
        <v>40</v>
      </c>
      <c r="D27">
        <v>248000</v>
      </c>
      <c r="E27">
        <v>248000</v>
      </c>
      <c r="F27">
        <v>248000</v>
      </c>
      <c r="G27">
        <v>248000</v>
      </c>
      <c r="H27">
        <v>248000</v>
      </c>
      <c r="I27" t="s">
        <v>94</v>
      </c>
    </row>
    <row r="28" spans="1:9" x14ac:dyDescent="0.35">
      <c r="A28" t="s">
        <v>68</v>
      </c>
      <c r="B28" t="s">
        <v>36</v>
      </c>
      <c r="C28" t="s">
        <v>41</v>
      </c>
      <c r="D28">
        <v>6425</v>
      </c>
      <c r="E28">
        <v>6425</v>
      </c>
      <c r="F28">
        <v>6425</v>
      </c>
      <c r="G28">
        <v>6425</v>
      </c>
      <c r="H28">
        <v>6425</v>
      </c>
      <c r="I28" t="s">
        <v>95</v>
      </c>
    </row>
    <row r="29" spans="1:9" x14ac:dyDescent="0.35">
      <c r="A29" t="s">
        <v>68</v>
      </c>
      <c r="B29" t="s">
        <v>36</v>
      </c>
      <c r="C29" t="s">
        <v>42</v>
      </c>
      <c r="D29">
        <v>409370</v>
      </c>
      <c r="E29">
        <v>409370</v>
      </c>
      <c r="F29">
        <v>409370</v>
      </c>
      <c r="G29">
        <v>409370</v>
      </c>
      <c r="H29">
        <v>409370</v>
      </c>
      <c r="I29" t="s">
        <v>96</v>
      </c>
    </row>
    <row r="30" spans="1:9" x14ac:dyDescent="0.35">
      <c r="A30" t="s">
        <v>68</v>
      </c>
      <c r="B30" t="s">
        <v>43</v>
      </c>
      <c r="C30" t="s">
        <v>44</v>
      </c>
      <c r="D30">
        <v>8730</v>
      </c>
      <c r="E30">
        <v>8730</v>
      </c>
      <c r="F30">
        <v>8730</v>
      </c>
      <c r="G30">
        <v>8730</v>
      </c>
      <c r="H30">
        <v>8730</v>
      </c>
      <c r="I30" t="s">
        <v>97</v>
      </c>
    </row>
    <row r="31" spans="1:9" x14ac:dyDescent="0.35">
      <c r="A31" t="s">
        <v>68</v>
      </c>
      <c r="B31" t="s">
        <v>43</v>
      </c>
      <c r="C31" t="s">
        <v>45</v>
      </c>
      <c r="D31">
        <v>76464</v>
      </c>
      <c r="E31">
        <v>76464</v>
      </c>
      <c r="F31">
        <v>76464</v>
      </c>
      <c r="G31">
        <v>76464</v>
      </c>
      <c r="H31">
        <v>76464</v>
      </c>
      <c r="I31" t="s">
        <v>98</v>
      </c>
    </row>
    <row r="32" spans="1:9" x14ac:dyDescent="0.35">
      <c r="A32" t="s">
        <v>68</v>
      </c>
      <c r="B32" t="s">
        <v>46</v>
      </c>
      <c r="C32" t="s">
        <v>47</v>
      </c>
      <c r="D32">
        <v>85940</v>
      </c>
      <c r="E32">
        <v>85940</v>
      </c>
      <c r="F32">
        <v>85940</v>
      </c>
      <c r="G32">
        <v>85940</v>
      </c>
      <c r="H32">
        <v>85940</v>
      </c>
      <c r="I32" t="s">
        <v>99</v>
      </c>
    </row>
    <row r="33" spans="1:9" x14ac:dyDescent="0.35">
      <c r="A33" t="s">
        <v>68</v>
      </c>
      <c r="B33" t="s">
        <v>46</v>
      </c>
      <c r="C33" t="s">
        <v>48</v>
      </c>
      <c r="D33">
        <v>105313</v>
      </c>
      <c r="E33">
        <v>105313</v>
      </c>
      <c r="F33">
        <v>105313</v>
      </c>
      <c r="G33">
        <v>105313</v>
      </c>
      <c r="H33">
        <v>105313</v>
      </c>
      <c r="I33" t="s">
        <v>100</v>
      </c>
    </row>
    <row r="34" spans="1:9" x14ac:dyDescent="0.35">
      <c r="A34" t="s">
        <v>68</v>
      </c>
      <c r="B34" t="s">
        <v>46</v>
      </c>
      <c r="C34" t="s">
        <v>49</v>
      </c>
      <c r="D34">
        <v>188500</v>
      </c>
      <c r="E34">
        <v>188500</v>
      </c>
      <c r="F34">
        <v>188500</v>
      </c>
      <c r="G34">
        <v>188500</v>
      </c>
      <c r="H34">
        <v>188500</v>
      </c>
      <c r="I34" t="s">
        <v>101</v>
      </c>
    </row>
    <row r="35" spans="1:9" x14ac:dyDescent="0.35">
      <c r="A35" t="s">
        <v>68</v>
      </c>
      <c r="B35" t="s">
        <v>46</v>
      </c>
      <c r="C35" t="s">
        <v>50</v>
      </c>
      <c r="D35">
        <v>2250</v>
      </c>
      <c r="E35">
        <v>2250</v>
      </c>
      <c r="F35">
        <v>2250</v>
      </c>
      <c r="G35">
        <v>2250</v>
      </c>
      <c r="H35">
        <v>2250</v>
      </c>
      <c r="I35" t="s">
        <v>102</v>
      </c>
    </row>
    <row r="36" spans="1:9" x14ac:dyDescent="0.35">
      <c r="A36" t="s">
        <v>68</v>
      </c>
      <c r="B36" t="s">
        <v>46</v>
      </c>
      <c r="C36" t="s">
        <v>51</v>
      </c>
      <c r="D36">
        <v>47268</v>
      </c>
      <c r="E36">
        <v>47268</v>
      </c>
      <c r="F36">
        <v>47268</v>
      </c>
      <c r="G36">
        <v>47268</v>
      </c>
      <c r="H36">
        <v>47268</v>
      </c>
      <c r="I36" t="s">
        <v>103</v>
      </c>
    </row>
    <row r="37" spans="1:9" x14ac:dyDescent="0.35">
      <c r="A37" t="s">
        <v>68</v>
      </c>
      <c r="B37" t="s">
        <v>46</v>
      </c>
      <c r="C37" t="s">
        <v>52</v>
      </c>
      <c r="D37">
        <v>4455000</v>
      </c>
      <c r="E37">
        <v>4455000</v>
      </c>
      <c r="F37">
        <v>4455000</v>
      </c>
      <c r="G37">
        <v>4455000</v>
      </c>
      <c r="H37">
        <v>4455000</v>
      </c>
      <c r="I37" t="s">
        <v>104</v>
      </c>
    </row>
    <row r="38" spans="1:9" x14ac:dyDescent="0.35">
      <c r="A38" t="s">
        <v>68</v>
      </c>
      <c r="B38" t="s">
        <v>46</v>
      </c>
      <c r="C38" t="s">
        <v>53</v>
      </c>
      <c r="D38">
        <v>159079</v>
      </c>
      <c r="E38">
        <v>159079</v>
      </c>
      <c r="F38">
        <v>159079</v>
      </c>
      <c r="G38">
        <v>159079</v>
      </c>
      <c r="H38">
        <v>159079</v>
      </c>
      <c r="I38" t="s">
        <v>105</v>
      </c>
    </row>
    <row r="39" spans="1:9" x14ac:dyDescent="0.35">
      <c r="A39" t="s">
        <v>68</v>
      </c>
      <c r="B39" t="s">
        <v>46</v>
      </c>
      <c r="C39" t="s">
        <v>54</v>
      </c>
      <c r="D39">
        <v>30186</v>
      </c>
      <c r="E39">
        <v>30186</v>
      </c>
      <c r="F39">
        <v>30186</v>
      </c>
      <c r="G39">
        <v>30186</v>
      </c>
      <c r="H39">
        <v>30186</v>
      </c>
      <c r="I39" t="s">
        <v>106</v>
      </c>
    </row>
    <row r="40" spans="1:9" x14ac:dyDescent="0.35">
      <c r="A40" t="s">
        <v>68</v>
      </c>
      <c r="B40" t="s">
        <v>46</v>
      </c>
      <c r="C40" t="s">
        <v>55</v>
      </c>
      <c r="D40">
        <v>305447</v>
      </c>
      <c r="E40">
        <v>305447</v>
      </c>
      <c r="F40">
        <v>305447</v>
      </c>
      <c r="G40">
        <v>305447</v>
      </c>
      <c r="H40">
        <v>305447</v>
      </c>
      <c r="I40" t="s">
        <v>107</v>
      </c>
    </row>
    <row r="41" spans="1:9" x14ac:dyDescent="0.35">
      <c r="A41" t="s">
        <v>68</v>
      </c>
      <c r="B41" t="s">
        <v>46</v>
      </c>
      <c r="C41" t="s">
        <v>56</v>
      </c>
      <c r="D41">
        <v>50950</v>
      </c>
      <c r="E41">
        <v>50950</v>
      </c>
      <c r="F41">
        <v>50950</v>
      </c>
      <c r="G41">
        <v>50950</v>
      </c>
      <c r="H41">
        <v>50950</v>
      </c>
      <c r="I41" t="s">
        <v>108</v>
      </c>
    </row>
    <row r="42" spans="1:9" x14ac:dyDescent="0.35">
      <c r="A42" t="s">
        <v>68</v>
      </c>
      <c r="B42" t="s">
        <v>46</v>
      </c>
      <c r="C42" t="s">
        <v>57</v>
      </c>
      <c r="D42">
        <v>66420</v>
      </c>
      <c r="E42">
        <v>66420</v>
      </c>
      <c r="F42">
        <v>66420</v>
      </c>
      <c r="G42">
        <v>66420</v>
      </c>
      <c r="H42">
        <v>66420</v>
      </c>
      <c r="I42" t="s">
        <v>109</v>
      </c>
    </row>
    <row r="43" spans="1:9" x14ac:dyDescent="0.35">
      <c r="A43" t="s">
        <v>68</v>
      </c>
      <c r="B43" t="s">
        <v>46</v>
      </c>
      <c r="C43" t="s">
        <v>58</v>
      </c>
      <c r="D43">
        <v>5000</v>
      </c>
      <c r="E43">
        <v>5000</v>
      </c>
      <c r="F43">
        <v>5000</v>
      </c>
      <c r="G43">
        <v>5000</v>
      </c>
      <c r="H43">
        <v>5000</v>
      </c>
      <c r="I43" t="s">
        <v>110</v>
      </c>
    </row>
    <row r="44" spans="1:9" x14ac:dyDescent="0.35">
      <c r="A44" t="s">
        <v>111</v>
      </c>
      <c r="B44" t="s">
        <v>12</v>
      </c>
      <c r="C44" t="s">
        <v>13</v>
      </c>
      <c r="D44">
        <f>D2+1000</f>
        <v>29527</v>
      </c>
      <c r="E44">
        <f t="shared" ref="E44:H44" si="0">E2+1000</f>
        <v>29527</v>
      </c>
      <c r="F44">
        <f t="shared" si="0"/>
        <v>29527</v>
      </c>
      <c r="G44">
        <f t="shared" si="0"/>
        <v>29527</v>
      </c>
      <c r="H44">
        <f t="shared" si="0"/>
        <v>29527</v>
      </c>
      <c r="I44" t="s">
        <v>112</v>
      </c>
    </row>
    <row r="45" spans="1:9" x14ac:dyDescent="0.35">
      <c r="A45" t="s">
        <v>111</v>
      </c>
      <c r="B45" t="s">
        <v>12</v>
      </c>
      <c r="C45" t="s">
        <v>14</v>
      </c>
      <c r="D45">
        <f t="shared" ref="D45:H45" si="1">D3+1000</f>
        <v>25241</v>
      </c>
      <c r="E45">
        <f t="shared" si="1"/>
        <v>25241</v>
      </c>
      <c r="F45">
        <f t="shared" si="1"/>
        <v>25241</v>
      </c>
      <c r="G45">
        <f t="shared" si="1"/>
        <v>25241</v>
      </c>
      <c r="H45">
        <f t="shared" si="1"/>
        <v>25241</v>
      </c>
      <c r="I45" t="s">
        <v>113</v>
      </c>
    </row>
    <row r="46" spans="1:9" x14ac:dyDescent="0.35">
      <c r="A46" t="s">
        <v>111</v>
      </c>
      <c r="B46" t="s">
        <v>12</v>
      </c>
      <c r="C46" t="s">
        <v>15</v>
      </c>
      <c r="D46">
        <f t="shared" ref="D46:H46" si="2">D4+1000</f>
        <v>52333</v>
      </c>
      <c r="E46">
        <f t="shared" si="2"/>
        <v>52333</v>
      </c>
      <c r="F46">
        <f t="shared" si="2"/>
        <v>52333</v>
      </c>
      <c r="G46">
        <f t="shared" si="2"/>
        <v>52333</v>
      </c>
      <c r="H46">
        <f t="shared" si="2"/>
        <v>52333</v>
      </c>
      <c r="I46" t="s">
        <v>114</v>
      </c>
    </row>
    <row r="47" spans="1:9" x14ac:dyDescent="0.35">
      <c r="A47" t="s">
        <v>111</v>
      </c>
      <c r="B47" t="s">
        <v>12</v>
      </c>
      <c r="C47" t="s">
        <v>16</v>
      </c>
      <c r="D47">
        <f t="shared" ref="D47:H47" si="3">D5+1000</f>
        <v>20397</v>
      </c>
      <c r="E47">
        <f t="shared" si="3"/>
        <v>20397</v>
      </c>
      <c r="F47">
        <f t="shared" si="3"/>
        <v>20397</v>
      </c>
      <c r="G47">
        <f t="shared" si="3"/>
        <v>20397</v>
      </c>
      <c r="H47">
        <f t="shared" si="3"/>
        <v>20397</v>
      </c>
      <c r="I47" t="s">
        <v>115</v>
      </c>
    </row>
    <row r="48" spans="1:9" x14ac:dyDescent="0.35">
      <c r="A48" t="s">
        <v>111</v>
      </c>
      <c r="B48" t="s">
        <v>12</v>
      </c>
      <c r="C48" t="s">
        <v>17</v>
      </c>
      <c r="D48">
        <f t="shared" ref="D48:H48" si="4">D6+1000</f>
        <v>25177</v>
      </c>
      <c r="E48">
        <f t="shared" si="4"/>
        <v>25177</v>
      </c>
      <c r="F48">
        <f t="shared" si="4"/>
        <v>25177</v>
      </c>
      <c r="G48">
        <f t="shared" si="4"/>
        <v>25177</v>
      </c>
      <c r="H48">
        <f t="shared" si="4"/>
        <v>25177</v>
      </c>
      <c r="I48" t="s">
        <v>116</v>
      </c>
    </row>
    <row r="49" spans="1:9" x14ac:dyDescent="0.35">
      <c r="A49" t="s">
        <v>111</v>
      </c>
      <c r="B49" t="s">
        <v>12</v>
      </c>
      <c r="C49" t="s">
        <v>18</v>
      </c>
      <c r="D49">
        <f t="shared" ref="D49:H49" si="5">D7+1000</f>
        <v>51697</v>
      </c>
      <c r="E49">
        <f t="shared" si="5"/>
        <v>51697</v>
      </c>
      <c r="F49">
        <f t="shared" si="5"/>
        <v>51697</v>
      </c>
      <c r="G49">
        <f t="shared" si="5"/>
        <v>51697</v>
      </c>
      <c r="H49">
        <f t="shared" si="5"/>
        <v>51697</v>
      </c>
      <c r="I49" t="s">
        <v>117</v>
      </c>
    </row>
    <row r="50" spans="1:9" x14ac:dyDescent="0.35">
      <c r="A50" t="s">
        <v>111</v>
      </c>
      <c r="B50" t="s">
        <v>12</v>
      </c>
      <c r="C50" t="s">
        <v>19</v>
      </c>
      <c r="D50">
        <f t="shared" ref="D50:H50" si="6">D8+1000</f>
        <v>22400</v>
      </c>
      <c r="E50">
        <f t="shared" si="6"/>
        <v>22400</v>
      </c>
      <c r="F50">
        <f t="shared" si="6"/>
        <v>22400</v>
      </c>
      <c r="G50">
        <f t="shared" si="6"/>
        <v>22400</v>
      </c>
      <c r="H50">
        <f t="shared" si="6"/>
        <v>22400</v>
      </c>
      <c r="I50" t="s">
        <v>118</v>
      </c>
    </row>
    <row r="51" spans="1:9" x14ac:dyDescent="0.35">
      <c r="A51" t="s">
        <v>111</v>
      </c>
      <c r="B51" t="s">
        <v>12</v>
      </c>
      <c r="C51" t="s">
        <v>20</v>
      </c>
      <c r="D51">
        <f t="shared" ref="D51:H51" si="7">D9+1000</f>
        <v>155954</v>
      </c>
      <c r="E51">
        <f t="shared" si="7"/>
        <v>155954</v>
      </c>
      <c r="F51">
        <f t="shared" si="7"/>
        <v>155954</v>
      </c>
      <c r="G51">
        <f t="shared" si="7"/>
        <v>155954</v>
      </c>
      <c r="H51">
        <f t="shared" si="7"/>
        <v>155954</v>
      </c>
      <c r="I51" t="s">
        <v>119</v>
      </c>
    </row>
    <row r="52" spans="1:9" x14ac:dyDescent="0.35">
      <c r="A52" t="s">
        <v>111</v>
      </c>
      <c r="B52" t="s">
        <v>12</v>
      </c>
      <c r="C52" t="s">
        <v>21</v>
      </c>
      <c r="D52">
        <f t="shared" ref="D52:H52" si="8">D10+1000</f>
        <v>64288</v>
      </c>
      <c r="E52">
        <f t="shared" si="8"/>
        <v>64288</v>
      </c>
      <c r="F52">
        <f t="shared" si="8"/>
        <v>64288</v>
      </c>
      <c r="G52">
        <f t="shared" si="8"/>
        <v>64288</v>
      </c>
      <c r="H52">
        <f t="shared" si="8"/>
        <v>64288</v>
      </c>
      <c r="I52" t="s">
        <v>120</v>
      </c>
    </row>
    <row r="53" spans="1:9" x14ac:dyDescent="0.35">
      <c r="A53" t="s">
        <v>111</v>
      </c>
      <c r="B53" t="s">
        <v>12</v>
      </c>
      <c r="C53" t="s">
        <v>22</v>
      </c>
      <c r="D53">
        <f t="shared" ref="D53:H53" si="9">D11+1000</f>
        <v>71314</v>
      </c>
      <c r="E53">
        <f t="shared" si="9"/>
        <v>71314</v>
      </c>
      <c r="F53">
        <f t="shared" si="9"/>
        <v>71314</v>
      </c>
      <c r="G53">
        <f t="shared" si="9"/>
        <v>71314</v>
      </c>
      <c r="H53">
        <f t="shared" si="9"/>
        <v>71314</v>
      </c>
      <c r="I53" t="s">
        <v>121</v>
      </c>
    </row>
    <row r="54" spans="1:9" x14ac:dyDescent="0.35">
      <c r="A54" t="s">
        <v>111</v>
      </c>
      <c r="B54" t="s">
        <v>12</v>
      </c>
      <c r="C54" t="s">
        <v>23</v>
      </c>
      <c r="D54">
        <f t="shared" ref="D54:H54" si="10">D12+1000</f>
        <v>11942</v>
      </c>
      <c r="E54">
        <f t="shared" si="10"/>
        <v>11942</v>
      </c>
      <c r="F54">
        <f t="shared" si="10"/>
        <v>11942</v>
      </c>
      <c r="G54">
        <f t="shared" si="10"/>
        <v>11942</v>
      </c>
      <c r="H54">
        <f t="shared" si="10"/>
        <v>11942</v>
      </c>
      <c r="I54" t="s">
        <v>122</v>
      </c>
    </row>
    <row r="55" spans="1:9" x14ac:dyDescent="0.35">
      <c r="A55" t="s">
        <v>111</v>
      </c>
      <c r="B55" t="s">
        <v>12</v>
      </c>
      <c r="C55" t="s">
        <v>24</v>
      </c>
      <c r="D55">
        <f t="shared" ref="D55:H55" si="11">D13+1000</f>
        <v>230293</v>
      </c>
      <c r="E55">
        <f t="shared" si="11"/>
        <v>230293</v>
      </c>
      <c r="F55">
        <f t="shared" si="11"/>
        <v>230293</v>
      </c>
      <c r="G55">
        <f t="shared" si="11"/>
        <v>230293</v>
      </c>
      <c r="H55">
        <f t="shared" si="11"/>
        <v>230293</v>
      </c>
      <c r="I55" t="s">
        <v>123</v>
      </c>
    </row>
    <row r="56" spans="1:9" x14ac:dyDescent="0.35">
      <c r="A56" t="s">
        <v>111</v>
      </c>
      <c r="B56" t="s">
        <v>25</v>
      </c>
      <c r="C56" t="s">
        <v>26</v>
      </c>
      <c r="D56">
        <f t="shared" ref="D56:H56" si="12">D14+1000</f>
        <v>4500</v>
      </c>
      <c r="E56">
        <f t="shared" si="12"/>
        <v>4500</v>
      </c>
      <c r="F56">
        <f t="shared" si="12"/>
        <v>4500</v>
      </c>
      <c r="G56">
        <f t="shared" si="12"/>
        <v>4500</v>
      </c>
      <c r="H56">
        <f t="shared" si="12"/>
        <v>4500</v>
      </c>
      <c r="I56" t="s">
        <v>124</v>
      </c>
    </row>
    <row r="57" spans="1:9" x14ac:dyDescent="0.35">
      <c r="A57" t="s">
        <v>111</v>
      </c>
      <c r="B57" t="s">
        <v>25</v>
      </c>
      <c r="C57" t="s">
        <v>27</v>
      </c>
      <c r="D57">
        <f t="shared" ref="D57:H57" si="13">D15+1000</f>
        <v>11000</v>
      </c>
      <c r="E57">
        <f t="shared" si="13"/>
        <v>11000</v>
      </c>
      <c r="F57">
        <f t="shared" si="13"/>
        <v>11000</v>
      </c>
      <c r="G57">
        <f t="shared" si="13"/>
        <v>11000</v>
      </c>
      <c r="H57">
        <f t="shared" si="13"/>
        <v>11000</v>
      </c>
      <c r="I57" t="s">
        <v>125</v>
      </c>
    </row>
    <row r="58" spans="1:9" x14ac:dyDescent="0.35">
      <c r="A58" t="s">
        <v>111</v>
      </c>
      <c r="B58" t="s">
        <v>25</v>
      </c>
      <c r="C58" t="s">
        <v>28</v>
      </c>
      <c r="D58">
        <f t="shared" ref="D58:H58" si="14">D16+1000</f>
        <v>275100</v>
      </c>
      <c r="E58">
        <f t="shared" si="14"/>
        <v>275100</v>
      </c>
      <c r="F58">
        <f t="shared" si="14"/>
        <v>275100</v>
      </c>
      <c r="G58">
        <f t="shared" si="14"/>
        <v>275100</v>
      </c>
      <c r="H58">
        <f t="shared" si="14"/>
        <v>275100</v>
      </c>
      <c r="I58" t="s">
        <v>126</v>
      </c>
    </row>
    <row r="59" spans="1:9" x14ac:dyDescent="0.35">
      <c r="A59" t="s">
        <v>111</v>
      </c>
      <c r="B59" t="s">
        <v>25</v>
      </c>
      <c r="C59" t="s">
        <v>29</v>
      </c>
      <c r="D59">
        <f t="shared" ref="D59:H59" si="15">D17+1000</f>
        <v>4000</v>
      </c>
      <c r="E59">
        <f t="shared" si="15"/>
        <v>4000</v>
      </c>
      <c r="F59">
        <f t="shared" si="15"/>
        <v>4000</v>
      </c>
      <c r="G59">
        <f t="shared" si="15"/>
        <v>4000</v>
      </c>
      <c r="H59">
        <f t="shared" si="15"/>
        <v>4000</v>
      </c>
      <c r="I59" t="s">
        <v>127</v>
      </c>
    </row>
    <row r="60" spans="1:9" x14ac:dyDescent="0.35">
      <c r="A60" t="s">
        <v>111</v>
      </c>
      <c r="B60" t="s">
        <v>25</v>
      </c>
      <c r="C60" t="s">
        <v>30</v>
      </c>
      <c r="D60">
        <f t="shared" ref="D60:H60" si="16">D18+1000</f>
        <v>3689</v>
      </c>
      <c r="E60">
        <f t="shared" si="16"/>
        <v>3689</v>
      </c>
      <c r="F60">
        <f t="shared" si="16"/>
        <v>3689</v>
      </c>
      <c r="G60">
        <f t="shared" si="16"/>
        <v>3689</v>
      </c>
      <c r="H60">
        <f t="shared" si="16"/>
        <v>3689</v>
      </c>
      <c r="I60" t="s">
        <v>128</v>
      </c>
    </row>
    <row r="61" spans="1:9" x14ac:dyDescent="0.35">
      <c r="A61" t="s">
        <v>111</v>
      </c>
      <c r="B61" t="s">
        <v>25</v>
      </c>
      <c r="C61" t="s">
        <v>31</v>
      </c>
      <c r="D61">
        <f t="shared" ref="D61:H61" si="17">D19+1000</f>
        <v>3790</v>
      </c>
      <c r="E61">
        <f t="shared" si="17"/>
        <v>3790</v>
      </c>
      <c r="F61">
        <f t="shared" si="17"/>
        <v>3790</v>
      </c>
      <c r="G61">
        <f t="shared" si="17"/>
        <v>3790</v>
      </c>
      <c r="H61">
        <f t="shared" si="17"/>
        <v>3790</v>
      </c>
      <c r="I61" t="s">
        <v>129</v>
      </c>
    </row>
    <row r="62" spans="1:9" x14ac:dyDescent="0.35">
      <c r="A62" t="s">
        <v>111</v>
      </c>
      <c r="B62" t="s">
        <v>25</v>
      </c>
      <c r="C62" t="s">
        <v>32</v>
      </c>
      <c r="D62">
        <f t="shared" ref="D62:H62" si="18">D20+1000</f>
        <v>27750</v>
      </c>
      <c r="E62">
        <f t="shared" si="18"/>
        <v>27750</v>
      </c>
      <c r="F62">
        <f t="shared" si="18"/>
        <v>27750</v>
      </c>
      <c r="G62">
        <f t="shared" si="18"/>
        <v>27750</v>
      </c>
      <c r="H62">
        <f t="shared" si="18"/>
        <v>27750</v>
      </c>
      <c r="I62" t="s">
        <v>130</v>
      </c>
    </row>
    <row r="63" spans="1:9" x14ac:dyDescent="0.35">
      <c r="A63" t="s">
        <v>111</v>
      </c>
      <c r="B63" t="s">
        <v>25</v>
      </c>
      <c r="C63" t="s">
        <v>33</v>
      </c>
      <c r="D63">
        <f t="shared" ref="D63:H63" si="19">D21+1000</f>
        <v>65075</v>
      </c>
      <c r="E63">
        <f t="shared" si="19"/>
        <v>65075</v>
      </c>
      <c r="F63">
        <f t="shared" si="19"/>
        <v>65075</v>
      </c>
      <c r="G63">
        <f t="shared" si="19"/>
        <v>65075</v>
      </c>
      <c r="H63">
        <f t="shared" si="19"/>
        <v>65075</v>
      </c>
      <c r="I63" t="s">
        <v>131</v>
      </c>
    </row>
    <row r="64" spans="1:9" x14ac:dyDescent="0.35">
      <c r="A64" t="s">
        <v>111</v>
      </c>
      <c r="B64" t="s">
        <v>25</v>
      </c>
      <c r="C64" t="s">
        <v>34</v>
      </c>
      <c r="D64">
        <f t="shared" ref="D64:H64" si="20">D22+1000</f>
        <v>7000</v>
      </c>
      <c r="E64">
        <f t="shared" si="20"/>
        <v>7000</v>
      </c>
      <c r="F64">
        <f t="shared" si="20"/>
        <v>7000</v>
      </c>
      <c r="G64">
        <f t="shared" si="20"/>
        <v>7000</v>
      </c>
      <c r="H64">
        <f t="shared" si="20"/>
        <v>7000</v>
      </c>
      <c r="I64" t="s">
        <v>132</v>
      </c>
    </row>
    <row r="65" spans="1:9" x14ac:dyDescent="0.35">
      <c r="A65" t="s">
        <v>111</v>
      </c>
      <c r="B65" t="s">
        <v>25</v>
      </c>
      <c r="C65" t="s">
        <v>35</v>
      </c>
      <c r="D65">
        <f t="shared" ref="D65:H65" si="21">D23+1000</f>
        <v>74257</v>
      </c>
      <c r="E65">
        <f t="shared" si="21"/>
        <v>74257</v>
      </c>
      <c r="F65">
        <f t="shared" si="21"/>
        <v>74257</v>
      </c>
      <c r="G65">
        <f t="shared" si="21"/>
        <v>74257</v>
      </c>
      <c r="H65">
        <f t="shared" si="21"/>
        <v>74257</v>
      </c>
      <c r="I65" t="s">
        <v>133</v>
      </c>
    </row>
    <row r="66" spans="1:9" x14ac:dyDescent="0.35">
      <c r="A66" t="s">
        <v>111</v>
      </c>
      <c r="B66" t="s">
        <v>36</v>
      </c>
      <c r="C66" t="s">
        <v>37</v>
      </c>
      <c r="D66">
        <f t="shared" ref="D66:H66" si="22">D24+1000</f>
        <v>76500</v>
      </c>
      <c r="E66">
        <f t="shared" si="22"/>
        <v>76500</v>
      </c>
      <c r="F66">
        <f t="shared" si="22"/>
        <v>76500</v>
      </c>
      <c r="G66">
        <f t="shared" si="22"/>
        <v>76500</v>
      </c>
      <c r="H66">
        <f t="shared" si="22"/>
        <v>76500</v>
      </c>
      <c r="I66" t="s">
        <v>134</v>
      </c>
    </row>
    <row r="67" spans="1:9" x14ac:dyDescent="0.35">
      <c r="A67" t="s">
        <v>111</v>
      </c>
      <c r="B67" t="s">
        <v>36</v>
      </c>
      <c r="C67" t="s">
        <v>38</v>
      </c>
      <c r="D67">
        <f t="shared" ref="D67:H67" si="23">D25+1000</f>
        <v>72800</v>
      </c>
      <c r="E67">
        <f t="shared" si="23"/>
        <v>72800</v>
      </c>
      <c r="F67">
        <f t="shared" si="23"/>
        <v>72800</v>
      </c>
      <c r="G67">
        <f t="shared" si="23"/>
        <v>72800</v>
      </c>
      <c r="H67">
        <f t="shared" si="23"/>
        <v>72800</v>
      </c>
      <c r="I67" t="s">
        <v>135</v>
      </c>
    </row>
    <row r="68" spans="1:9" x14ac:dyDescent="0.35">
      <c r="A68" t="s">
        <v>111</v>
      </c>
      <c r="B68" t="s">
        <v>36</v>
      </c>
      <c r="C68" t="s">
        <v>39</v>
      </c>
      <c r="D68">
        <f t="shared" ref="D68:H68" si="24">D26+1000</f>
        <v>216471</v>
      </c>
      <c r="E68">
        <f t="shared" si="24"/>
        <v>216471</v>
      </c>
      <c r="F68">
        <f t="shared" si="24"/>
        <v>216471</v>
      </c>
      <c r="G68">
        <f t="shared" si="24"/>
        <v>216471</v>
      </c>
      <c r="H68">
        <f t="shared" si="24"/>
        <v>216471</v>
      </c>
      <c r="I68" t="s">
        <v>136</v>
      </c>
    </row>
    <row r="69" spans="1:9" x14ac:dyDescent="0.35">
      <c r="A69" t="s">
        <v>111</v>
      </c>
      <c r="B69" t="s">
        <v>36</v>
      </c>
      <c r="C69" t="s">
        <v>40</v>
      </c>
      <c r="D69">
        <f t="shared" ref="D69:H69" si="25">D27+1000</f>
        <v>249000</v>
      </c>
      <c r="E69">
        <f t="shared" si="25"/>
        <v>249000</v>
      </c>
      <c r="F69">
        <f t="shared" si="25"/>
        <v>249000</v>
      </c>
      <c r="G69">
        <f t="shared" si="25"/>
        <v>249000</v>
      </c>
      <c r="H69">
        <f t="shared" si="25"/>
        <v>249000</v>
      </c>
      <c r="I69" t="s">
        <v>137</v>
      </c>
    </row>
    <row r="70" spans="1:9" x14ac:dyDescent="0.35">
      <c r="A70" t="s">
        <v>111</v>
      </c>
      <c r="B70" t="s">
        <v>36</v>
      </c>
      <c r="C70" t="s">
        <v>41</v>
      </c>
      <c r="D70">
        <f t="shared" ref="D70:H70" si="26">D28+1000</f>
        <v>7425</v>
      </c>
      <c r="E70">
        <f t="shared" si="26"/>
        <v>7425</v>
      </c>
      <c r="F70">
        <f t="shared" si="26"/>
        <v>7425</v>
      </c>
      <c r="G70">
        <f t="shared" si="26"/>
        <v>7425</v>
      </c>
      <c r="H70">
        <f t="shared" si="26"/>
        <v>7425</v>
      </c>
      <c r="I70" t="s">
        <v>138</v>
      </c>
    </row>
    <row r="71" spans="1:9" x14ac:dyDescent="0.35">
      <c r="A71" t="s">
        <v>111</v>
      </c>
      <c r="B71" t="s">
        <v>36</v>
      </c>
      <c r="C71" t="s">
        <v>42</v>
      </c>
      <c r="D71">
        <f t="shared" ref="D71:H71" si="27">D29+1000</f>
        <v>410370</v>
      </c>
      <c r="E71">
        <f t="shared" si="27"/>
        <v>410370</v>
      </c>
      <c r="F71">
        <f t="shared" si="27"/>
        <v>410370</v>
      </c>
      <c r="G71">
        <f t="shared" si="27"/>
        <v>410370</v>
      </c>
      <c r="H71">
        <f t="shared" si="27"/>
        <v>410370</v>
      </c>
      <c r="I71" t="s">
        <v>139</v>
      </c>
    </row>
    <row r="72" spans="1:9" x14ac:dyDescent="0.35">
      <c r="A72" t="s">
        <v>111</v>
      </c>
      <c r="B72" t="s">
        <v>43</v>
      </c>
      <c r="C72" t="s">
        <v>44</v>
      </c>
      <c r="D72">
        <f t="shared" ref="D72:H72" si="28">D30+1000</f>
        <v>9730</v>
      </c>
      <c r="E72">
        <f t="shared" si="28"/>
        <v>9730</v>
      </c>
      <c r="F72">
        <f t="shared" si="28"/>
        <v>9730</v>
      </c>
      <c r="G72">
        <f t="shared" si="28"/>
        <v>9730</v>
      </c>
      <c r="H72">
        <f t="shared" si="28"/>
        <v>9730</v>
      </c>
      <c r="I72" t="s">
        <v>140</v>
      </c>
    </row>
    <row r="73" spans="1:9" x14ac:dyDescent="0.35">
      <c r="A73" t="s">
        <v>111</v>
      </c>
      <c r="B73" t="s">
        <v>43</v>
      </c>
      <c r="C73" t="s">
        <v>45</v>
      </c>
      <c r="D73">
        <f t="shared" ref="D73:H73" si="29">D31+1000</f>
        <v>77464</v>
      </c>
      <c r="E73">
        <f t="shared" si="29"/>
        <v>77464</v>
      </c>
      <c r="F73">
        <f t="shared" si="29"/>
        <v>77464</v>
      </c>
      <c r="G73">
        <f t="shared" si="29"/>
        <v>77464</v>
      </c>
      <c r="H73">
        <f t="shared" si="29"/>
        <v>77464</v>
      </c>
      <c r="I73" t="s">
        <v>141</v>
      </c>
    </row>
    <row r="74" spans="1:9" x14ac:dyDescent="0.35">
      <c r="A74" t="s">
        <v>111</v>
      </c>
      <c r="B74" t="s">
        <v>46</v>
      </c>
      <c r="C74" t="s">
        <v>47</v>
      </c>
      <c r="D74">
        <f t="shared" ref="D74:H74" si="30">D32+1000</f>
        <v>86940</v>
      </c>
      <c r="E74">
        <f t="shared" si="30"/>
        <v>86940</v>
      </c>
      <c r="F74">
        <f t="shared" si="30"/>
        <v>86940</v>
      </c>
      <c r="G74">
        <f t="shared" si="30"/>
        <v>86940</v>
      </c>
      <c r="H74">
        <f t="shared" si="30"/>
        <v>86940</v>
      </c>
      <c r="I74" t="s">
        <v>142</v>
      </c>
    </row>
    <row r="75" spans="1:9" x14ac:dyDescent="0.35">
      <c r="A75" t="s">
        <v>111</v>
      </c>
      <c r="B75" t="s">
        <v>46</v>
      </c>
      <c r="C75" t="s">
        <v>48</v>
      </c>
      <c r="D75">
        <f t="shared" ref="D75:H75" si="31">D33+1000</f>
        <v>106313</v>
      </c>
      <c r="E75">
        <f t="shared" si="31"/>
        <v>106313</v>
      </c>
      <c r="F75">
        <f t="shared" si="31"/>
        <v>106313</v>
      </c>
      <c r="G75">
        <f t="shared" si="31"/>
        <v>106313</v>
      </c>
      <c r="H75">
        <f t="shared" si="31"/>
        <v>106313</v>
      </c>
      <c r="I75" t="s">
        <v>143</v>
      </c>
    </row>
    <row r="76" spans="1:9" x14ac:dyDescent="0.35">
      <c r="A76" t="s">
        <v>111</v>
      </c>
      <c r="B76" t="s">
        <v>46</v>
      </c>
      <c r="C76" t="s">
        <v>49</v>
      </c>
      <c r="D76">
        <f t="shared" ref="D76:H76" si="32">D34+1000</f>
        <v>189500</v>
      </c>
      <c r="E76">
        <f t="shared" si="32"/>
        <v>189500</v>
      </c>
      <c r="F76">
        <f t="shared" si="32"/>
        <v>189500</v>
      </c>
      <c r="G76">
        <f t="shared" si="32"/>
        <v>189500</v>
      </c>
      <c r="H76">
        <f t="shared" si="32"/>
        <v>189500</v>
      </c>
      <c r="I76" t="s">
        <v>144</v>
      </c>
    </row>
    <row r="77" spans="1:9" x14ac:dyDescent="0.35">
      <c r="A77" t="s">
        <v>111</v>
      </c>
      <c r="B77" t="s">
        <v>46</v>
      </c>
      <c r="C77" t="s">
        <v>50</v>
      </c>
      <c r="D77">
        <f t="shared" ref="D77:H77" si="33">D35+1000</f>
        <v>3250</v>
      </c>
      <c r="E77">
        <f t="shared" si="33"/>
        <v>3250</v>
      </c>
      <c r="F77">
        <f t="shared" si="33"/>
        <v>3250</v>
      </c>
      <c r="G77">
        <f t="shared" si="33"/>
        <v>3250</v>
      </c>
      <c r="H77">
        <f t="shared" si="33"/>
        <v>3250</v>
      </c>
      <c r="I77" t="s">
        <v>145</v>
      </c>
    </row>
    <row r="78" spans="1:9" x14ac:dyDescent="0.35">
      <c r="A78" t="s">
        <v>111</v>
      </c>
      <c r="B78" t="s">
        <v>46</v>
      </c>
      <c r="C78" t="s">
        <v>51</v>
      </c>
      <c r="D78">
        <f t="shared" ref="D78:H78" si="34">D36+1000</f>
        <v>48268</v>
      </c>
      <c r="E78">
        <f t="shared" si="34"/>
        <v>48268</v>
      </c>
      <c r="F78">
        <f t="shared" si="34"/>
        <v>48268</v>
      </c>
      <c r="G78">
        <f t="shared" si="34"/>
        <v>48268</v>
      </c>
      <c r="H78">
        <f t="shared" si="34"/>
        <v>48268</v>
      </c>
      <c r="I78" t="s">
        <v>146</v>
      </c>
    </row>
    <row r="79" spans="1:9" x14ac:dyDescent="0.35">
      <c r="A79" t="s">
        <v>111</v>
      </c>
      <c r="B79" t="s">
        <v>46</v>
      </c>
      <c r="C79" t="s">
        <v>52</v>
      </c>
      <c r="D79">
        <f t="shared" ref="D79:H79" si="35">D37+1000</f>
        <v>4456000</v>
      </c>
      <c r="E79">
        <f t="shared" si="35"/>
        <v>4456000</v>
      </c>
      <c r="F79">
        <f t="shared" si="35"/>
        <v>4456000</v>
      </c>
      <c r="G79">
        <f t="shared" si="35"/>
        <v>4456000</v>
      </c>
      <c r="H79">
        <f t="shared" si="35"/>
        <v>4456000</v>
      </c>
      <c r="I79" t="s">
        <v>147</v>
      </c>
    </row>
    <row r="80" spans="1:9" x14ac:dyDescent="0.35">
      <c r="A80" t="s">
        <v>111</v>
      </c>
      <c r="B80" t="s">
        <v>46</v>
      </c>
      <c r="C80" t="s">
        <v>53</v>
      </c>
      <c r="D80">
        <f t="shared" ref="D80:H80" si="36">D38+1000</f>
        <v>160079</v>
      </c>
      <c r="E80">
        <f t="shared" si="36"/>
        <v>160079</v>
      </c>
      <c r="F80">
        <f t="shared" si="36"/>
        <v>160079</v>
      </c>
      <c r="G80">
        <f t="shared" si="36"/>
        <v>160079</v>
      </c>
      <c r="H80">
        <f t="shared" si="36"/>
        <v>160079</v>
      </c>
      <c r="I80" t="s">
        <v>148</v>
      </c>
    </row>
    <row r="81" spans="1:9" x14ac:dyDescent="0.35">
      <c r="A81" t="s">
        <v>111</v>
      </c>
      <c r="B81" t="s">
        <v>46</v>
      </c>
      <c r="C81" t="s">
        <v>54</v>
      </c>
      <c r="D81">
        <f t="shared" ref="D81:H81" si="37">D39+1000</f>
        <v>31186</v>
      </c>
      <c r="E81">
        <f t="shared" si="37"/>
        <v>31186</v>
      </c>
      <c r="F81">
        <f t="shared" si="37"/>
        <v>31186</v>
      </c>
      <c r="G81">
        <f t="shared" si="37"/>
        <v>31186</v>
      </c>
      <c r="H81">
        <f t="shared" si="37"/>
        <v>31186</v>
      </c>
      <c r="I81" t="s">
        <v>149</v>
      </c>
    </row>
    <row r="82" spans="1:9" x14ac:dyDescent="0.35">
      <c r="A82" t="s">
        <v>111</v>
      </c>
      <c r="B82" t="s">
        <v>46</v>
      </c>
      <c r="C82" t="s">
        <v>55</v>
      </c>
      <c r="D82">
        <f t="shared" ref="D82:H82" si="38">D40+1000</f>
        <v>306447</v>
      </c>
      <c r="E82">
        <f t="shared" si="38"/>
        <v>306447</v>
      </c>
      <c r="F82">
        <f t="shared" si="38"/>
        <v>306447</v>
      </c>
      <c r="G82">
        <f t="shared" si="38"/>
        <v>306447</v>
      </c>
      <c r="H82">
        <f t="shared" si="38"/>
        <v>306447</v>
      </c>
      <c r="I82" t="s">
        <v>150</v>
      </c>
    </row>
    <row r="83" spans="1:9" x14ac:dyDescent="0.35">
      <c r="A83" t="s">
        <v>111</v>
      </c>
      <c r="B83" t="s">
        <v>46</v>
      </c>
      <c r="C83" t="s">
        <v>56</v>
      </c>
      <c r="D83">
        <f t="shared" ref="D83:H83" si="39">D41+1000</f>
        <v>51950</v>
      </c>
      <c r="E83">
        <f t="shared" si="39"/>
        <v>51950</v>
      </c>
      <c r="F83">
        <f t="shared" si="39"/>
        <v>51950</v>
      </c>
      <c r="G83">
        <f t="shared" si="39"/>
        <v>51950</v>
      </c>
      <c r="H83">
        <f t="shared" si="39"/>
        <v>51950</v>
      </c>
      <c r="I83" t="s">
        <v>151</v>
      </c>
    </row>
    <row r="84" spans="1:9" x14ac:dyDescent="0.35">
      <c r="A84" t="s">
        <v>111</v>
      </c>
      <c r="B84" t="s">
        <v>46</v>
      </c>
      <c r="C84" t="s">
        <v>57</v>
      </c>
      <c r="D84">
        <f t="shared" ref="D84:H84" si="40">D42+1000</f>
        <v>67420</v>
      </c>
      <c r="E84">
        <f t="shared" si="40"/>
        <v>67420</v>
      </c>
      <c r="F84">
        <f t="shared" si="40"/>
        <v>67420</v>
      </c>
      <c r="G84">
        <f t="shared" si="40"/>
        <v>67420</v>
      </c>
      <c r="H84">
        <f t="shared" si="40"/>
        <v>67420</v>
      </c>
      <c r="I84" t="s">
        <v>152</v>
      </c>
    </row>
    <row r="85" spans="1:9" x14ac:dyDescent="0.35">
      <c r="A85" t="s">
        <v>111</v>
      </c>
      <c r="B85" t="s">
        <v>46</v>
      </c>
      <c r="C85" t="s">
        <v>58</v>
      </c>
      <c r="D85">
        <f t="shared" ref="D85:H85" si="41">D43+1000</f>
        <v>6000</v>
      </c>
      <c r="E85">
        <f t="shared" si="41"/>
        <v>6000</v>
      </c>
      <c r="F85">
        <f t="shared" si="41"/>
        <v>6000</v>
      </c>
      <c r="G85">
        <f t="shared" si="41"/>
        <v>6000</v>
      </c>
      <c r="H85">
        <f t="shared" si="41"/>
        <v>6000</v>
      </c>
      <c r="I85" t="s">
        <v>153</v>
      </c>
    </row>
    <row r="86" spans="1:9" x14ac:dyDescent="0.35">
      <c r="A86" t="s">
        <v>154</v>
      </c>
      <c r="B86" t="s">
        <v>12</v>
      </c>
      <c r="C86" t="s">
        <v>13</v>
      </c>
      <c r="D86">
        <f t="shared" ref="D86:G86" si="42">D44+1000</f>
        <v>30527</v>
      </c>
      <c r="E86">
        <f t="shared" si="42"/>
        <v>30527</v>
      </c>
      <c r="F86">
        <f t="shared" si="42"/>
        <v>30527</v>
      </c>
      <c r="G86">
        <f t="shared" si="42"/>
        <v>30527</v>
      </c>
      <c r="H86">
        <v>28527</v>
      </c>
      <c r="I86" t="s">
        <v>155</v>
      </c>
    </row>
    <row r="87" spans="1:9" x14ac:dyDescent="0.35">
      <c r="A87" t="s">
        <v>154</v>
      </c>
      <c r="B87" t="s">
        <v>12</v>
      </c>
      <c r="C87" t="s">
        <v>14</v>
      </c>
      <c r="D87">
        <f t="shared" ref="D87:G87" si="43">D45+1000</f>
        <v>26241</v>
      </c>
      <c r="E87">
        <f t="shared" si="43"/>
        <v>26241</v>
      </c>
      <c r="F87">
        <f t="shared" si="43"/>
        <v>26241</v>
      </c>
      <c r="G87">
        <f t="shared" si="43"/>
        <v>26241</v>
      </c>
      <c r="H87">
        <v>24241</v>
      </c>
      <c r="I87" t="s">
        <v>156</v>
      </c>
    </row>
    <row r="88" spans="1:9" x14ac:dyDescent="0.35">
      <c r="A88" t="s">
        <v>154</v>
      </c>
      <c r="B88" t="s">
        <v>12</v>
      </c>
      <c r="C88" t="s">
        <v>15</v>
      </c>
      <c r="D88">
        <f t="shared" ref="D88:G88" si="44">D46+1000</f>
        <v>53333</v>
      </c>
      <c r="E88">
        <f t="shared" si="44"/>
        <v>53333</v>
      </c>
      <c r="F88">
        <f t="shared" si="44"/>
        <v>53333</v>
      </c>
      <c r="G88">
        <f t="shared" si="44"/>
        <v>53333</v>
      </c>
      <c r="H88">
        <v>51333</v>
      </c>
      <c r="I88" t="s">
        <v>157</v>
      </c>
    </row>
    <row r="89" spans="1:9" x14ac:dyDescent="0.35">
      <c r="A89" t="s">
        <v>154</v>
      </c>
      <c r="B89" t="s">
        <v>12</v>
      </c>
      <c r="C89" t="s">
        <v>16</v>
      </c>
      <c r="D89">
        <f t="shared" ref="D89:G89" si="45">D47+1000</f>
        <v>21397</v>
      </c>
      <c r="E89">
        <f t="shared" si="45"/>
        <v>21397</v>
      </c>
      <c r="F89">
        <f t="shared" si="45"/>
        <v>21397</v>
      </c>
      <c r="G89">
        <f t="shared" si="45"/>
        <v>21397</v>
      </c>
      <c r="H89">
        <v>19397</v>
      </c>
      <c r="I89" t="s">
        <v>158</v>
      </c>
    </row>
    <row r="90" spans="1:9" x14ac:dyDescent="0.35">
      <c r="A90" t="s">
        <v>154</v>
      </c>
      <c r="B90" t="s">
        <v>12</v>
      </c>
      <c r="C90" t="s">
        <v>17</v>
      </c>
      <c r="D90">
        <f t="shared" ref="D90:G90" si="46">D48+1000</f>
        <v>26177</v>
      </c>
      <c r="E90">
        <f t="shared" si="46"/>
        <v>26177</v>
      </c>
      <c r="F90">
        <f t="shared" si="46"/>
        <v>26177</v>
      </c>
      <c r="G90">
        <f t="shared" si="46"/>
        <v>26177</v>
      </c>
      <c r="H90">
        <v>24177</v>
      </c>
      <c r="I90" t="s">
        <v>159</v>
      </c>
    </row>
    <row r="91" spans="1:9" x14ac:dyDescent="0.35">
      <c r="A91" t="s">
        <v>154</v>
      </c>
      <c r="B91" t="s">
        <v>12</v>
      </c>
      <c r="C91" t="s">
        <v>18</v>
      </c>
      <c r="D91">
        <f t="shared" ref="D91:G91" si="47">D49+1000</f>
        <v>52697</v>
      </c>
      <c r="E91">
        <f t="shared" si="47"/>
        <v>52697</v>
      </c>
      <c r="F91">
        <f t="shared" si="47"/>
        <v>52697</v>
      </c>
      <c r="G91">
        <f t="shared" si="47"/>
        <v>52697</v>
      </c>
      <c r="H91">
        <v>50697</v>
      </c>
      <c r="I91" t="s">
        <v>160</v>
      </c>
    </row>
    <row r="92" spans="1:9" x14ac:dyDescent="0.35">
      <c r="A92" t="s">
        <v>154</v>
      </c>
      <c r="B92" t="s">
        <v>12</v>
      </c>
      <c r="C92" t="s">
        <v>19</v>
      </c>
      <c r="D92">
        <f t="shared" ref="D92:G92" si="48">D50+1000</f>
        <v>23400</v>
      </c>
      <c r="E92">
        <f t="shared" si="48"/>
        <v>23400</v>
      </c>
      <c r="F92">
        <f t="shared" si="48"/>
        <v>23400</v>
      </c>
      <c r="G92">
        <f t="shared" si="48"/>
        <v>23400</v>
      </c>
      <c r="H92">
        <v>21400</v>
      </c>
      <c r="I92" t="s">
        <v>161</v>
      </c>
    </row>
    <row r="93" spans="1:9" x14ac:dyDescent="0.35">
      <c r="A93" t="s">
        <v>154</v>
      </c>
      <c r="B93" t="s">
        <v>12</v>
      </c>
      <c r="C93" t="s">
        <v>20</v>
      </c>
      <c r="D93">
        <f t="shared" ref="D93:G93" si="49">D51+1000</f>
        <v>156954</v>
      </c>
      <c r="E93">
        <f t="shared" si="49"/>
        <v>156954</v>
      </c>
      <c r="F93">
        <f t="shared" si="49"/>
        <v>156954</v>
      </c>
      <c r="G93">
        <f t="shared" si="49"/>
        <v>156954</v>
      </c>
      <c r="H93">
        <v>154954</v>
      </c>
      <c r="I93" t="s">
        <v>162</v>
      </c>
    </row>
    <row r="94" spans="1:9" x14ac:dyDescent="0.35">
      <c r="A94" t="s">
        <v>154</v>
      </c>
      <c r="B94" t="s">
        <v>12</v>
      </c>
      <c r="C94" t="s">
        <v>21</v>
      </c>
      <c r="D94">
        <f t="shared" ref="D94:G94" si="50">D52+1000</f>
        <v>65288</v>
      </c>
      <c r="E94">
        <f t="shared" si="50"/>
        <v>65288</v>
      </c>
      <c r="F94">
        <f t="shared" si="50"/>
        <v>65288</v>
      </c>
      <c r="G94">
        <f t="shared" si="50"/>
        <v>65288</v>
      </c>
      <c r="H94">
        <v>63288</v>
      </c>
      <c r="I94" t="s">
        <v>163</v>
      </c>
    </row>
    <row r="95" spans="1:9" x14ac:dyDescent="0.35">
      <c r="A95" t="s">
        <v>154</v>
      </c>
      <c r="B95" t="s">
        <v>12</v>
      </c>
      <c r="C95" t="s">
        <v>22</v>
      </c>
      <c r="D95">
        <f t="shared" ref="D95:G95" si="51">D53+1000</f>
        <v>72314</v>
      </c>
      <c r="E95">
        <f t="shared" si="51"/>
        <v>72314</v>
      </c>
      <c r="F95">
        <f t="shared" si="51"/>
        <v>72314</v>
      </c>
      <c r="G95">
        <f t="shared" si="51"/>
        <v>72314</v>
      </c>
      <c r="H95">
        <v>70314</v>
      </c>
      <c r="I95" t="s">
        <v>164</v>
      </c>
    </row>
    <row r="96" spans="1:9" x14ac:dyDescent="0.35">
      <c r="A96" t="s">
        <v>154</v>
      </c>
      <c r="B96" t="s">
        <v>12</v>
      </c>
      <c r="C96" t="s">
        <v>23</v>
      </c>
      <c r="D96">
        <f t="shared" ref="D96:G96" si="52">D54+1000</f>
        <v>12942</v>
      </c>
      <c r="E96">
        <f t="shared" si="52"/>
        <v>12942</v>
      </c>
      <c r="F96">
        <f t="shared" si="52"/>
        <v>12942</v>
      </c>
      <c r="G96">
        <f t="shared" si="52"/>
        <v>12942</v>
      </c>
      <c r="H96">
        <v>10942</v>
      </c>
      <c r="I96" t="s">
        <v>165</v>
      </c>
    </row>
    <row r="97" spans="1:9" x14ac:dyDescent="0.35">
      <c r="A97" t="s">
        <v>154</v>
      </c>
      <c r="B97" t="s">
        <v>12</v>
      </c>
      <c r="C97" t="s">
        <v>24</v>
      </c>
      <c r="D97">
        <f t="shared" ref="D97:G97" si="53">D55+1000</f>
        <v>231293</v>
      </c>
      <c r="E97">
        <f t="shared" si="53"/>
        <v>231293</v>
      </c>
      <c r="F97">
        <f t="shared" si="53"/>
        <v>231293</v>
      </c>
      <c r="G97">
        <f t="shared" si="53"/>
        <v>231293</v>
      </c>
      <c r="H97">
        <v>229293</v>
      </c>
      <c r="I97" t="s">
        <v>166</v>
      </c>
    </row>
    <row r="98" spans="1:9" x14ac:dyDescent="0.35">
      <c r="A98" t="s">
        <v>154</v>
      </c>
      <c r="B98" t="s">
        <v>25</v>
      </c>
      <c r="C98" t="s">
        <v>26</v>
      </c>
      <c r="D98">
        <f t="shared" ref="D98:G98" si="54">D56+1000</f>
        <v>5500</v>
      </c>
      <c r="E98">
        <f t="shared" si="54"/>
        <v>5500</v>
      </c>
      <c r="F98">
        <f t="shared" si="54"/>
        <v>5500</v>
      </c>
      <c r="G98">
        <f t="shared" si="54"/>
        <v>5500</v>
      </c>
      <c r="H98">
        <v>3500</v>
      </c>
      <c r="I98" t="s">
        <v>167</v>
      </c>
    </row>
    <row r="99" spans="1:9" x14ac:dyDescent="0.35">
      <c r="A99" t="s">
        <v>154</v>
      </c>
      <c r="B99" t="s">
        <v>25</v>
      </c>
      <c r="C99" t="s">
        <v>27</v>
      </c>
      <c r="D99">
        <f t="shared" ref="D99:G99" si="55">D57+1000</f>
        <v>12000</v>
      </c>
      <c r="E99">
        <f t="shared" si="55"/>
        <v>12000</v>
      </c>
      <c r="F99">
        <f t="shared" si="55"/>
        <v>12000</v>
      </c>
      <c r="G99">
        <f t="shared" si="55"/>
        <v>12000</v>
      </c>
      <c r="H99">
        <v>10000</v>
      </c>
      <c r="I99" t="s">
        <v>168</v>
      </c>
    </row>
    <row r="100" spans="1:9" x14ac:dyDescent="0.35">
      <c r="A100" t="s">
        <v>154</v>
      </c>
      <c r="B100" t="s">
        <v>25</v>
      </c>
      <c r="C100" t="s">
        <v>28</v>
      </c>
      <c r="D100">
        <f t="shared" ref="D100:G100" si="56">D58+1000</f>
        <v>276100</v>
      </c>
      <c r="E100">
        <f t="shared" si="56"/>
        <v>276100</v>
      </c>
      <c r="F100">
        <f t="shared" si="56"/>
        <v>276100</v>
      </c>
      <c r="G100">
        <f t="shared" si="56"/>
        <v>276100</v>
      </c>
      <c r="H100">
        <v>274100</v>
      </c>
      <c r="I100" t="s">
        <v>169</v>
      </c>
    </row>
    <row r="101" spans="1:9" x14ac:dyDescent="0.35">
      <c r="A101" t="s">
        <v>154</v>
      </c>
      <c r="B101" t="s">
        <v>25</v>
      </c>
      <c r="C101" t="s">
        <v>29</v>
      </c>
      <c r="D101">
        <f t="shared" ref="D101:G101" si="57">D59+1000</f>
        <v>5000</v>
      </c>
      <c r="E101">
        <f t="shared" si="57"/>
        <v>5000</v>
      </c>
      <c r="F101">
        <f t="shared" si="57"/>
        <v>5000</v>
      </c>
      <c r="G101">
        <f t="shared" si="57"/>
        <v>5000</v>
      </c>
      <c r="H101">
        <v>3000</v>
      </c>
      <c r="I101" t="s">
        <v>170</v>
      </c>
    </row>
    <row r="102" spans="1:9" x14ac:dyDescent="0.35">
      <c r="A102" t="s">
        <v>154</v>
      </c>
      <c r="B102" t="s">
        <v>25</v>
      </c>
      <c r="C102" t="s">
        <v>30</v>
      </c>
      <c r="D102">
        <f t="shared" ref="D102:G102" si="58">D60+1000</f>
        <v>4689</v>
      </c>
      <c r="E102">
        <f t="shared" si="58"/>
        <v>4689</v>
      </c>
      <c r="F102">
        <f t="shared" si="58"/>
        <v>4689</v>
      </c>
      <c r="G102">
        <f t="shared" si="58"/>
        <v>4689</v>
      </c>
      <c r="H102">
        <v>2689</v>
      </c>
      <c r="I102" t="s">
        <v>171</v>
      </c>
    </row>
    <row r="103" spans="1:9" x14ac:dyDescent="0.35">
      <c r="A103" t="s">
        <v>154</v>
      </c>
      <c r="B103" t="s">
        <v>25</v>
      </c>
      <c r="C103" t="s">
        <v>31</v>
      </c>
      <c r="D103">
        <f t="shared" ref="D103:G103" si="59">D61+1000</f>
        <v>4790</v>
      </c>
      <c r="E103">
        <f t="shared" si="59"/>
        <v>4790</v>
      </c>
      <c r="F103">
        <f t="shared" si="59"/>
        <v>4790</v>
      </c>
      <c r="G103">
        <f t="shared" si="59"/>
        <v>4790</v>
      </c>
      <c r="H103">
        <v>2790</v>
      </c>
      <c r="I103" t="s">
        <v>172</v>
      </c>
    </row>
    <row r="104" spans="1:9" x14ac:dyDescent="0.35">
      <c r="A104" t="s">
        <v>154</v>
      </c>
      <c r="B104" t="s">
        <v>25</v>
      </c>
      <c r="C104" t="s">
        <v>32</v>
      </c>
      <c r="D104">
        <f t="shared" ref="D104:G104" si="60">D62+1000</f>
        <v>28750</v>
      </c>
      <c r="E104">
        <f t="shared" si="60"/>
        <v>28750</v>
      </c>
      <c r="F104">
        <f t="shared" si="60"/>
        <v>28750</v>
      </c>
      <c r="G104">
        <f t="shared" si="60"/>
        <v>28750</v>
      </c>
      <c r="H104">
        <v>26750</v>
      </c>
      <c r="I104" t="s">
        <v>173</v>
      </c>
    </row>
    <row r="105" spans="1:9" x14ac:dyDescent="0.35">
      <c r="A105" t="s">
        <v>154</v>
      </c>
      <c r="B105" t="s">
        <v>25</v>
      </c>
      <c r="C105" t="s">
        <v>33</v>
      </c>
      <c r="D105">
        <f t="shared" ref="D105:G105" si="61">D63+1000</f>
        <v>66075</v>
      </c>
      <c r="E105">
        <f t="shared" si="61"/>
        <v>66075</v>
      </c>
      <c r="F105">
        <f t="shared" si="61"/>
        <v>66075</v>
      </c>
      <c r="G105">
        <f t="shared" si="61"/>
        <v>66075</v>
      </c>
      <c r="H105">
        <v>64075</v>
      </c>
      <c r="I105" t="s">
        <v>174</v>
      </c>
    </row>
    <row r="106" spans="1:9" x14ac:dyDescent="0.35">
      <c r="A106" t="s">
        <v>154</v>
      </c>
      <c r="B106" t="s">
        <v>25</v>
      </c>
      <c r="C106" t="s">
        <v>34</v>
      </c>
      <c r="D106">
        <f t="shared" ref="D106:G106" si="62">D64+1000</f>
        <v>8000</v>
      </c>
      <c r="E106">
        <f t="shared" si="62"/>
        <v>8000</v>
      </c>
      <c r="F106">
        <f t="shared" si="62"/>
        <v>8000</v>
      </c>
      <c r="G106">
        <f t="shared" si="62"/>
        <v>8000</v>
      </c>
      <c r="H106">
        <v>6000</v>
      </c>
      <c r="I106" t="s">
        <v>175</v>
      </c>
    </row>
    <row r="107" spans="1:9" x14ac:dyDescent="0.35">
      <c r="A107" t="s">
        <v>154</v>
      </c>
      <c r="B107" t="s">
        <v>25</v>
      </c>
      <c r="C107" t="s">
        <v>35</v>
      </c>
      <c r="D107">
        <f t="shared" ref="D107:G107" si="63">D65+1000</f>
        <v>75257</v>
      </c>
      <c r="E107">
        <f t="shared" si="63"/>
        <v>75257</v>
      </c>
      <c r="F107">
        <f t="shared" si="63"/>
        <v>75257</v>
      </c>
      <c r="G107">
        <f t="shared" si="63"/>
        <v>75257</v>
      </c>
      <c r="H107">
        <v>73257</v>
      </c>
      <c r="I107" t="s">
        <v>176</v>
      </c>
    </row>
    <row r="108" spans="1:9" x14ac:dyDescent="0.35">
      <c r="A108" t="s">
        <v>154</v>
      </c>
      <c r="B108" t="s">
        <v>36</v>
      </c>
      <c r="C108" t="s">
        <v>37</v>
      </c>
      <c r="D108">
        <f t="shared" ref="D108:G108" si="64">D66+1000</f>
        <v>77500</v>
      </c>
      <c r="E108">
        <f t="shared" si="64"/>
        <v>77500</v>
      </c>
      <c r="F108">
        <f t="shared" si="64"/>
        <v>77500</v>
      </c>
      <c r="G108">
        <f t="shared" si="64"/>
        <v>77500</v>
      </c>
      <c r="H108">
        <v>75500</v>
      </c>
      <c r="I108" t="s">
        <v>177</v>
      </c>
    </row>
    <row r="109" spans="1:9" x14ac:dyDescent="0.35">
      <c r="A109" t="s">
        <v>154</v>
      </c>
      <c r="B109" t="s">
        <v>36</v>
      </c>
      <c r="C109" t="s">
        <v>38</v>
      </c>
      <c r="D109">
        <f t="shared" ref="D109:G109" si="65">D67+1000</f>
        <v>73800</v>
      </c>
      <c r="E109">
        <f t="shared" si="65"/>
        <v>73800</v>
      </c>
      <c r="F109">
        <f t="shared" si="65"/>
        <v>73800</v>
      </c>
      <c r="G109">
        <f t="shared" si="65"/>
        <v>73800</v>
      </c>
      <c r="H109">
        <v>71800</v>
      </c>
      <c r="I109" t="s">
        <v>178</v>
      </c>
    </row>
    <row r="110" spans="1:9" x14ac:dyDescent="0.35">
      <c r="A110" t="s">
        <v>154</v>
      </c>
      <c r="B110" t="s">
        <v>36</v>
      </c>
      <c r="C110" t="s">
        <v>39</v>
      </c>
      <c r="D110">
        <f t="shared" ref="D110:G110" si="66">D68+1000</f>
        <v>217471</v>
      </c>
      <c r="E110">
        <f t="shared" si="66"/>
        <v>217471</v>
      </c>
      <c r="F110">
        <f t="shared" si="66"/>
        <v>217471</v>
      </c>
      <c r="G110">
        <f t="shared" si="66"/>
        <v>217471</v>
      </c>
      <c r="H110">
        <v>215471</v>
      </c>
      <c r="I110" t="s">
        <v>179</v>
      </c>
    </row>
    <row r="111" spans="1:9" x14ac:dyDescent="0.35">
      <c r="A111" t="s">
        <v>154</v>
      </c>
      <c r="B111" t="s">
        <v>36</v>
      </c>
      <c r="C111" t="s">
        <v>40</v>
      </c>
      <c r="D111">
        <f t="shared" ref="D111:G111" si="67">D69+1000</f>
        <v>250000</v>
      </c>
      <c r="E111">
        <f t="shared" si="67"/>
        <v>250000</v>
      </c>
      <c r="F111">
        <f t="shared" si="67"/>
        <v>250000</v>
      </c>
      <c r="G111">
        <f t="shared" si="67"/>
        <v>250000</v>
      </c>
      <c r="H111">
        <v>248000</v>
      </c>
      <c r="I111" t="s">
        <v>180</v>
      </c>
    </row>
    <row r="112" spans="1:9" x14ac:dyDescent="0.35">
      <c r="A112" t="s">
        <v>154</v>
      </c>
      <c r="B112" t="s">
        <v>36</v>
      </c>
      <c r="C112" t="s">
        <v>41</v>
      </c>
      <c r="D112">
        <f t="shared" ref="D112:G112" si="68">D70+1000</f>
        <v>8425</v>
      </c>
      <c r="E112">
        <f t="shared" si="68"/>
        <v>8425</v>
      </c>
      <c r="F112">
        <f t="shared" si="68"/>
        <v>8425</v>
      </c>
      <c r="G112">
        <f t="shared" si="68"/>
        <v>8425</v>
      </c>
      <c r="H112">
        <v>6425</v>
      </c>
      <c r="I112" t="s">
        <v>181</v>
      </c>
    </row>
    <row r="113" spans="1:9" x14ac:dyDescent="0.35">
      <c r="A113" t="s">
        <v>154</v>
      </c>
      <c r="B113" t="s">
        <v>36</v>
      </c>
      <c r="C113" t="s">
        <v>42</v>
      </c>
      <c r="D113">
        <f t="shared" ref="D113:G113" si="69">D71+1000</f>
        <v>411370</v>
      </c>
      <c r="E113">
        <f t="shared" si="69"/>
        <v>411370</v>
      </c>
      <c r="F113">
        <f t="shared" si="69"/>
        <v>411370</v>
      </c>
      <c r="G113">
        <f t="shared" si="69"/>
        <v>411370</v>
      </c>
      <c r="H113">
        <v>409370</v>
      </c>
      <c r="I113" t="s">
        <v>182</v>
      </c>
    </row>
    <row r="114" spans="1:9" x14ac:dyDescent="0.35">
      <c r="A114" t="s">
        <v>154</v>
      </c>
      <c r="B114" t="s">
        <v>43</v>
      </c>
      <c r="C114" t="s">
        <v>44</v>
      </c>
      <c r="D114">
        <f t="shared" ref="D114:G114" si="70">D72+1000</f>
        <v>10730</v>
      </c>
      <c r="E114">
        <f t="shared" si="70"/>
        <v>10730</v>
      </c>
      <c r="F114">
        <f t="shared" si="70"/>
        <v>10730</v>
      </c>
      <c r="G114">
        <f t="shared" si="70"/>
        <v>10730</v>
      </c>
      <c r="H114">
        <v>8730</v>
      </c>
      <c r="I114" t="s">
        <v>183</v>
      </c>
    </row>
    <row r="115" spans="1:9" x14ac:dyDescent="0.35">
      <c r="A115" t="s">
        <v>154</v>
      </c>
      <c r="B115" t="s">
        <v>43</v>
      </c>
      <c r="C115" t="s">
        <v>45</v>
      </c>
      <c r="D115">
        <f t="shared" ref="D115:G115" si="71">D73+1000</f>
        <v>78464</v>
      </c>
      <c r="E115">
        <f t="shared" si="71"/>
        <v>78464</v>
      </c>
      <c r="F115">
        <f t="shared" si="71"/>
        <v>78464</v>
      </c>
      <c r="G115">
        <f t="shared" si="71"/>
        <v>78464</v>
      </c>
      <c r="H115">
        <v>76464</v>
      </c>
      <c r="I115" t="s">
        <v>184</v>
      </c>
    </row>
    <row r="116" spans="1:9" x14ac:dyDescent="0.35">
      <c r="A116" t="s">
        <v>154</v>
      </c>
      <c r="B116" t="s">
        <v>46</v>
      </c>
      <c r="C116" t="s">
        <v>47</v>
      </c>
      <c r="D116">
        <f t="shared" ref="D116:G116" si="72">D74+1000</f>
        <v>87940</v>
      </c>
      <c r="E116">
        <f t="shared" si="72"/>
        <v>87940</v>
      </c>
      <c r="F116">
        <f t="shared" si="72"/>
        <v>87940</v>
      </c>
      <c r="G116">
        <f t="shared" si="72"/>
        <v>87940</v>
      </c>
      <c r="H116">
        <v>85940</v>
      </c>
      <c r="I116" t="s">
        <v>185</v>
      </c>
    </row>
    <row r="117" spans="1:9" x14ac:dyDescent="0.35">
      <c r="A117" t="s">
        <v>154</v>
      </c>
      <c r="B117" t="s">
        <v>46</v>
      </c>
      <c r="C117" t="s">
        <v>48</v>
      </c>
      <c r="D117">
        <f t="shared" ref="D117:G117" si="73">D75+1000</f>
        <v>107313</v>
      </c>
      <c r="E117">
        <f t="shared" si="73"/>
        <v>107313</v>
      </c>
      <c r="F117">
        <f t="shared" si="73"/>
        <v>107313</v>
      </c>
      <c r="G117">
        <f t="shared" si="73"/>
        <v>107313</v>
      </c>
      <c r="H117">
        <v>105313</v>
      </c>
      <c r="I117" t="s">
        <v>186</v>
      </c>
    </row>
    <row r="118" spans="1:9" x14ac:dyDescent="0.35">
      <c r="A118" t="s">
        <v>154</v>
      </c>
      <c r="B118" t="s">
        <v>46</v>
      </c>
      <c r="C118" t="s">
        <v>49</v>
      </c>
      <c r="D118">
        <f t="shared" ref="D118:G118" si="74">D76+1000</f>
        <v>190500</v>
      </c>
      <c r="E118">
        <f t="shared" si="74"/>
        <v>190500</v>
      </c>
      <c r="F118">
        <f t="shared" si="74"/>
        <v>190500</v>
      </c>
      <c r="G118">
        <f t="shared" si="74"/>
        <v>190500</v>
      </c>
      <c r="H118">
        <v>188500</v>
      </c>
      <c r="I118" t="s">
        <v>187</v>
      </c>
    </row>
    <row r="119" spans="1:9" x14ac:dyDescent="0.35">
      <c r="A119" t="s">
        <v>154</v>
      </c>
      <c r="B119" t="s">
        <v>46</v>
      </c>
      <c r="C119" t="s">
        <v>50</v>
      </c>
      <c r="D119">
        <f t="shared" ref="D119:G119" si="75">D77+1000</f>
        <v>4250</v>
      </c>
      <c r="E119">
        <f t="shared" si="75"/>
        <v>4250</v>
      </c>
      <c r="F119">
        <f t="shared" si="75"/>
        <v>4250</v>
      </c>
      <c r="G119">
        <f t="shared" si="75"/>
        <v>4250</v>
      </c>
      <c r="H119">
        <v>2250</v>
      </c>
      <c r="I119" t="s">
        <v>188</v>
      </c>
    </row>
    <row r="120" spans="1:9" x14ac:dyDescent="0.35">
      <c r="A120" t="s">
        <v>154</v>
      </c>
      <c r="B120" t="s">
        <v>46</v>
      </c>
      <c r="C120" t="s">
        <v>51</v>
      </c>
      <c r="D120">
        <f t="shared" ref="D120:G120" si="76">D78+1000</f>
        <v>49268</v>
      </c>
      <c r="E120">
        <f t="shared" si="76"/>
        <v>49268</v>
      </c>
      <c r="F120">
        <f t="shared" si="76"/>
        <v>49268</v>
      </c>
      <c r="G120">
        <f t="shared" si="76"/>
        <v>49268</v>
      </c>
      <c r="H120">
        <v>47268</v>
      </c>
      <c r="I120" t="s">
        <v>189</v>
      </c>
    </row>
    <row r="121" spans="1:9" x14ac:dyDescent="0.35">
      <c r="A121" t="s">
        <v>154</v>
      </c>
      <c r="B121" t="s">
        <v>46</v>
      </c>
      <c r="C121" t="s">
        <v>52</v>
      </c>
      <c r="D121">
        <f t="shared" ref="D121:G121" si="77">D79+1000</f>
        <v>4457000</v>
      </c>
      <c r="E121">
        <f t="shared" si="77"/>
        <v>4457000</v>
      </c>
      <c r="F121">
        <f t="shared" si="77"/>
        <v>4457000</v>
      </c>
      <c r="G121">
        <f t="shared" si="77"/>
        <v>4457000</v>
      </c>
      <c r="H121">
        <v>4455000</v>
      </c>
      <c r="I121" t="s">
        <v>190</v>
      </c>
    </row>
    <row r="122" spans="1:9" x14ac:dyDescent="0.35">
      <c r="A122" t="s">
        <v>154</v>
      </c>
      <c r="B122" t="s">
        <v>46</v>
      </c>
      <c r="C122" t="s">
        <v>53</v>
      </c>
      <c r="D122">
        <f t="shared" ref="D122:G122" si="78">D80+1000</f>
        <v>161079</v>
      </c>
      <c r="E122">
        <f t="shared" si="78"/>
        <v>161079</v>
      </c>
      <c r="F122">
        <f t="shared" si="78"/>
        <v>161079</v>
      </c>
      <c r="G122">
        <f t="shared" si="78"/>
        <v>161079</v>
      </c>
      <c r="H122">
        <v>159079</v>
      </c>
      <c r="I122" t="s">
        <v>191</v>
      </c>
    </row>
    <row r="123" spans="1:9" x14ac:dyDescent="0.35">
      <c r="A123" t="s">
        <v>154</v>
      </c>
      <c r="B123" t="s">
        <v>46</v>
      </c>
      <c r="C123" t="s">
        <v>54</v>
      </c>
      <c r="D123">
        <f t="shared" ref="D123:G123" si="79">D81+1000</f>
        <v>32186</v>
      </c>
      <c r="E123">
        <f t="shared" si="79"/>
        <v>32186</v>
      </c>
      <c r="F123">
        <f t="shared" si="79"/>
        <v>32186</v>
      </c>
      <c r="G123">
        <f t="shared" si="79"/>
        <v>32186</v>
      </c>
      <c r="H123">
        <v>30186</v>
      </c>
      <c r="I123" t="s">
        <v>192</v>
      </c>
    </row>
    <row r="124" spans="1:9" x14ac:dyDescent="0.35">
      <c r="A124" t="s">
        <v>154</v>
      </c>
      <c r="B124" t="s">
        <v>46</v>
      </c>
      <c r="C124" t="s">
        <v>55</v>
      </c>
      <c r="D124">
        <f t="shared" ref="D124:G124" si="80">D82+1000</f>
        <v>307447</v>
      </c>
      <c r="E124">
        <f t="shared" si="80"/>
        <v>307447</v>
      </c>
      <c r="F124">
        <f t="shared" si="80"/>
        <v>307447</v>
      </c>
      <c r="G124">
        <f t="shared" si="80"/>
        <v>307447</v>
      </c>
      <c r="H124">
        <v>305447</v>
      </c>
      <c r="I124" t="s">
        <v>193</v>
      </c>
    </row>
    <row r="125" spans="1:9" x14ac:dyDescent="0.35">
      <c r="A125" t="s">
        <v>154</v>
      </c>
      <c r="B125" t="s">
        <v>46</v>
      </c>
      <c r="C125" t="s">
        <v>56</v>
      </c>
      <c r="D125">
        <f t="shared" ref="D125:G125" si="81">D83+1000</f>
        <v>52950</v>
      </c>
      <c r="E125">
        <f t="shared" si="81"/>
        <v>52950</v>
      </c>
      <c r="F125">
        <f t="shared" si="81"/>
        <v>52950</v>
      </c>
      <c r="G125">
        <f t="shared" si="81"/>
        <v>52950</v>
      </c>
      <c r="H125">
        <v>50950</v>
      </c>
      <c r="I125" t="s">
        <v>194</v>
      </c>
    </row>
    <row r="126" spans="1:9" x14ac:dyDescent="0.35">
      <c r="A126" t="s">
        <v>154</v>
      </c>
      <c r="B126" t="s">
        <v>46</v>
      </c>
      <c r="C126" t="s">
        <v>57</v>
      </c>
      <c r="D126">
        <f t="shared" ref="D126:G126" si="82">D84+1000</f>
        <v>68420</v>
      </c>
      <c r="E126">
        <f t="shared" si="82"/>
        <v>68420</v>
      </c>
      <c r="F126">
        <f t="shared" si="82"/>
        <v>68420</v>
      </c>
      <c r="G126">
        <f t="shared" si="82"/>
        <v>68420</v>
      </c>
      <c r="H126">
        <v>66420</v>
      </c>
      <c r="I126" t="s">
        <v>195</v>
      </c>
    </row>
    <row r="127" spans="1:9" x14ac:dyDescent="0.35">
      <c r="A127" t="s">
        <v>154</v>
      </c>
      <c r="B127" t="s">
        <v>46</v>
      </c>
      <c r="C127" t="s">
        <v>58</v>
      </c>
      <c r="D127">
        <f t="shared" ref="D127:G127" si="83">D85+1000</f>
        <v>7000</v>
      </c>
      <c r="E127">
        <f t="shared" si="83"/>
        <v>7000</v>
      </c>
      <c r="F127">
        <f t="shared" si="83"/>
        <v>7000</v>
      </c>
      <c r="G127">
        <f t="shared" si="83"/>
        <v>7000</v>
      </c>
      <c r="H127">
        <v>5000</v>
      </c>
      <c r="I127"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2301-D023-4B03-90ED-2A24FDE613C5}">
  <dimension ref="A1:I169"/>
  <sheetViews>
    <sheetView workbookViewId="0">
      <selection activeCell="B18" sqref="B18"/>
    </sheetView>
  </sheetViews>
  <sheetFormatPr defaultRowHeight="14.5" x14ac:dyDescent="0.35"/>
  <cols>
    <col min="1" max="1" width="125.81640625" bestFit="1" customWidth="1"/>
    <col min="2" max="2" width="32.1796875" bestFit="1" customWidth="1"/>
    <col min="3" max="3" width="65.1796875" bestFit="1" customWidth="1"/>
    <col min="4" max="4" width="6.54296875" bestFit="1" customWidth="1"/>
    <col min="5" max="8" width="5" bestFit="1" customWidth="1"/>
    <col min="9" max="9" width="6.26953125" bestFit="1" customWidth="1"/>
  </cols>
  <sheetData>
    <row r="1" spans="1:9" x14ac:dyDescent="0.35">
      <c r="A1" t="s">
        <v>7</v>
      </c>
      <c r="B1" t="s">
        <v>8</v>
      </c>
      <c r="C1" t="s">
        <v>9</v>
      </c>
      <c r="D1">
        <v>2025</v>
      </c>
      <c r="E1">
        <v>2030</v>
      </c>
      <c r="F1">
        <v>2035</v>
      </c>
      <c r="G1">
        <v>2040</v>
      </c>
      <c r="H1">
        <v>2045</v>
      </c>
      <c r="I1" t="s">
        <v>10</v>
      </c>
    </row>
    <row r="2" spans="1:9" x14ac:dyDescent="0.35">
      <c r="A2" t="s">
        <v>11</v>
      </c>
      <c r="B2" t="s">
        <v>12</v>
      </c>
      <c r="C2" t="s">
        <v>13</v>
      </c>
      <c r="D2" s="1">
        <v>1</v>
      </c>
      <c r="E2">
        <v>2</v>
      </c>
      <c r="F2">
        <v>3</v>
      </c>
      <c r="G2">
        <v>4</v>
      </c>
      <c r="H2">
        <v>5</v>
      </c>
    </row>
    <row r="3" spans="1:9" x14ac:dyDescent="0.35">
      <c r="A3" t="s">
        <v>11</v>
      </c>
      <c r="B3" t="s">
        <v>12</v>
      </c>
      <c r="C3" t="s">
        <v>14</v>
      </c>
      <c r="D3" s="1">
        <f>D2+5</f>
        <v>6</v>
      </c>
      <c r="E3" s="1">
        <f t="shared" ref="E3:H3" si="0">E2+5</f>
        <v>7</v>
      </c>
      <c r="F3" s="1">
        <f t="shared" si="0"/>
        <v>8</v>
      </c>
      <c r="G3" s="1">
        <f t="shared" si="0"/>
        <v>9</v>
      </c>
      <c r="H3" s="1">
        <f t="shared" si="0"/>
        <v>10</v>
      </c>
    </row>
    <row r="4" spans="1:9" x14ac:dyDescent="0.35">
      <c r="A4" t="s">
        <v>11</v>
      </c>
      <c r="B4" t="s">
        <v>12</v>
      </c>
      <c r="C4" t="s">
        <v>15</v>
      </c>
      <c r="D4" s="1">
        <f t="shared" ref="D4:D43" si="1">D3+5</f>
        <v>11</v>
      </c>
      <c r="E4" s="1">
        <f t="shared" ref="E4:E43" si="2">E3+5</f>
        <v>12</v>
      </c>
      <c r="F4" s="1">
        <f t="shared" ref="F4:F43" si="3">F3+5</f>
        <v>13</v>
      </c>
      <c r="G4" s="1">
        <f t="shared" ref="G4:G43" si="4">G3+5</f>
        <v>14</v>
      </c>
      <c r="H4" s="1">
        <f t="shared" ref="H4:H43" si="5">H3+5</f>
        <v>15</v>
      </c>
    </row>
    <row r="5" spans="1:9" x14ac:dyDescent="0.35">
      <c r="A5" t="s">
        <v>11</v>
      </c>
      <c r="B5" t="s">
        <v>12</v>
      </c>
      <c r="C5" t="s">
        <v>16</v>
      </c>
      <c r="D5" s="1">
        <f t="shared" si="1"/>
        <v>16</v>
      </c>
      <c r="E5" s="1">
        <f t="shared" si="2"/>
        <v>17</v>
      </c>
      <c r="F5" s="1">
        <f t="shared" si="3"/>
        <v>18</v>
      </c>
      <c r="G5" s="1">
        <f t="shared" si="4"/>
        <v>19</v>
      </c>
      <c r="H5" s="1">
        <f t="shared" si="5"/>
        <v>20</v>
      </c>
    </row>
    <row r="6" spans="1:9" x14ac:dyDescent="0.35">
      <c r="A6" t="s">
        <v>11</v>
      </c>
      <c r="B6" t="s">
        <v>12</v>
      </c>
      <c r="C6" t="s">
        <v>17</v>
      </c>
      <c r="D6" s="1">
        <f t="shared" si="1"/>
        <v>21</v>
      </c>
      <c r="E6" s="1">
        <f t="shared" si="2"/>
        <v>22</v>
      </c>
      <c r="F6" s="1">
        <f t="shared" si="3"/>
        <v>23</v>
      </c>
      <c r="G6" s="1">
        <f t="shared" si="4"/>
        <v>24</v>
      </c>
      <c r="H6" s="1">
        <f t="shared" si="5"/>
        <v>25</v>
      </c>
    </row>
    <row r="7" spans="1:9" x14ac:dyDescent="0.35">
      <c r="A7" t="s">
        <v>11</v>
      </c>
      <c r="B7" t="s">
        <v>12</v>
      </c>
      <c r="C7" t="s">
        <v>18</v>
      </c>
      <c r="D7" s="1">
        <f t="shared" si="1"/>
        <v>26</v>
      </c>
      <c r="E7" s="1">
        <f t="shared" si="2"/>
        <v>27</v>
      </c>
      <c r="F7" s="1">
        <f t="shared" si="3"/>
        <v>28</v>
      </c>
      <c r="G7" s="1">
        <f t="shared" si="4"/>
        <v>29</v>
      </c>
      <c r="H7" s="1">
        <f t="shared" si="5"/>
        <v>30</v>
      </c>
    </row>
    <row r="8" spans="1:9" x14ac:dyDescent="0.35">
      <c r="A8" t="s">
        <v>11</v>
      </c>
      <c r="B8" t="s">
        <v>12</v>
      </c>
      <c r="C8" t="s">
        <v>19</v>
      </c>
      <c r="D8" s="1">
        <f t="shared" si="1"/>
        <v>31</v>
      </c>
      <c r="E8" s="1">
        <f t="shared" si="2"/>
        <v>32</v>
      </c>
      <c r="F8" s="1">
        <f t="shared" si="3"/>
        <v>33</v>
      </c>
      <c r="G8" s="1">
        <f t="shared" si="4"/>
        <v>34</v>
      </c>
      <c r="H8" s="1">
        <f t="shared" si="5"/>
        <v>35</v>
      </c>
    </row>
    <row r="9" spans="1:9" x14ac:dyDescent="0.35">
      <c r="A9" t="s">
        <v>11</v>
      </c>
      <c r="B9" t="s">
        <v>12</v>
      </c>
      <c r="C9" t="s">
        <v>20</v>
      </c>
      <c r="D9" s="1">
        <f t="shared" si="1"/>
        <v>36</v>
      </c>
      <c r="E9" s="1">
        <f t="shared" si="2"/>
        <v>37</v>
      </c>
      <c r="F9" s="1">
        <f t="shared" si="3"/>
        <v>38</v>
      </c>
      <c r="G9" s="1">
        <f t="shared" si="4"/>
        <v>39</v>
      </c>
      <c r="H9" s="1">
        <f t="shared" si="5"/>
        <v>40</v>
      </c>
    </row>
    <row r="10" spans="1:9" x14ac:dyDescent="0.35">
      <c r="A10" t="s">
        <v>11</v>
      </c>
      <c r="B10" t="s">
        <v>12</v>
      </c>
      <c r="C10" t="s">
        <v>21</v>
      </c>
      <c r="D10" s="1">
        <f t="shared" si="1"/>
        <v>41</v>
      </c>
      <c r="E10" s="1">
        <f t="shared" si="2"/>
        <v>42</v>
      </c>
      <c r="F10" s="1">
        <f t="shared" si="3"/>
        <v>43</v>
      </c>
      <c r="G10" s="1">
        <f t="shared" si="4"/>
        <v>44</v>
      </c>
      <c r="H10" s="1">
        <f t="shared" si="5"/>
        <v>45</v>
      </c>
    </row>
    <row r="11" spans="1:9" x14ac:dyDescent="0.35">
      <c r="A11" t="s">
        <v>11</v>
      </c>
      <c r="B11" t="s">
        <v>12</v>
      </c>
      <c r="C11" t="s">
        <v>22</v>
      </c>
      <c r="D11" s="1">
        <f t="shared" si="1"/>
        <v>46</v>
      </c>
      <c r="E11" s="1">
        <f t="shared" si="2"/>
        <v>47</v>
      </c>
      <c r="F11" s="1">
        <f t="shared" si="3"/>
        <v>48</v>
      </c>
      <c r="G11" s="1">
        <f t="shared" si="4"/>
        <v>49</v>
      </c>
      <c r="H11" s="1">
        <f t="shared" si="5"/>
        <v>50</v>
      </c>
    </row>
    <row r="12" spans="1:9" x14ac:dyDescent="0.35">
      <c r="A12" t="s">
        <v>11</v>
      </c>
      <c r="B12" t="s">
        <v>12</v>
      </c>
      <c r="C12" t="s">
        <v>23</v>
      </c>
      <c r="D12" s="1">
        <f t="shared" si="1"/>
        <v>51</v>
      </c>
      <c r="E12" s="1">
        <f t="shared" si="2"/>
        <v>52</v>
      </c>
      <c r="F12" s="1">
        <f t="shared" si="3"/>
        <v>53</v>
      </c>
      <c r="G12" s="1">
        <f t="shared" si="4"/>
        <v>54</v>
      </c>
      <c r="H12" s="1">
        <f t="shared" si="5"/>
        <v>55</v>
      </c>
    </row>
    <row r="13" spans="1:9" x14ac:dyDescent="0.35">
      <c r="A13" t="s">
        <v>11</v>
      </c>
      <c r="B13" t="s">
        <v>12</v>
      </c>
      <c r="C13" t="s">
        <v>24</v>
      </c>
      <c r="D13" s="1">
        <f t="shared" si="1"/>
        <v>56</v>
      </c>
      <c r="E13" s="1">
        <f t="shared" si="2"/>
        <v>57</v>
      </c>
      <c r="F13" s="1">
        <f t="shared" si="3"/>
        <v>58</v>
      </c>
      <c r="G13" s="1">
        <f t="shared" si="4"/>
        <v>59</v>
      </c>
      <c r="H13" s="1">
        <f t="shared" si="5"/>
        <v>60</v>
      </c>
    </row>
    <row r="14" spans="1:9" x14ac:dyDescent="0.35">
      <c r="A14" t="s">
        <v>11</v>
      </c>
      <c r="B14" t="s">
        <v>25</v>
      </c>
      <c r="C14" t="s">
        <v>26</v>
      </c>
      <c r="D14" s="1">
        <f t="shared" si="1"/>
        <v>61</v>
      </c>
      <c r="E14" s="1">
        <f t="shared" si="2"/>
        <v>62</v>
      </c>
      <c r="F14" s="1">
        <f t="shared" si="3"/>
        <v>63</v>
      </c>
      <c r="G14" s="1">
        <f t="shared" si="4"/>
        <v>64</v>
      </c>
      <c r="H14" s="1">
        <f t="shared" si="5"/>
        <v>65</v>
      </c>
    </row>
    <row r="15" spans="1:9" x14ac:dyDescent="0.35">
      <c r="A15" t="s">
        <v>11</v>
      </c>
      <c r="B15" t="s">
        <v>25</v>
      </c>
      <c r="C15" t="s">
        <v>27</v>
      </c>
      <c r="D15" s="1">
        <f t="shared" si="1"/>
        <v>66</v>
      </c>
      <c r="E15" s="1">
        <f t="shared" si="2"/>
        <v>67</v>
      </c>
      <c r="F15" s="1">
        <f t="shared" si="3"/>
        <v>68</v>
      </c>
      <c r="G15" s="1">
        <f t="shared" si="4"/>
        <v>69</v>
      </c>
      <c r="H15" s="1">
        <f t="shared" si="5"/>
        <v>70</v>
      </c>
    </row>
    <row r="16" spans="1:9" x14ac:dyDescent="0.35">
      <c r="A16" t="s">
        <v>11</v>
      </c>
      <c r="B16" t="s">
        <v>25</v>
      </c>
      <c r="C16" t="s">
        <v>28</v>
      </c>
      <c r="D16" s="1">
        <f t="shared" si="1"/>
        <v>71</v>
      </c>
      <c r="E16" s="1">
        <f t="shared" si="2"/>
        <v>72</v>
      </c>
      <c r="F16" s="1">
        <f t="shared" si="3"/>
        <v>73</v>
      </c>
      <c r="G16" s="1">
        <f t="shared" si="4"/>
        <v>74</v>
      </c>
      <c r="H16" s="1">
        <f t="shared" si="5"/>
        <v>75</v>
      </c>
    </row>
    <row r="17" spans="1:8" x14ac:dyDescent="0.35">
      <c r="A17" t="s">
        <v>11</v>
      </c>
      <c r="B17" t="s">
        <v>25</v>
      </c>
      <c r="C17" t="s">
        <v>29</v>
      </c>
      <c r="D17" s="1">
        <f t="shared" si="1"/>
        <v>76</v>
      </c>
      <c r="E17" s="1">
        <f t="shared" si="2"/>
        <v>77</v>
      </c>
      <c r="F17" s="1">
        <f t="shared" si="3"/>
        <v>78</v>
      </c>
      <c r="G17" s="1">
        <f t="shared" si="4"/>
        <v>79</v>
      </c>
      <c r="H17" s="1">
        <f t="shared" si="5"/>
        <v>80</v>
      </c>
    </row>
    <row r="18" spans="1:8" x14ac:dyDescent="0.35">
      <c r="A18" t="s">
        <v>11</v>
      </c>
      <c r="B18" t="s">
        <v>25</v>
      </c>
      <c r="C18" t="s">
        <v>30</v>
      </c>
      <c r="D18" s="1">
        <f t="shared" si="1"/>
        <v>81</v>
      </c>
      <c r="E18" s="1">
        <f t="shared" si="2"/>
        <v>82</v>
      </c>
      <c r="F18" s="1">
        <f t="shared" si="3"/>
        <v>83</v>
      </c>
      <c r="G18" s="1">
        <f t="shared" si="4"/>
        <v>84</v>
      </c>
      <c r="H18" s="1">
        <f t="shared" si="5"/>
        <v>85</v>
      </c>
    </row>
    <row r="19" spans="1:8" x14ac:dyDescent="0.35">
      <c r="A19" t="s">
        <v>11</v>
      </c>
      <c r="B19" t="s">
        <v>25</v>
      </c>
      <c r="C19" t="s">
        <v>31</v>
      </c>
      <c r="D19" s="1">
        <f t="shared" si="1"/>
        <v>86</v>
      </c>
      <c r="E19" s="1">
        <f t="shared" si="2"/>
        <v>87</v>
      </c>
      <c r="F19" s="1">
        <f t="shared" si="3"/>
        <v>88</v>
      </c>
      <c r="G19" s="1">
        <f t="shared" si="4"/>
        <v>89</v>
      </c>
      <c r="H19" s="1">
        <f t="shared" si="5"/>
        <v>90</v>
      </c>
    </row>
    <row r="20" spans="1:8" x14ac:dyDescent="0.35">
      <c r="A20" t="s">
        <v>11</v>
      </c>
      <c r="B20" t="s">
        <v>25</v>
      </c>
      <c r="C20" t="s">
        <v>32</v>
      </c>
      <c r="D20" s="1">
        <f t="shared" si="1"/>
        <v>91</v>
      </c>
      <c r="E20" s="1">
        <f t="shared" si="2"/>
        <v>92</v>
      </c>
      <c r="F20" s="1">
        <f t="shared" si="3"/>
        <v>93</v>
      </c>
      <c r="G20" s="1">
        <f t="shared" si="4"/>
        <v>94</v>
      </c>
      <c r="H20" s="1">
        <f t="shared" si="5"/>
        <v>95</v>
      </c>
    </row>
    <row r="21" spans="1:8" x14ac:dyDescent="0.35">
      <c r="A21" t="s">
        <v>11</v>
      </c>
      <c r="B21" t="s">
        <v>25</v>
      </c>
      <c r="C21" t="s">
        <v>33</v>
      </c>
      <c r="D21" s="1">
        <f t="shared" si="1"/>
        <v>96</v>
      </c>
      <c r="E21" s="1">
        <f t="shared" si="2"/>
        <v>97</v>
      </c>
      <c r="F21" s="1">
        <f t="shared" si="3"/>
        <v>98</v>
      </c>
      <c r="G21" s="1">
        <f t="shared" si="4"/>
        <v>99</v>
      </c>
      <c r="H21" s="1">
        <f t="shared" si="5"/>
        <v>100</v>
      </c>
    </row>
    <row r="22" spans="1:8" x14ac:dyDescent="0.35">
      <c r="A22" t="s">
        <v>11</v>
      </c>
      <c r="B22" t="s">
        <v>25</v>
      </c>
      <c r="C22" t="s">
        <v>34</v>
      </c>
      <c r="D22" s="1">
        <f t="shared" si="1"/>
        <v>101</v>
      </c>
      <c r="E22" s="1">
        <f t="shared" si="2"/>
        <v>102</v>
      </c>
      <c r="F22" s="1">
        <f t="shared" si="3"/>
        <v>103</v>
      </c>
      <c r="G22" s="1">
        <f t="shared" si="4"/>
        <v>104</v>
      </c>
      <c r="H22" s="1">
        <f t="shared" si="5"/>
        <v>105</v>
      </c>
    </row>
    <row r="23" spans="1:8" x14ac:dyDescent="0.35">
      <c r="A23" t="s">
        <v>11</v>
      </c>
      <c r="B23" t="s">
        <v>25</v>
      </c>
      <c r="C23" t="s">
        <v>35</v>
      </c>
      <c r="D23" s="1">
        <f t="shared" si="1"/>
        <v>106</v>
      </c>
      <c r="E23" s="1">
        <f t="shared" si="2"/>
        <v>107</v>
      </c>
      <c r="F23" s="1">
        <f t="shared" si="3"/>
        <v>108</v>
      </c>
      <c r="G23" s="1">
        <f t="shared" si="4"/>
        <v>109</v>
      </c>
      <c r="H23" s="1">
        <f t="shared" si="5"/>
        <v>110</v>
      </c>
    </row>
    <row r="24" spans="1:8" x14ac:dyDescent="0.35">
      <c r="A24" t="s">
        <v>11</v>
      </c>
      <c r="B24" t="s">
        <v>36</v>
      </c>
      <c r="C24" t="s">
        <v>37</v>
      </c>
      <c r="D24" s="1">
        <f t="shared" si="1"/>
        <v>111</v>
      </c>
      <c r="E24" s="1">
        <f t="shared" si="2"/>
        <v>112</v>
      </c>
      <c r="F24" s="1">
        <f t="shared" si="3"/>
        <v>113</v>
      </c>
      <c r="G24" s="1">
        <f t="shared" si="4"/>
        <v>114</v>
      </c>
      <c r="H24" s="1">
        <f t="shared" si="5"/>
        <v>115</v>
      </c>
    </row>
    <row r="25" spans="1:8" x14ac:dyDescent="0.35">
      <c r="A25" t="s">
        <v>11</v>
      </c>
      <c r="B25" t="s">
        <v>36</v>
      </c>
      <c r="C25" t="s">
        <v>38</v>
      </c>
      <c r="D25" s="1">
        <f t="shared" si="1"/>
        <v>116</v>
      </c>
      <c r="E25" s="1">
        <f t="shared" si="2"/>
        <v>117</v>
      </c>
      <c r="F25" s="1">
        <f t="shared" si="3"/>
        <v>118</v>
      </c>
      <c r="G25" s="1">
        <f t="shared" si="4"/>
        <v>119</v>
      </c>
      <c r="H25" s="1">
        <f t="shared" si="5"/>
        <v>120</v>
      </c>
    </row>
    <row r="26" spans="1:8" x14ac:dyDescent="0.35">
      <c r="A26" t="s">
        <v>11</v>
      </c>
      <c r="B26" t="s">
        <v>36</v>
      </c>
      <c r="C26" t="s">
        <v>39</v>
      </c>
      <c r="D26" s="1">
        <f t="shared" si="1"/>
        <v>121</v>
      </c>
      <c r="E26" s="1">
        <f t="shared" si="2"/>
        <v>122</v>
      </c>
      <c r="F26" s="1">
        <f t="shared" si="3"/>
        <v>123</v>
      </c>
      <c r="G26" s="1">
        <f t="shared" si="4"/>
        <v>124</v>
      </c>
      <c r="H26" s="1">
        <f t="shared" si="5"/>
        <v>125</v>
      </c>
    </row>
    <row r="27" spans="1:8" x14ac:dyDescent="0.35">
      <c r="A27" t="s">
        <v>11</v>
      </c>
      <c r="B27" t="s">
        <v>36</v>
      </c>
      <c r="C27" t="s">
        <v>40</v>
      </c>
      <c r="D27" s="1">
        <f t="shared" si="1"/>
        <v>126</v>
      </c>
      <c r="E27" s="1">
        <f t="shared" si="2"/>
        <v>127</v>
      </c>
      <c r="F27" s="1">
        <f t="shared" si="3"/>
        <v>128</v>
      </c>
      <c r="G27" s="1">
        <f t="shared" si="4"/>
        <v>129</v>
      </c>
      <c r="H27" s="1">
        <f t="shared" si="5"/>
        <v>130</v>
      </c>
    </row>
    <row r="28" spans="1:8" x14ac:dyDescent="0.35">
      <c r="A28" t="s">
        <v>11</v>
      </c>
      <c r="B28" t="s">
        <v>36</v>
      </c>
      <c r="C28" t="s">
        <v>41</v>
      </c>
      <c r="D28" s="1">
        <f t="shared" si="1"/>
        <v>131</v>
      </c>
      <c r="E28" s="1">
        <f t="shared" si="2"/>
        <v>132</v>
      </c>
      <c r="F28" s="1">
        <f t="shared" si="3"/>
        <v>133</v>
      </c>
      <c r="G28" s="1">
        <f t="shared" si="4"/>
        <v>134</v>
      </c>
      <c r="H28" s="1">
        <f t="shared" si="5"/>
        <v>135</v>
      </c>
    </row>
    <row r="29" spans="1:8" x14ac:dyDescent="0.35">
      <c r="A29" t="s">
        <v>11</v>
      </c>
      <c r="B29" t="s">
        <v>36</v>
      </c>
      <c r="C29" t="s">
        <v>42</v>
      </c>
      <c r="D29" s="1">
        <f t="shared" si="1"/>
        <v>136</v>
      </c>
      <c r="E29" s="1">
        <f t="shared" si="2"/>
        <v>137</v>
      </c>
      <c r="F29" s="1">
        <f t="shared" si="3"/>
        <v>138</v>
      </c>
      <c r="G29" s="1">
        <f t="shared" si="4"/>
        <v>139</v>
      </c>
      <c r="H29" s="1">
        <f t="shared" si="5"/>
        <v>140</v>
      </c>
    </row>
    <row r="30" spans="1:8" x14ac:dyDescent="0.35">
      <c r="A30" t="s">
        <v>11</v>
      </c>
      <c r="B30" t="s">
        <v>43</v>
      </c>
      <c r="C30" t="s">
        <v>44</v>
      </c>
      <c r="D30" s="1">
        <f t="shared" si="1"/>
        <v>141</v>
      </c>
      <c r="E30" s="1">
        <f t="shared" si="2"/>
        <v>142</v>
      </c>
      <c r="F30" s="1">
        <f t="shared" si="3"/>
        <v>143</v>
      </c>
      <c r="G30" s="1">
        <f t="shared" si="4"/>
        <v>144</v>
      </c>
      <c r="H30" s="1">
        <f t="shared" si="5"/>
        <v>145</v>
      </c>
    </row>
    <row r="31" spans="1:8" x14ac:dyDescent="0.35">
      <c r="A31" t="s">
        <v>11</v>
      </c>
      <c r="B31" t="s">
        <v>43</v>
      </c>
      <c r="C31" t="s">
        <v>45</v>
      </c>
      <c r="D31" s="1">
        <f t="shared" si="1"/>
        <v>146</v>
      </c>
      <c r="E31" s="1">
        <f t="shared" si="2"/>
        <v>147</v>
      </c>
      <c r="F31" s="1">
        <f t="shared" si="3"/>
        <v>148</v>
      </c>
      <c r="G31" s="1">
        <f t="shared" si="4"/>
        <v>149</v>
      </c>
      <c r="H31" s="1">
        <f t="shared" si="5"/>
        <v>150</v>
      </c>
    </row>
    <row r="32" spans="1:8" x14ac:dyDescent="0.35">
      <c r="A32" t="s">
        <v>11</v>
      </c>
      <c r="B32" t="s">
        <v>46</v>
      </c>
      <c r="C32" t="s">
        <v>47</v>
      </c>
      <c r="D32" s="1">
        <f t="shared" si="1"/>
        <v>151</v>
      </c>
      <c r="E32" s="1">
        <f t="shared" si="2"/>
        <v>152</v>
      </c>
      <c r="F32" s="1">
        <f t="shared" si="3"/>
        <v>153</v>
      </c>
      <c r="G32" s="1">
        <f t="shared" si="4"/>
        <v>154</v>
      </c>
      <c r="H32" s="1">
        <f t="shared" si="5"/>
        <v>155</v>
      </c>
    </row>
    <row r="33" spans="1:8" x14ac:dyDescent="0.35">
      <c r="A33" t="s">
        <v>11</v>
      </c>
      <c r="B33" t="s">
        <v>46</v>
      </c>
      <c r="C33" t="s">
        <v>48</v>
      </c>
      <c r="D33" s="1">
        <f t="shared" si="1"/>
        <v>156</v>
      </c>
      <c r="E33" s="1">
        <f t="shared" si="2"/>
        <v>157</v>
      </c>
      <c r="F33" s="1">
        <f t="shared" si="3"/>
        <v>158</v>
      </c>
      <c r="G33" s="1">
        <f t="shared" si="4"/>
        <v>159</v>
      </c>
      <c r="H33" s="1">
        <f t="shared" si="5"/>
        <v>160</v>
      </c>
    </row>
    <row r="34" spans="1:8" x14ac:dyDescent="0.35">
      <c r="A34" t="s">
        <v>11</v>
      </c>
      <c r="B34" t="s">
        <v>46</v>
      </c>
      <c r="C34" t="s">
        <v>49</v>
      </c>
      <c r="D34" s="1">
        <f t="shared" si="1"/>
        <v>161</v>
      </c>
      <c r="E34" s="1">
        <f t="shared" si="2"/>
        <v>162</v>
      </c>
      <c r="F34" s="1">
        <f t="shared" si="3"/>
        <v>163</v>
      </c>
      <c r="G34" s="1">
        <f t="shared" si="4"/>
        <v>164</v>
      </c>
      <c r="H34" s="1">
        <f t="shared" si="5"/>
        <v>165</v>
      </c>
    </row>
    <row r="35" spans="1:8" x14ac:dyDescent="0.35">
      <c r="A35" t="s">
        <v>11</v>
      </c>
      <c r="B35" t="s">
        <v>46</v>
      </c>
      <c r="C35" t="s">
        <v>50</v>
      </c>
      <c r="D35" s="1">
        <f t="shared" si="1"/>
        <v>166</v>
      </c>
      <c r="E35" s="1">
        <f t="shared" si="2"/>
        <v>167</v>
      </c>
      <c r="F35" s="1">
        <f t="shared" si="3"/>
        <v>168</v>
      </c>
      <c r="G35" s="1">
        <f t="shared" si="4"/>
        <v>169</v>
      </c>
      <c r="H35" s="1">
        <f t="shared" si="5"/>
        <v>170</v>
      </c>
    </row>
    <row r="36" spans="1:8" x14ac:dyDescent="0.35">
      <c r="A36" t="s">
        <v>11</v>
      </c>
      <c r="B36" t="s">
        <v>46</v>
      </c>
      <c r="C36" t="s">
        <v>51</v>
      </c>
      <c r="D36" s="1">
        <f t="shared" si="1"/>
        <v>171</v>
      </c>
      <c r="E36" s="1">
        <f t="shared" si="2"/>
        <v>172</v>
      </c>
      <c r="F36" s="1">
        <f t="shared" si="3"/>
        <v>173</v>
      </c>
      <c r="G36" s="1">
        <f t="shared" si="4"/>
        <v>174</v>
      </c>
      <c r="H36" s="1">
        <f t="shared" si="5"/>
        <v>175</v>
      </c>
    </row>
    <row r="37" spans="1:8" x14ac:dyDescent="0.35">
      <c r="A37" t="s">
        <v>11</v>
      </c>
      <c r="B37" t="s">
        <v>46</v>
      </c>
      <c r="C37" t="s">
        <v>52</v>
      </c>
      <c r="D37" s="1">
        <f t="shared" si="1"/>
        <v>176</v>
      </c>
      <c r="E37" s="1">
        <f t="shared" si="2"/>
        <v>177</v>
      </c>
      <c r="F37" s="1">
        <f t="shared" si="3"/>
        <v>178</v>
      </c>
      <c r="G37" s="1">
        <f t="shared" si="4"/>
        <v>179</v>
      </c>
      <c r="H37" s="1">
        <f t="shared" si="5"/>
        <v>180</v>
      </c>
    </row>
    <row r="38" spans="1:8" x14ac:dyDescent="0.35">
      <c r="A38" t="s">
        <v>11</v>
      </c>
      <c r="B38" t="s">
        <v>46</v>
      </c>
      <c r="C38" t="s">
        <v>53</v>
      </c>
      <c r="D38" s="1">
        <f t="shared" si="1"/>
        <v>181</v>
      </c>
      <c r="E38" s="1">
        <f t="shared" si="2"/>
        <v>182</v>
      </c>
      <c r="F38" s="1">
        <f t="shared" si="3"/>
        <v>183</v>
      </c>
      <c r="G38" s="1">
        <f t="shared" si="4"/>
        <v>184</v>
      </c>
      <c r="H38" s="1">
        <f t="shared" si="5"/>
        <v>185</v>
      </c>
    </row>
    <row r="39" spans="1:8" x14ac:dyDescent="0.35">
      <c r="A39" t="s">
        <v>11</v>
      </c>
      <c r="B39" t="s">
        <v>46</v>
      </c>
      <c r="C39" t="s">
        <v>54</v>
      </c>
      <c r="D39" s="1">
        <f t="shared" si="1"/>
        <v>186</v>
      </c>
      <c r="E39" s="1">
        <f t="shared" si="2"/>
        <v>187</v>
      </c>
      <c r="F39" s="1">
        <f t="shared" si="3"/>
        <v>188</v>
      </c>
      <c r="G39" s="1">
        <f t="shared" si="4"/>
        <v>189</v>
      </c>
      <c r="H39" s="1">
        <f t="shared" si="5"/>
        <v>190</v>
      </c>
    </row>
    <row r="40" spans="1:8" x14ac:dyDescent="0.35">
      <c r="A40" t="s">
        <v>11</v>
      </c>
      <c r="B40" t="s">
        <v>46</v>
      </c>
      <c r="C40" t="s">
        <v>55</v>
      </c>
      <c r="D40" s="1">
        <f t="shared" si="1"/>
        <v>191</v>
      </c>
      <c r="E40" s="1">
        <f t="shared" si="2"/>
        <v>192</v>
      </c>
      <c r="F40" s="1">
        <f t="shared" si="3"/>
        <v>193</v>
      </c>
      <c r="G40" s="1">
        <f t="shared" si="4"/>
        <v>194</v>
      </c>
      <c r="H40" s="1">
        <f t="shared" si="5"/>
        <v>195</v>
      </c>
    </row>
    <row r="41" spans="1:8" x14ac:dyDescent="0.35">
      <c r="A41" t="s">
        <v>11</v>
      </c>
      <c r="B41" t="s">
        <v>46</v>
      </c>
      <c r="C41" t="s">
        <v>56</v>
      </c>
      <c r="D41" s="1">
        <f t="shared" si="1"/>
        <v>196</v>
      </c>
      <c r="E41" s="1">
        <f t="shared" si="2"/>
        <v>197</v>
      </c>
      <c r="F41" s="1">
        <f t="shared" si="3"/>
        <v>198</v>
      </c>
      <c r="G41" s="1">
        <f t="shared" si="4"/>
        <v>199</v>
      </c>
      <c r="H41" s="1">
        <f t="shared" si="5"/>
        <v>200</v>
      </c>
    </row>
    <row r="42" spans="1:8" x14ac:dyDescent="0.35">
      <c r="A42" t="s">
        <v>11</v>
      </c>
      <c r="B42" t="s">
        <v>46</v>
      </c>
      <c r="C42" t="s">
        <v>57</v>
      </c>
      <c r="D42" s="1">
        <f t="shared" si="1"/>
        <v>201</v>
      </c>
      <c r="E42" s="1">
        <f t="shared" si="2"/>
        <v>202</v>
      </c>
      <c r="F42" s="1">
        <f t="shared" si="3"/>
        <v>203</v>
      </c>
      <c r="G42" s="1">
        <f t="shared" si="4"/>
        <v>204</v>
      </c>
      <c r="H42" s="1">
        <f t="shared" si="5"/>
        <v>205</v>
      </c>
    </row>
    <row r="43" spans="1:8" x14ac:dyDescent="0.35">
      <c r="A43" t="s">
        <v>11</v>
      </c>
      <c r="B43" t="s">
        <v>46</v>
      </c>
      <c r="C43" t="s">
        <v>58</v>
      </c>
      <c r="D43" s="1">
        <f t="shared" si="1"/>
        <v>206</v>
      </c>
      <c r="E43" s="1">
        <f t="shared" si="2"/>
        <v>207</v>
      </c>
      <c r="F43" s="1">
        <f t="shared" si="3"/>
        <v>208</v>
      </c>
      <c r="G43" s="1">
        <f t="shared" si="4"/>
        <v>209</v>
      </c>
      <c r="H43" s="1">
        <f t="shared" si="5"/>
        <v>210</v>
      </c>
    </row>
    <row r="44" spans="1:8" x14ac:dyDescent="0.35">
      <c r="D44" s="1"/>
      <c r="E44" s="1"/>
      <c r="F44" s="1"/>
      <c r="G44" s="1"/>
      <c r="H44" s="1"/>
    </row>
    <row r="45" spans="1:8" x14ac:dyDescent="0.35">
      <c r="D45" s="1"/>
      <c r="E45" s="1"/>
      <c r="F45" s="1"/>
      <c r="G45" s="1"/>
      <c r="H45" s="1"/>
    </row>
    <row r="46" spans="1:8" x14ac:dyDescent="0.35">
      <c r="D46" s="1"/>
      <c r="E46" s="1"/>
      <c r="F46" s="1"/>
      <c r="G46" s="1"/>
      <c r="H46" s="1"/>
    </row>
    <row r="47" spans="1:8" x14ac:dyDescent="0.35">
      <c r="D47" s="1"/>
      <c r="E47" s="1"/>
      <c r="F47" s="1"/>
      <c r="G47" s="1"/>
      <c r="H47" s="1"/>
    </row>
    <row r="48" spans="1:8" x14ac:dyDescent="0.35">
      <c r="D48" s="1"/>
      <c r="E48" s="1"/>
      <c r="F48" s="1"/>
      <c r="G48" s="1"/>
      <c r="H48" s="1"/>
    </row>
    <row r="49" spans="4:8" x14ac:dyDescent="0.35">
      <c r="D49" s="1"/>
      <c r="E49" s="1"/>
      <c r="F49" s="1"/>
      <c r="G49" s="1"/>
      <c r="H49" s="1"/>
    </row>
    <row r="50" spans="4:8" x14ac:dyDescent="0.35">
      <c r="D50" s="1"/>
      <c r="E50" s="1"/>
      <c r="F50" s="1"/>
      <c r="G50" s="1"/>
      <c r="H50" s="1"/>
    </row>
    <row r="51" spans="4:8" x14ac:dyDescent="0.35">
      <c r="D51" s="1"/>
      <c r="E51" s="1"/>
      <c r="F51" s="1"/>
      <c r="G51" s="1"/>
      <c r="H51" s="1"/>
    </row>
    <row r="52" spans="4:8" x14ac:dyDescent="0.35">
      <c r="D52" s="1"/>
      <c r="E52" s="1"/>
      <c r="F52" s="1"/>
      <c r="G52" s="1"/>
      <c r="H52" s="1"/>
    </row>
    <row r="53" spans="4:8" x14ac:dyDescent="0.35">
      <c r="D53" s="1"/>
      <c r="E53" s="1"/>
      <c r="F53" s="1"/>
      <c r="G53" s="1"/>
      <c r="H53" s="1"/>
    </row>
    <row r="54" spans="4:8" x14ac:dyDescent="0.35">
      <c r="D54" s="1"/>
      <c r="E54" s="1"/>
      <c r="F54" s="1"/>
      <c r="G54" s="1"/>
      <c r="H54" s="1"/>
    </row>
    <row r="55" spans="4:8" x14ac:dyDescent="0.35">
      <c r="D55" s="1"/>
      <c r="E55" s="1"/>
      <c r="F55" s="1"/>
      <c r="G55" s="1"/>
      <c r="H55" s="1"/>
    </row>
    <row r="56" spans="4:8" x14ac:dyDescent="0.35">
      <c r="D56" s="1"/>
      <c r="E56" s="1"/>
      <c r="F56" s="1"/>
      <c r="G56" s="1"/>
      <c r="H56" s="1"/>
    </row>
    <row r="57" spans="4:8" x14ac:dyDescent="0.35">
      <c r="D57" s="1"/>
      <c r="E57" s="1"/>
      <c r="F57" s="1"/>
      <c r="G57" s="1"/>
      <c r="H57" s="1"/>
    </row>
    <row r="58" spans="4:8" x14ac:dyDescent="0.35">
      <c r="D58" s="1"/>
      <c r="E58" s="1"/>
      <c r="F58" s="1"/>
      <c r="G58" s="1"/>
      <c r="H58" s="1"/>
    </row>
    <row r="59" spans="4:8" x14ac:dyDescent="0.35">
      <c r="D59" s="1"/>
      <c r="E59" s="1"/>
      <c r="F59" s="1"/>
      <c r="G59" s="1"/>
      <c r="H59" s="1"/>
    </row>
    <row r="60" spans="4:8" x14ac:dyDescent="0.35">
      <c r="D60" s="1"/>
      <c r="E60" s="1"/>
      <c r="F60" s="1"/>
      <c r="G60" s="1"/>
      <c r="H60" s="1"/>
    </row>
    <row r="61" spans="4:8" x14ac:dyDescent="0.35">
      <c r="D61" s="1"/>
      <c r="E61" s="1"/>
      <c r="F61" s="1"/>
      <c r="G61" s="1"/>
      <c r="H61" s="1"/>
    </row>
    <row r="62" spans="4:8" x14ac:dyDescent="0.35">
      <c r="D62" s="1"/>
      <c r="E62" s="1"/>
      <c r="F62" s="1"/>
      <c r="G62" s="1"/>
      <c r="H62" s="1"/>
    </row>
    <row r="63" spans="4:8" x14ac:dyDescent="0.35">
      <c r="D63" s="1"/>
      <c r="E63" s="1"/>
      <c r="F63" s="1"/>
      <c r="G63" s="1"/>
      <c r="H63" s="1"/>
    </row>
    <row r="64" spans="4:8" x14ac:dyDescent="0.35">
      <c r="D64" s="1"/>
      <c r="E64" s="1"/>
      <c r="F64" s="1"/>
      <c r="G64" s="1"/>
      <c r="H64" s="1"/>
    </row>
    <row r="65" spans="4:8" x14ac:dyDescent="0.35">
      <c r="D65" s="1"/>
      <c r="E65" s="1"/>
      <c r="F65" s="1"/>
      <c r="G65" s="1"/>
      <c r="H65" s="1"/>
    </row>
    <row r="66" spans="4:8" x14ac:dyDescent="0.35">
      <c r="D66" s="1"/>
      <c r="E66" s="1"/>
      <c r="F66" s="1"/>
      <c r="G66" s="1"/>
      <c r="H66" s="1"/>
    </row>
    <row r="67" spans="4:8" x14ac:dyDescent="0.35">
      <c r="D67" s="1"/>
      <c r="E67" s="1"/>
      <c r="F67" s="1"/>
      <c r="G67" s="1"/>
      <c r="H67" s="1"/>
    </row>
    <row r="68" spans="4:8" x14ac:dyDescent="0.35">
      <c r="D68" s="1"/>
      <c r="E68" s="1"/>
      <c r="F68" s="1"/>
      <c r="G68" s="1"/>
      <c r="H68" s="1"/>
    </row>
    <row r="69" spans="4:8" x14ac:dyDescent="0.35">
      <c r="D69" s="1"/>
      <c r="E69" s="1"/>
      <c r="F69" s="1"/>
      <c r="G69" s="1"/>
      <c r="H69" s="1"/>
    </row>
    <row r="70" spans="4:8" x14ac:dyDescent="0.35">
      <c r="D70" s="1"/>
      <c r="E70" s="1"/>
      <c r="F70" s="1"/>
      <c r="G70" s="1"/>
      <c r="H70" s="1"/>
    </row>
    <row r="71" spans="4:8" x14ac:dyDescent="0.35">
      <c r="D71" s="1"/>
      <c r="E71" s="1"/>
      <c r="F71" s="1"/>
      <c r="G71" s="1"/>
      <c r="H71" s="1"/>
    </row>
    <row r="72" spans="4:8" x14ac:dyDescent="0.35">
      <c r="D72" s="1"/>
      <c r="E72" s="1"/>
      <c r="F72" s="1"/>
      <c r="G72" s="1"/>
      <c r="H72" s="1"/>
    </row>
    <row r="73" spans="4:8" x14ac:dyDescent="0.35">
      <c r="D73" s="1"/>
      <c r="E73" s="1"/>
      <c r="F73" s="1"/>
      <c r="G73" s="1"/>
      <c r="H73" s="1"/>
    </row>
    <row r="74" spans="4:8" x14ac:dyDescent="0.35">
      <c r="D74" s="1"/>
      <c r="E74" s="1"/>
      <c r="F74" s="1"/>
      <c r="G74" s="1"/>
      <c r="H74" s="1"/>
    </row>
    <row r="75" spans="4:8" x14ac:dyDescent="0.35">
      <c r="D75" s="1"/>
      <c r="E75" s="1"/>
      <c r="F75" s="1"/>
      <c r="G75" s="1"/>
      <c r="H75" s="1"/>
    </row>
    <row r="76" spans="4:8" x14ac:dyDescent="0.35">
      <c r="D76" s="1"/>
      <c r="E76" s="1"/>
      <c r="F76" s="1"/>
      <c r="G76" s="1"/>
      <c r="H76" s="1"/>
    </row>
    <row r="77" spans="4:8" x14ac:dyDescent="0.35">
      <c r="D77" s="1"/>
      <c r="E77" s="1"/>
      <c r="F77" s="1"/>
      <c r="G77" s="1"/>
      <c r="H77" s="1"/>
    </row>
    <row r="78" spans="4:8" x14ac:dyDescent="0.35">
      <c r="D78" s="1"/>
      <c r="E78" s="1"/>
      <c r="F78" s="1"/>
      <c r="G78" s="1"/>
      <c r="H78" s="1"/>
    </row>
    <row r="79" spans="4:8" x14ac:dyDescent="0.35">
      <c r="D79" s="1"/>
      <c r="E79" s="1"/>
      <c r="F79" s="1"/>
      <c r="G79" s="1"/>
      <c r="H79" s="1"/>
    </row>
    <row r="80" spans="4:8" x14ac:dyDescent="0.35">
      <c r="D80" s="1"/>
      <c r="E80" s="1"/>
      <c r="F80" s="1"/>
      <c r="G80" s="1"/>
      <c r="H80" s="1"/>
    </row>
    <row r="81" spans="4:8" x14ac:dyDescent="0.35">
      <c r="D81" s="1"/>
      <c r="E81" s="1"/>
      <c r="F81" s="1"/>
      <c r="G81" s="1"/>
      <c r="H81" s="1"/>
    </row>
    <row r="82" spans="4:8" x14ac:dyDescent="0.35">
      <c r="D82" s="1"/>
      <c r="E82" s="1"/>
      <c r="F82" s="1"/>
      <c r="G82" s="1"/>
      <c r="H82" s="1"/>
    </row>
    <row r="83" spans="4:8" x14ac:dyDescent="0.35">
      <c r="D83" s="1"/>
      <c r="E83" s="1"/>
      <c r="F83" s="1"/>
      <c r="G83" s="1"/>
      <c r="H83" s="1"/>
    </row>
    <row r="84" spans="4:8" x14ac:dyDescent="0.35">
      <c r="D84" s="1"/>
      <c r="E84" s="1"/>
      <c r="F84" s="1"/>
      <c r="G84" s="1"/>
      <c r="H84" s="1"/>
    </row>
    <row r="85" spans="4:8" x14ac:dyDescent="0.35">
      <c r="D85" s="1"/>
      <c r="E85" s="1"/>
      <c r="F85" s="1"/>
      <c r="G85" s="1"/>
      <c r="H85" s="1"/>
    </row>
    <row r="86" spans="4:8" x14ac:dyDescent="0.35">
      <c r="D86" s="1"/>
      <c r="E86" s="1"/>
      <c r="F86" s="1"/>
      <c r="G86" s="1"/>
      <c r="H86" s="1"/>
    </row>
    <row r="87" spans="4:8" x14ac:dyDescent="0.35">
      <c r="D87" s="1"/>
      <c r="E87" s="1"/>
      <c r="F87" s="1"/>
      <c r="G87" s="1"/>
      <c r="H87" s="1"/>
    </row>
    <row r="88" spans="4:8" x14ac:dyDescent="0.35">
      <c r="D88" s="1"/>
      <c r="E88" s="1"/>
      <c r="F88" s="1"/>
      <c r="G88" s="1"/>
      <c r="H88" s="1"/>
    </row>
    <row r="89" spans="4:8" x14ac:dyDescent="0.35">
      <c r="D89" s="1"/>
      <c r="E89" s="1"/>
      <c r="F89" s="1"/>
      <c r="G89" s="1"/>
      <c r="H89" s="1"/>
    </row>
    <row r="90" spans="4:8" x14ac:dyDescent="0.35">
      <c r="D90" s="1"/>
      <c r="E90" s="1"/>
      <c r="F90" s="1"/>
      <c r="G90" s="1"/>
      <c r="H90" s="1"/>
    </row>
    <row r="91" spans="4:8" x14ac:dyDescent="0.35">
      <c r="D91" s="1"/>
      <c r="E91" s="1"/>
      <c r="F91" s="1"/>
      <c r="G91" s="1"/>
      <c r="H91" s="1"/>
    </row>
    <row r="92" spans="4:8" x14ac:dyDescent="0.35">
      <c r="D92" s="1"/>
      <c r="E92" s="1"/>
      <c r="F92" s="1"/>
      <c r="G92" s="1"/>
      <c r="H92" s="1"/>
    </row>
    <row r="93" spans="4:8" x14ac:dyDescent="0.35">
      <c r="D93" s="1"/>
      <c r="E93" s="1"/>
      <c r="F93" s="1"/>
      <c r="G93" s="1"/>
      <c r="H93" s="1"/>
    </row>
    <row r="94" spans="4:8" x14ac:dyDescent="0.35">
      <c r="D94" s="1"/>
      <c r="E94" s="1"/>
      <c r="F94" s="1"/>
      <c r="G94" s="1"/>
      <c r="H94" s="1"/>
    </row>
    <row r="95" spans="4:8" x14ac:dyDescent="0.35">
      <c r="D95" s="1"/>
      <c r="E95" s="1"/>
      <c r="F95" s="1"/>
      <c r="G95" s="1"/>
      <c r="H95" s="1"/>
    </row>
    <row r="96" spans="4:8" x14ac:dyDescent="0.35">
      <c r="D96" s="1"/>
      <c r="E96" s="1"/>
      <c r="F96" s="1"/>
      <c r="G96" s="1"/>
      <c r="H96" s="1"/>
    </row>
    <row r="97" spans="4:8" x14ac:dyDescent="0.35">
      <c r="D97" s="1"/>
      <c r="E97" s="1"/>
      <c r="F97" s="1"/>
      <c r="G97" s="1"/>
      <c r="H97" s="1"/>
    </row>
    <row r="98" spans="4:8" x14ac:dyDescent="0.35">
      <c r="D98" s="1"/>
      <c r="E98" s="1"/>
      <c r="F98" s="1"/>
      <c r="G98" s="1"/>
      <c r="H98" s="1"/>
    </row>
    <row r="99" spans="4:8" x14ac:dyDescent="0.35">
      <c r="D99" s="1"/>
      <c r="E99" s="1"/>
      <c r="F99" s="1"/>
      <c r="G99" s="1"/>
      <c r="H99" s="1"/>
    </row>
    <row r="100" spans="4:8" x14ac:dyDescent="0.35">
      <c r="D100" s="1"/>
      <c r="E100" s="1"/>
      <c r="F100" s="1"/>
      <c r="G100" s="1"/>
      <c r="H100" s="1"/>
    </row>
    <row r="101" spans="4:8" x14ac:dyDescent="0.35">
      <c r="D101" s="1"/>
      <c r="E101" s="1"/>
      <c r="F101" s="1"/>
      <c r="G101" s="1"/>
      <c r="H101" s="1"/>
    </row>
    <row r="102" spans="4:8" x14ac:dyDescent="0.35">
      <c r="D102" s="1"/>
      <c r="E102" s="1"/>
      <c r="F102" s="1"/>
      <c r="G102" s="1"/>
      <c r="H102" s="1"/>
    </row>
    <row r="103" spans="4:8" x14ac:dyDescent="0.35">
      <c r="D103" s="1"/>
      <c r="E103" s="1"/>
      <c r="F103" s="1"/>
      <c r="G103" s="1"/>
      <c r="H103" s="1"/>
    </row>
    <row r="104" spans="4:8" x14ac:dyDescent="0.35">
      <c r="D104" s="1"/>
      <c r="E104" s="1"/>
      <c r="F104" s="1"/>
      <c r="G104" s="1"/>
      <c r="H104" s="1"/>
    </row>
    <row r="105" spans="4:8" x14ac:dyDescent="0.35">
      <c r="D105" s="1"/>
      <c r="E105" s="1"/>
      <c r="F105" s="1"/>
      <c r="G105" s="1"/>
      <c r="H105" s="1"/>
    </row>
    <row r="106" spans="4:8" x14ac:dyDescent="0.35">
      <c r="D106" s="1"/>
      <c r="E106" s="1"/>
      <c r="F106" s="1"/>
      <c r="G106" s="1"/>
      <c r="H106" s="1"/>
    </row>
    <row r="107" spans="4:8" x14ac:dyDescent="0.35">
      <c r="D107" s="1"/>
      <c r="E107" s="1"/>
      <c r="F107" s="1"/>
      <c r="G107" s="1"/>
      <c r="H107" s="1"/>
    </row>
    <row r="108" spans="4:8" x14ac:dyDescent="0.35">
      <c r="D108" s="1"/>
      <c r="E108" s="1"/>
      <c r="F108" s="1"/>
      <c r="G108" s="1"/>
      <c r="H108" s="1"/>
    </row>
    <row r="109" spans="4:8" x14ac:dyDescent="0.35">
      <c r="D109" s="1"/>
      <c r="E109" s="1"/>
      <c r="F109" s="1"/>
      <c r="G109" s="1"/>
      <c r="H109" s="1"/>
    </row>
    <row r="110" spans="4:8" x14ac:dyDescent="0.35">
      <c r="D110" s="1"/>
      <c r="E110" s="1"/>
      <c r="F110" s="1"/>
      <c r="G110" s="1"/>
      <c r="H110" s="1"/>
    </row>
    <row r="111" spans="4:8" x14ac:dyDescent="0.35">
      <c r="D111" s="1"/>
      <c r="E111" s="1"/>
      <c r="F111" s="1"/>
      <c r="G111" s="1"/>
      <c r="H111" s="1"/>
    </row>
    <row r="112" spans="4:8" x14ac:dyDescent="0.35">
      <c r="D112" s="1"/>
      <c r="E112" s="1"/>
      <c r="F112" s="1"/>
      <c r="G112" s="1"/>
      <c r="H112" s="1"/>
    </row>
    <row r="113" spans="4:8" x14ac:dyDescent="0.35">
      <c r="D113" s="1"/>
      <c r="E113" s="1"/>
      <c r="F113" s="1"/>
      <c r="G113" s="1"/>
      <c r="H113" s="1"/>
    </row>
    <row r="114" spans="4:8" x14ac:dyDescent="0.35">
      <c r="D114" s="1"/>
      <c r="E114" s="1"/>
      <c r="F114" s="1"/>
      <c r="G114" s="1"/>
      <c r="H114" s="1"/>
    </row>
    <row r="115" spans="4:8" x14ac:dyDescent="0.35">
      <c r="D115" s="1"/>
      <c r="E115" s="1"/>
      <c r="F115" s="1"/>
      <c r="G115" s="1"/>
      <c r="H115" s="1"/>
    </row>
    <row r="116" spans="4:8" x14ac:dyDescent="0.35">
      <c r="D116" s="1"/>
      <c r="E116" s="1"/>
      <c r="F116" s="1"/>
      <c r="G116" s="1"/>
      <c r="H116" s="1"/>
    </row>
    <row r="117" spans="4:8" x14ac:dyDescent="0.35">
      <c r="D117" s="1"/>
      <c r="E117" s="1"/>
      <c r="F117" s="1"/>
      <c r="G117" s="1"/>
      <c r="H117" s="1"/>
    </row>
    <row r="118" spans="4:8" x14ac:dyDescent="0.35">
      <c r="D118" s="1"/>
      <c r="E118" s="1"/>
      <c r="F118" s="1"/>
      <c r="G118" s="1"/>
      <c r="H118" s="1"/>
    </row>
    <row r="119" spans="4:8" x14ac:dyDescent="0.35">
      <c r="D119" s="1"/>
      <c r="E119" s="1"/>
      <c r="F119" s="1"/>
      <c r="G119" s="1"/>
      <c r="H119" s="1"/>
    </row>
    <row r="120" spans="4:8" x14ac:dyDescent="0.35">
      <c r="D120" s="1"/>
      <c r="E120" s="1"/>
      <c r="F120" s="1"/>
      <c r="G120" s="1"/>
      <c r="H120" s="1"/>
    </row>
    <row r="121" spans="4:8" x14ac:dyDescent="0.35">
      <c r="D121" s="1"/>
      <c r="E121" s="1"/>
      <c r="F121" s="1"/>
      <c r="G121" s="1"/>
      <c r="H121" s="1"/>
    </row>
    <row r="122" spans="4:8" x14ac:dyDescent="0.35">
      <c r="D122" s="1"/>
      <c r="E122" s="1"/>
      <c r="F122" s="1"/>
      <c r="G122" s="1"/>
      <c r="H122" s="1"/>
    </row>
    <row r="123" spans="4:8" x14ac:dyDescent="0.35">
      <c r="D123" s="1"/>
      <c r="E123" s="1"/>
      <c r="F123" s="1"/>
      <c r="G123" s="1"/>
      <c r="H123" s="1"/>
    </row>
    <row r="124" spans="4:8" x14ac:dyDescent="0.35">
      <c r="D124" s="1"/>
      <c r="E124" s="1"/>
      <c r="F124" s="1"/>
      <c r="G124" s="1"/>
      <c r="H124" s="1"/>
    </row>
    <row r="125" spans="4:8" x14ac:dyDescent="0.35">
      <c r="D125" s="1"/>
      <c r="E125" s="1"/>
      <c r="F125" s="1"/>
      <c r="G125" s="1"/>
      <c r="H125" s="1"/>
    </row>
    <row r="126" spans="4:8" x14ac:dyDescent="0.35">
      <c r="D126" s="1"/>
      <c r="E126" s="1"/>
      <c r="F126" s="1"/>
      <c r="G126" s="1"/>
      <c r="H126" s="1"/>
    </row>
    <row r="127" spans="4:8" x14ac:dyDescent="0.35">
      <c r="D127" s="1"/>
      <c r="E127" s="1"/>
      <c r="F127" s="1"/>
      <c r="G127" s="1"/>
      <c r="H127" s="1"/>
    </row>
    <row r="128" spans="4:8" x14ac:dyDescent="0.35">
      <c r="D128" s="1"/>
      <c r="E128" s="1"/>
      <c r="F128" s="1"/>
      <c r="G128" s="1"/>
      <c r="H128" s="1"/>
    </row>
    <row r="129" spans="4:8" x14ac:dyDescent="0.35">
      <c r="D129" s="1"/>
      <c r="E129" s="1"/>
      <c r="F129" s="1"/>
      <c r="G129" s="1"/>
      <c r="H129" s="1"/>
    </row>
    <row r="130" spans="4:8" x14ac:dyDescent="0.35">
      <c r="D130" s="1"/>
      <c r="E130" s="1"/>
      <c r="F130" s="1"/>
      <c r="G130" s="1"/>
      <c r="H130" s="1"/>
    </row>
    <row r="131" spans="4:8" x14ac:dyDescent="0.35">
      <c r="D131" s="1"/>
      <c r="E131" s="1"/>
      <c r="F131" s="1"/>
      <c r="G131" s="1"/>
      <c r="H131" s="1"/>
    </row>
    <row r="132" spans="4:8" x14ac:dyDescent="0.35">
      <c r="D132" s="1"/>
      <c r="E132" s="1"/>
      <c r="F132" s="1"/>
      <c r="G132" s="1"/>
      <c r="H132" s="1"/>
    </row>
    <row r="133" spans="4:8" x14ac:dyDescent="0.35">
      <c r="D133" s="1"/>
      <c r="E133" s="1"/>
      <c r="F133" s="1"/>
      <c r="G133" s="1"/>
      <c r="H133" s="1"/>
    </row>
    <row r="134" spans="4:8" x14ac:dyDescent="0.35">
      <c r="D134" s="1"/>
      <c r="E134" s="1"/>
      <c r="F134" s="1"/>
      <c r="G134" s="1"/>
      <c r="H134" s="1"/>
    </row>
    <row r="135" spans="4:8" x14ac:dyDescent="0.35">
      <c r="D135" s="1"/>
      <c r="E135" s="1"/>
      <c r="F135" s="1"/>
      <c r="G135" s="1"/>
      <c r="H135" s="1"/>
    </row>
    <row r="136" spans="4:8" x14ac:dyDescent="0.35">
      <c r="D136" s="1"/>
      <c r="E136" s="1"/>
      <c r="F136" s="1"/>
      <c r="G136" s="1"/>
      <c r="H136" s="1"/>
    </row>
    <row r="137" spans="4:8" x14ac:dyDescent="0.35">
      <c r="D137" s="1"/>
      <c r="E137" s="1"/>
      <c r="F137" s="1"/>
      <c r="G137" s="1"/>
      <c r="H137" s="1"/>
    </row>
    <row r="138" spans="4:8" x14ac:dyDescent="0.35">
      <c r="D138" s="1"/>
      <c r="E138" s="1"/>
      <c r="F138" s="1"/>
      <c r="G138" s="1"/>
      <c r="H138" s="1"/>
    </row>
    <row r="139" spans="4:8" x14ac:dyDescent="0.35">
      <c r="D139" s="1"/>
      <c r="E139" s="1"/>
      <c r="F139" s="1"/>
      <c r="G139" s="1"/>
      <c r="H139" s="1"/>
    </row>
    <row r="140" spans="4:8" x14ac:dyDescent="0.35">
      <c r="D140" s="1"/>
      <c r="E140" s="1"/>
      <c r="F140" s="1"/>
      <c r="G140" s="1"/>
      <c r="H140" s="1"/>
    </row>
    <row r="141" spans="4:8" x14ac:dyDescent="0.35">
      <c r="D141" s="1"/>
      <c r="E141" s="1"/>
      <c r="F141" s="1"/>
      <c r="G141" s="1"/>
      <c r="H141" s="1"/>
    </row>
    <row r="142" spans="4:8" x14ac:dyDescent="0.35">
      <c r="D142" s="1"/>
      <c r="E142" s="1"/>
      <c r="F142" s="1"/>
      <c r="G142" s="1"/>
      <c r="H142" s="1"/>
    </row>
    <row r="143" spans="4:8" x14ac:dyDescent="0.35">
      <c r="D143" s="1"/>
      <c r="E143" s="1"/>
      <c r="F143" s="1"/>
      <c r="G143" s="1"/>
      <c r="H143" s="1"/>
    </row>
    <row r="144" spans="4:8" x14ac:dyDescent="0.35">
      <c r="D144" s="1"/>
      <c r="E144" s="1"/>
      <c r="F144" s="1"/>
      <c r="G144" s="1"/>
      <c r="H144" s="1"/>
    </row>
    <row r="145" spans="4:8" x14ac:dyDescent="0.35">
      <c r="D145" s="1"/>
      <c r="E145" s="1"/>
      <c r="F145" s="1"/>
      <c r="G145" s="1"/>
      <c r="H145" s="1"/>
    </row>
    <row r="146" spans="4:8" x14ac:dyDescent="0.35">
      <c r="D146" s="1"/>
      <c r="E146" s="1"/>
      <c r="F146" s="1"/>
      <c r="G146" s="1"/>
      <c r="H146" s="1"/>
    </row>
    <row r="147" spans="4:8" x14ac:dyDescent="0.35">
      <c r="D147" s="1"/>
      <c r="E147" s="1"/>
      <c r="F147" s="1"/>
      <c r="G147" s="1"/>
      <c r="H147" s="1"/>
    </row>
    <row r="148" spans="4:8" x14ac:dyDescent="0.35">
      <c r="D148" s="1"/>
      <c r="E148" s="1"/>
      <c r="F148" s="1"/>
      <c r="G148" s="1"/>
      <c r="H148" s="1"/>
    </row>
    <row r="149" spans="4:8" x14ac:dyDescent="0.35">
      <c r="D149" s="1"/>
      <c r="E149" s="1"/>
      <c r="F149" s="1"/>
      <c r="G149" s="1"/>
      <c r="H149" s="1"/>
    </row>
    <row r="150" spans="4:8" x14ac:dyDescent="0.35">
      <c r="D150" s="1"/>
      <c r="E150" s="1"/>
      <c r="F150" s="1"/>
      <c r="G150" s="1"/>
      <c r="H150" s="1"/>
    </row>
    <row r="151" spans="4:8" x14ac:dyDescent="0.35">
      <c r="D151" s="1"/>
      <c r="E151" s="1"/>
      <c r="F151" s="1"/>
      <c r="G151" s="1"/>
      <c r="H151" s="1"/>
    </row>
    <row r="152" spans="4:8" x14ac:dyDescent="0.35">
      <c r="D152" s="1"/>
      <c r="E152" s="1"/>
      <c r="F152" s="1"/>
      <c r="G152" s="1"/>
      <c r="H152" s="1"/>
    </row>
    <row r="153" spans="4:8" x14ac:dyDescent="0.35">
      <c r="D153" s="1"/>
      <c r="E153" s="1"/>
      <c r="F153" s="1"/>
      <c r="G153" s="1"/>
      <c r="H153" s="1"/>
    </row>
    <row r="154" spans="4:8" x14ac:dyDescent="0.35">
      <c r="D154" s="1"/>
      <c r="E154" s="1"/>
      <c r="F154" s="1"/>
      <c r="G154" s="1"/>
      <c r="H154" s="1"/>
    </row>
    <row r="155" spans="4:8" x14ac:dyDescent="0.35">
      <c r="D155" s="1"/>
      <c r="E155" s="1"/>
      <c r="F155" s="1"/>
      <c r="G155" s="1"/>
      <c r="H155" s="1"/>
    </row>
    <row r="156" spans="4:8" x14ac:dyDescent="0.35">
      <c r="D156" s="1"/>
      <c r="E156" s="1"/>
      <c r="F156" s="1"/>
      <c r="G156" s="1"/>
      <c r="H156" s="1"/>
    </row>
    <row r="157" spans="4:8" x14ac:dyDescent="0.35">
      <c r="D157" s="1"/>
      <c r="E157" s="1"/>
      <c r="F157" s="1"/>
      <c r="G157" s="1"/>
      <c r="H157" s="1"/>
    </row>
    <row r="158" spans="4:8" x14ac:dyDescent="0.35">
      <c r="D158" s="1"/>
      <c r="E158" s="1"/>
      <c r="F158" s="1"/>
      <c r="G158" s="1"/>
      <c r="H158" s="1"/>
    </row>
    <row r="159" spans="4:8" x14ac:dyDescent="0.35">
      <c r="D159" s="1"/>
      <c r="E159" s="1"/>
      <c r="F159" s="1"/>
      <c r="G159" s="1"/>
      <c r="H159" s="1"/>
    </row>
    <row r="160" spans="4:8" x14ac:dyDescent="0.35">
      <c r="D160" s="1"/>
      <c r="E160" s="1"/>
      <c r="F160" s="1"/>
      <c r="G160" s="1"/>
      <c r="H160" s="1"/>
    </row>
    <row r="161" spans="4:8" x14ac:dyDescent="0.35">
      <c r="D161" s="1"/>
      <c r="E161" s="1"/>
      <c r="F161" s="1"/>
      <c r="G161" s="1"/>
      <c r="H161" s="1"/>
    </row>
    <row r="162" spans="4:8" x14ac:dyDescent="0.35">
      <c r="D162" s="1"/>
      <c r="E162" s="1"/>
      <c r="F162" s="1"/>
      <c r="G162" s="1"/>
      <c r="H162" s="1"/>
    </row>
    <row r="163" spans="4:8" x14ac:dyDescent="0.35">
      <c r="D163" s="1"/>
      <c r="E163" s="1"/>
      <c r="F163" s="1"/>
      <c r="G163" s="1"/>
      <c r="H163" s="1"/>
    </row>
    <row r="164" spans="4:8" x14ac:dyDescent="0.35">
      <c r="D164" s="1"/>
      <c r="E164" s="1"/>
      <c r="F164" s="1"/>
      <c r="G164" s="1"/>
      <c r="H164" s="1"/>
    </row>
    <row r="165" spans="4:8" x14ac:dyDescent="0.35">
      <c r="D165" s="1"/>
      <c r="E165" s="1"/>
      <c r="F165" s="1"/>
      <c r="G165" s="1"/>
      <c r="H165" s="1"/>
    </row>
    <row r="166" spans="4:8" x14ac:dyDescent="0.35">
      <c r="D166" s="1"/>
      <c r="E166" s="1"/>
      <c r="F166" s="1"/>
      <c r="G166" s="1"/>
      <c r="H166" s="1"/>
    </row>
    <row r="167" spans="4:8" x14ac:dyDescent="0.35">
      <c r="D167" s="1"/>
      <c r="E167" s="1"/>
      <c r="F167" s="1"/>
      <c r="G167" s="1"/>
      <c r="H167" s="1"/>
    </row>
    <row r="168" spans="4:8" x14ac:dyDescent="0.35">
      <c r="D168" s="1"/>
      <c r="E168" s="1"/>
      <c r="F168" s="1"/>
      <c r="G168" s="1"/>
      <c r="H168" s="1"/>
    </row>
    <row r="169" spans="4:8" x14ac:dyDescent="0.35">
      <c r="D169" s="1"/>
      <c r="E169" s="1"/>
      <c r="F169" s="1"/>
      <c r="G169" s="1"/>
      <c r="H16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2A29-175A-47CF-8477-18F81FA59EE8}">
  <dimension ref="A1:C95"/>
  <sheetViews>
    <sheetView workbookViewId="0">
      <selection activeCell="C1" sqref="C1"/>
    </sheetView>
  </sheetViews>
  <sheetFormatPr defaultRowHeight="14.5" x14ac:dyDescent="0.35"/>
  <cols>
    <col min="1" max="1" width="5" bestFit="1" customWidth="1"/>
    <col min="2" max="3" width="17.7265625" bestFit="1" customWidth="1"/>
  </cols>
  <sheetData>
    <row r="1" spans="1:3" x14ac:dyDescent="0.35">
      <c r="A1" t="s">
        <v>59</v>
      </c>
      <c r="B1" t="s">
        <v>60</v>
      </c>
      <c r="C1" t="s">
        <v>61</v>
      </c>
    </row>
    <row r="2" spans="1:3" x14ac:dyDescent="0.35">
      <c r="A2">
        <v>1922</v>
      </c>
      <c r="B2" t="s">
        <v>62</v>
      </c>
      <c r="C2" t="s">
        <v>63</v>
      </c>
    </row>
    <row r="3" spans="1:3" x14ac:dyDescent="0.35">
      <c r="A3">
        <v>1923</v>
      </c>
      <c r="B3" t="s">
        <v>64</v>
      </c>
      <c r="C3" t="s">
        <v>62</v>
      </c>
    </row>
    <row r="4" spans="1:3" x14ac:dyDescent="0.35">
      <c r="A4">
        <v>1924</v>
      </c>
      <c r="B4" t="s">
        <v>65</v>
      </c>
      <c r="C4" t="s">
        <v>65</v>
      </c>
    </row>
    <row r="5" spans="1:3" x14ac:dyDescent="0.35">
      <c r="A5">
        <v>1925</v>
      </c>
      <c r="B5" t="s">
        <v>66</v>
      </c>
      <c r="C5" t="s">
        <v>64</v>
      </c>
    </row>
    <row r="6" spans="1:3" x14ac:dyDescent="0.35">
      <c r="A6">
        <v>1926</v>
      </c>
      <c r="B6" t="s">
        <v>66</v>
      </c>
      <c r="C6" t="s">
        <v>66</v>
      </c>
    </row>
    <row r="7" spans="1:3" x14ac:dyDescent="0.35">
      <c r="A7">
        <v>1927</v>
      </c>
      <c r="B7" t="s">
        <v>63</v>
      </c>
      <c r="C7" t="s">
        <v>62</v>
      </c>
    </row>
    <row r="8" spans="1:3" x14ac:dyDescent="0.35">
      <c r="A8">
        <v>1928</v>
      </c>
      <c r="B8" t="s">
        <v>62</v>
      </c>
      <c r="C8" t="s">
        <v>64</v>
      </c>
    </row>
    <row r="9" spans="1:3" x14ac:dyDescent="0.35">
      <c r="A9">
        <v>1929</v>
      </c>
      <c r="B9" t="s">
        <v>65</v>
      </c>
      <c r="C9" t="s">
        <v>65</v>
      </c>
    </row>
    <row r="10" spans="1:3" x14ac:dyDescent="0.35">
      <c r="A10">
        <v>1930</v>
      </c>
      <c r="B10" t="s">
        <v>66</v>
      </c>
      <c r="C10" t="s">
        <v>65</v>
      </c>
    </row>
    <row r="11" spans="1:3" x14ac:dyDescent="0.35">
      <c r="A11">
        <v>1931</v>
      </c>
      <c r="B11" t="s">
        <v>65</v>
      </c>
      <c r="C11" t="s">
        <v>65</v>
      </c>
    </row>
    <row r="12" spans="1:3" x14ac:dyDescent="0.35">
      <c r="A12">
        <v>1932</v>
      </c>
      <c r="B12" t="s">
        <v>66</v>
      </c>
      <c r="C12" t="s">
        <v>62</v>
      </c>
    </row>
    <row r="13" spans="1:3" x14ac:dyDescent="0.35">
      <c r="A13">
        <v>1933</v>
      </c>
      <c r="B13" t="s">
        <v>65</v>
      </c>
      <c r="C13" t="s">
        <v>66</v>
      </c>
    </row>
    <row r="14" spans="1:3" x14ac:dyDescent="0.35">
      <c r="A14">
        <v>1934</v>
      </c>
      <c r="B14" t="s">
        <v>65</v>
      </c>
      <c r="C14" t="s">
        <v>65</v>
      </c>
    </row>
    <row r="15" spans="1:3" x14ac:dyDescent="0.35">
      <c r="A15">
        <v>1935</v>
      </c>
      <c r="B15" t="s">
        <v>64</v>
      </c>
      <c r="C15" t="s">
        <v>62</v>
      </c>
    </row>
    <row r="16" spans="1:3" x14ac:dyDescent="0.35">
      <c r="A16">
        <v>1936</v>
      </c>
      <c r="B16" t="s">
        <v>64</v>
      </c>
      <c r="C16" t="s">
        <v>62</v>
      </c>
    </row>
    <row r="17" spans="1:3" x14ac:dyDescent="0.35">
      <c r="A17">
        <v>1937</v>
      </c>
      <c r="B17" t="s">
        <v>64</v>
      </c>
      <c r="C17" t="s">
        <v>63</v>
      </c>
    </row>
    <row r="18" spans="1:3" x14ac:dyDescent="0.35">
      <c r="A18">
        <v>1938</v>
      </c>
      <c r="B18" t="s">
        <v>63</v>
      </c>
      <c r="C18" t="s">
        <v>63</v>
      </c>
    </row>
    <row r="19" spans="1:3" x14ac:dyDescent="0.35">
      <c r="A19">
        <v>1939</v>
      </c>
      <c r="B19" t="s">
        <v>66</v>
      </c>
      <c r="C19" t="s">
        <v>66</v>
      </c>
    </row>
    <row r="20" spans="1:3" x14ac:dyDescent="0.35">
      <c r="A20">
        <v>1940</v>
      </c>
      <c r="B20" t="s">
        <v>62</v>
      </c>
      <c r="C20" t="s">
        <v>62</v>
      </c>
    </row>
    <row r="21" spans="1:3" x14ac:dyDescent="0.35">
      <c r="A21">
        <v>1941</v>
      </c>
      <c r="B21" t="s">
        <v>63</v>
      </c>
      <c r="C21" t="s">
        <v>63</v>
      </c>
    </row>
    <row r="22" spans="1:3" x14ac:dyDescent="0.35">
      <c r="A22">
        <v>1942</v>
      </c>
      <c r="B22" t="s">
        <v>63</v>
      </c>
      <c r="C22" t="s">
        <v>63</v>
      </c>
    </row>
    <row r="23" spans="1:3" x14ac:dyDescent="0.35">
      <c r="A23">
        <v>1943</v>
      </c>
      <c r="B23" t="s">
        <v>63</v>
      </c>
      <c r="C23" t="s">
        <v>63</v>
      </c>
    </row>
    <row r="24" spans="1:3" x14ac:dyDescent="0.35">
      <c r="A24">
        <v>1944</v>
      </c>
      <c r="B24" t="s">
        <v>66</v>
      </c>
      <c r="C24" t="s">
        <v>64</v>
      </c>
    </row>
    <row r="25" spans="1:3" x14ac:dyDescent="0.35">
      <c r="A25">
        <v>1945</v>
      </c>
      <c r="B25" t="s">
        <v>64</v>
      </c>
      <c r="C25" t="s">
        <v>62</v>
      </c>
    </row>
    <row r="26" spans="1:3" x14ac:dyDescent="0.35">
      <c r="A26">
        <v>1946</v>
      </c>
      <c r="B26" t="s">
        <v>64</v>
      </c>
      <c r="C26" t="s">
        <v>62</v>
      </c>
    </row>
    <row r="27" spans="1:3" x14ac:dyDescent="0.35">
      <c r="A27">
        <v>1947</v>
      </c>
      <c r="B27" t="s">
        <v>66</v>
      </c>
      <c r="C27" t="s">
        <v>66</v>
      </c>
    </row>
    <row r="28" spans="1:3" x14ac:dyDescent="0.35">
      <c r="A28">
        <v>1948</v>
      </c>
      <c r="B28" t="s">
        <v>64</v>
      </c>
      <c r="C28" t="s">
        <v>64</v>
      </c>
    </row>
    <row r="29" spans="1:3" x14ac:dyDescent="0.35">
      <c r="A29">
        <v>1949</v>
      </c>
      <c r="B29" t="s">
        <v>66</v>
      </c>
      <c r="C29" t="s">
        <v>64</v>
      </c>
    </row>
    <row r="30" spans="1:3" x14ac:dyDescent="0.35">
      <c r="A30">
        <v>1950</v>
      </c>
      <c r="B30" t="s">
        <v>64</v>
      </c>
      <c r="C30" t="s">
        <v>64</v>
      </c>
    </row>
    <row r="31" spans="1:3" x14ac:dyDescent="0.35">
      <c r="A31">
        <v>1951</v>
      </c>
      <c r="B31" t="s">
        <v>62</v>
      </c>
      <c r="C31" t="s">
        <v>62</v>
      </c>
    </row>
    <row r="32" spans="1:3" x14ac:dyDescent="0.35">
      <c r="A32">
        <v>1952</v>
      </c>
      <c r="B32" t="s">
        <v>63</v>
      </c>
      <c r="C32" t="s">
        <v>63</v>
      </c>
    </row>
    <row r="33" spans="1:3" x14ac:dyDescent="0.35">
      <c r="A33">
        <v>1953</v>
      </c>
      <c r="B33" t="s">
        <v>63</v>
      </c>
      <c r="C33" t="s">
        <v>64</v>
      </c>
    </row>
    <row r="34" spans="1:3" x14ac:dyDescent="0.35">
      <c r="A34">
        <v>1954</v>
      </c>
      <c r="B34" t="s">
        <v>62</v>
      </c>
      <c r="C34" t="s">
        <v>64</v>
      </c>
    </row>
    <row r="35" spans="1:3" x14ac:dyDescent="0.35">
      <c r="A35">
        <v>1955</v>
      </c>
      <c r="B35" t="s">
        <v>66</v>
      </c>
      <c r="C35" t="s">
        <v>66</v>
      </c>
    </row>
    <row r="36" spans="1:3" x14ac:dyDescent="0.35">
      <c r="A36">
        <v>1956</v>
      </c>
      <c r="B36" t="s">
        <v>63</v>
      </c>
      <c r="C36" t="s">
        <v>63</v>
      </c>
    </row>
    <row r="37" spans="1:3" x14ac:dyDescent="0.35">
      <c r="A37">
        <v>1957</v>
      </c>
      <c r="B37" t="s">
        <v>62</v>
      </c>
      <c r="C37" t="s">
        <v>64</v>
      </c>
    </row>
    <row r="38" spans="1:3" x14ac:dyDescent="0.35">
      <c r="A38">
        <v>1958</v>
      </c>
      <c r="B38" t="s">
        <v>63</v>
      </c>
      <c r="C38" t="s">
        <v>63</v>
      </c>
    </row>
    <row r="39" spans="1:3" x14ac:dyDescent="0.35">
      <c r="A39">
        <v>1959</v>
      </c>
      <c r="B39" t="s">
        <v>64</v>
      </c>
      <c r="C39" t="s">
        <v>66</v>
      </c>
    </row>
    <row r="40" spans="1:3" x14ac:dyDescent="0.35">
      <c r="A40">
        <v>1960</v>
      </c>
      <c r="B40" t="s">
        <v>66</v>
      </c>
      <c r="C40" t="s">
        <v>65</v>
      </c>
    </row>
    <row r="41" spans="1:3" x14ac:dyDescent="0.35">
      <c r="A41">
        <v>1961</v>
      </c>
      <c r="B41" t="s">
        <v>66</v>
      </c>
      <c r="C41" t="s">
        <v>65</v>
      </c>
    </row>
    <row r="42" spans="1:3" x14ac:dyDescent="0.35">
      <c r="A42">
        <v>1962</v>
      </c>
      <c r="B42" t="s">
        <v>64</v>
      </c>
      <c r="C42" t="s">
        <v>64</v>
      </c>
    </row>
    <row r="43" spans="1:3" x14ac:dyDescent="0.35">
      <c r="A43">
        <v>1963</v>
      </c>
      <c r="B43" t="s">
        <v>63</v>
      </c>
      <c r="C43" t="s">
        <v>62</v>
      </c>
    </row>
    <row r="44" spans="1:3" x14ac:dyDescent="0.35">
      <c r="A44">
        <v>1964</v>
      </c>
      <c r="B44" t="s">
        <v>66</v>
      </c>
      <c r="C44" t="s">
        <v>66</v>
      </c>
    </row>
    <row r="45" spans="1:3" x14ac:dyDescent="0.35">
      <c r="A45">
        <v>1965</v>
      </c>
      <c r="B45" t="s">
        <v>63</v>
      </c>
      <c r="C45" t="s">
        <v>63</v>
      </c>
    </row>
    <row r="46" spans="1:3" x14ac:dyDescent="0.35">
      <c r="A46">
        <v>1966</v>
      </c>
      <c r="B46" t="s">
        <v>64</v>
      </c>
      <c r="C46" t="s">
        <v>64</v>
      </c>
    </row>
    <row r="47" spans="1:3" x14ac:dyDescent="0.35">
      <c r="A47">
        <v>1967</v>
      </c>
      <c r="B47" t="s">
        <v>63</v>
      </c>
      <c r="C47" t="s">
        <v>63</v>
      </c>
    </row>
    <row r="48" spans="1:3" x14ac:dyDescent="0.35">
      <c r="A48">
        <v>1968</v>
      </c>
      <c r="B48" t="s">
        <v>64</v>
      </c>
      <c r="C48" t="s">
        <v>66</v>
      </c>
    </row>
    <row r="49" spans="1:3" x14ac:dyDescent="0.35">
      <c r="A49">
        <v>1969</v>
      </c>
      <c r="B49" t="s">
        <v>63</v>
      </c>
      <c r="C49" t="s">
        <v>63</v>
      </c>
    </row>
    <row r="50" spans="1:3" x14ac:dyDescent="0.35">
      <c r="A50">
        <v>1970</v>
      </c>
      <c r="B50" t="s">
        <v>63</v>
      </c>
      <c r="C50" t="s">
        <v>62</v>
      </c>
    </row>
    <row r="51" spans="1:3" x14ac:dyDescent="0.35">
      <c r="A51">
        <v>1971</v>
      </c>
      <c r="B51" t="s">
        <v>63</v>
      </c>
      <c r="C51" t="s">
        <v>64</v>
      </c>
    </row>
    <row r="52" spans="1:3" x14ac:dyDescent="0.35">
      <c r="A52">
        <v>1972</v>
      </c>
      <c r="B52" t="s">
        <v>64</v>
      </c>
      <c r="C52" t="s">
        <v>66</v>
      </c>
    </row>
    <row r="53" spans="1:3" x14ac:dyDescent="0.35">
      <c r="A53">
        <v>1973</v>
      </c>
      <c r="B53" t="s">
        <v>62</v>
      </c>
      <c r="C53" t="s">
        <v>62</v>
      </c>
    </row>
    <row r="54" spans="1:3" x14ac:dyDescent="0.35">
      <c r="A54">
        <v>1974</v>
      </c>
      <c r="B54" t="s">
        <v>63</v>
      </c>
      <c r="C54" t="s">
        <v>63</v>
      </c>
    </row>
    <row r="55" spans="1:3" x14ac:dyDescent="0.35">
      <c r="A55">
        <v>1975</v>
      </c>
      <c r="B55" t="s">
        <v>63</v>
      </c>
      <c r="C55" t="s">
        <v>63</v>
      </c>
    </row>
    <row r="56" spans="1:3" x14ac:dyDescent="0.35">
      <c r="A56">
        <v>1976</v>
      </c>
      <c r="B56" t="s">
        <v>65</v>
      </c>
      <c r="C56" t="s">
        <v>65</v>
      </c>
    </row>
    <row r="57" spans="1:3" x14ac:dyDescent="0.35">
      <c r="A57">
        <v>1977</v>
      </c>
      <c r="B57" t="s">
        <v>65</v>
      </c>
      <c r="C57" t="s">
        <v>65</v>
      </c>
    </row>
    <row r="58" spans="1:3" x14ac:dyDescent="0.35">
      <c r="A58">
        <v>1978</v>
      </c>
      <c r="B58" t="s">
        <v>62</v>
      </c>
      <c r="C58" t="s">
        <v>63</v>
      </c>
    </row>
    <row r="59" spans="1:3" x14ac:dyDescent="0.35">
      <c r="A59">
        <v>1979</v>
      </c>
      <c r="B59" t="s">
        <v>64</v>
      </c>
      <c r="C59" t="s">
        <v>62</v>
      </c>
    </row>
    <row r="60" spans="1:3" x14ac:dyDescent="0.35">
      <c r="A60">
        <v>1980</v>
      </c>
      <c r="B60" t="s">
        <v>62</v>
      </c>
      <c r="C60" t="s">
        <v>63</v>
      </c>
    </row>
    <row r="61" spans="1:3" x14ac:dyDescent="0.35">
      <c r="A61">
        <v>1981</v>
      </c>
      <c r="B61" t="s">
        <v>66</v>
      </c>
      <c r="C61" t="s">
        <v>66</v>
      </c>
    </row>
    <row r="62" spans="1:3" x14ac:dyDescent="0.35">
      <c r="A62">
        <v>1982</v>
      </c>
      <c r="B62" t="s">
        <v>63</v>
      </c>
      <c r="C62" t="s">
        <v>63</v>
      </c>
    </row>
    <row r="63" spans="1:3" x14ac:dyDescent="0.35">
      <c r="A63">
        <v>1983</v>
      </c>
      <c r="B63" t="s">
        <v>63</v>
      </c>
      <c r="C63" t="s">
        <v>63</v>
      </c>
    </row>
    <row r="64" spans="1:3" x14ac:dyDescent="0.35">
      <c r="A64">
        <v>1984</v>
      </c>
      <c r="B64" t="s">
        <v>63</v>
      </c>
      <c r="C64" t="s">
        <v>62</v>
      </c>
    </row>
    <row r="65" spans="1:3" x14ac:dyDescent="0.35">
      <c r="A65">
        <v>1985</v>
      </c>
      <c r="B65" t="s">
        <v>66</v>
      </c>
      <c r="C65" t="s">
        <v>66</v>
      </c>
    </row>
    <row r="66" spans="1:3" x14ac:dyDescent="0.35">
      <c r="A66">
        <v>1986</v>
      </c>
      <c r="B66" t="s">
        <v>63</v>
      </c>
      <c r="C66" t="s">
        <v>63</v>
      </c>
    </row>
    <row r="67" spans="1:3" x14ac:dyDescent="0.35">
      <c r="A67">
        <v>1987</v>
      </c>
      <c r="B67" t="s">
        <v>66</v>
      </c>
      <c r="C67" t="s">
        <v>65</v>
      </c>
    </row>
    <row r="68" spans="1:3" x14ac:dyDescent="0.35">
      <c r="A68">
        <v>1988</v>
      </c>
      <c r="B68" t="s">
        <v>65</v>
      </c>
      <c r="C68" t="s">
        <v>65</v>
      </c>
    </row>
    <row r="69" spans="1:3" x14ac:dyDescent="0.35">
      <c r="A69">
        <v>1989</v>
      </c>
      <c r="B69" t="s">
        <v>66</v>
      </c>
      <c r="C69" t="s">
        <v>65</v>
      </c>
    </row>
    <row r="70" spans="1:3" x14ac:dyDescent="0.35">
      <c r="A70">
        <v>1990</v>
      </c>
      <c r="B70" t="s">
        <v>65</v>
      </c>
      <c r="C70" t="s">
        <v>65</v>
      </c>
    </row>
    <row r="71" spans="1:3" x14ac:dyDescent="0.35">
      <c r="A71">
        <v>1991</v>
      </c>
      <c r="B71" t="s">
        <v>65</v>
      </c>
      <c r="C71" t="s">
        <v>65</v>
      </c>
    </row>
    <row r="72" spans="1:3" x14ac:dyDescent="0.35">
      <c r="A72">
        <v>1992</v>
      </c>
      <c r="B72" t="s">
        <v>65</v>
      </c>
      <c r="C72" t="s">
        <v>65</v>
      </c>
    </row>
    <row r="73" spans="1:3" x14ac:dyDescent="0.35">
      <c r="A73">
        <v>1993</v>
      </c>
      <c r="B73" t="s">
        <v>62</v>
      </c>
      <c r="C73" t="s">
        <v>63</v>
      </c>
    </row>
    <row r="74" spans="1:3" x14ac:dyDescent="0.35">
      <c r="A74">
        <v>1994</v>
      </c>
      <c r="B74" t="s">
        <v>65</v>
      </c>
      <c r="C74" t="s">
        <v>65</v>
      </c>
    </row>
    <row r="75" spans="1:3" x14ac:dyDescent="0.35">
      <c r="A75">
        <v>1995</v>
      </c>
      <c r="B75" t="s">
        <v>63</v>
      </c>
      <c r="C75" t="s">
        <v>63</v>
      </c>
    </row>
    <row r="76" spans="1:3" x14ac:dyDescent="0.35">
      <c r="A76">
        <v>1996</v>
      </c>
      <c r="B76" t="s">
        <v>63</v>
      </c>
      <c r="C76" t="s">
        <v>63</v>
      </c>
    </row>
    <row r="77" spans="1:3" x14ac:dyDescent="0.35">
      <c r="A77">
        <v>1997</v>
      </c>
      <c r="B77" t="s">
        <v>63</v>
      </c>
      <c r="C77" t="s">
        <v>63</v>
      </c>
    </row>
    <row r="78" spans="1:3" x14ac:dyDescent="0.35">
      <c r="A78">
        <v>1998</v>
      </c>
      <c r="B78" t="s">
        <v>63</v>
      </c>
      <c r="C78" t="s">
        <v>63</v>
      </c>
    </row>
    <row r="79" spans="1:3" x14ac:dyDescent="0.35">
      <c r="A79">
        <v>1999</v>
      </c>
      <c r="B79" t="s">
        <v>63</v>
      </c>
      <c r="C79" t="s">
        <v>62</v>
      </c>
    </row>
    <row r="80" spans="1:3" x14ac:dyDescent="0.35">
      <c r="A80">
        <v>2000</v>
      </c>
      <c r="B80" t="s">
        <v>62</v>
      </c>
      <c r="C80" t="s">
        <v>62</v>
      </c>
    </row>
    <row r="81" spans="1:3" x14ac:dyDescent="0.35">
      <c r="A81">
        <v>2001</v>
      </c>
      <c r="B81" t="s">
        <v>66</v>
      </c>
      <c r="C81" t="s">
        <v>66</v>
      </c>
    </row>
    <row r="82" spans="1:3" x14ac:dyDescent="0.35">
      <c r="A82">
        <v>2002</v>
      </c>
      <c r="B82" t="s">
        <v>66</v>
      </c>
      <c r="C82" t="s">
        <v>66</v>
      </c>
    </row>
    <row r="83" spans="1:3" x14ac:dyDescent="0.35">
      <c r="A83">
        <v>2003</v>
      </c>
      <c r="B83" t="s">
        <v>62</v>
      </c>
      <c r="C83" t="s">
        <v>64</v>
      </c>
    </row>
    <row r="84" spans="1:3" x14ac:dyDescent="0.35">
      <c r="A84">
        <v>2004</v>
      </c>
      <c r="B84" t="s">
        <v>64</v>
      </c>
      <c r="C84" t="s">
        <v>66</v>
      </c>
    </row>
    <row r="85" spans="1:3" x14ac:dyDescent="0.35">
      <c r="A85">
        <v>2005</v>
      </c>
      <c r="B85" t="s">
        <v>62</v>
      </c>
      <c r="C85" t="s">
        <v>63</v>
      </c>
    </row>
    <row r="86" spans="1:3" x14ac:dyDescent="0.35">
      <c r="A86">
        <v>2006</v>
      </c>
      <c r="B86" t="s">
        <v>63</v>
      </c>
      <c r="C86" t="s">
        <v>63</v>
      </c>
    </row>
    <row r="87" spans="1:3" x14ac:dyDescent="0.35">
      <c r="A87">
        <v>2007</v>
      </c>
      <c r="B87" t="s">
        <v>66</v>
      </c>
      <c r="C87" t="s">
        <v>65</v>
      </c>
    </row>
    <row r="88" spans="1:3" x14ac:dyDescent="0.35">
      <c r="A88">
        <v>2008</v>
      </c>
      <c r="B88" t="s">
        <v>65</v>
      </c>
      <c r="C88" t="s">
        <v>65</v>
      </c>
    </row>
    <row r="89" spans="1:3" x14ac:dyDescent="0.35">
      <c r="A89">
        <v>2009</v>
      </c>
      <c r="B89" t="s">
        <v>66</v>
      </c>
      <c r="C89" t="s">
        <v>64</v>
      </c>
    </row>
    <row r="90" spans="1:3" x14ac:dyDescent="0.35">
      <c r="A90">
        <v>2010</v>
      </c>
      <c r="B90" t="s">
        <v>64</v>
      </c>
      <c r="C90" t="s">
        <v>62</v>
      </c>
    </row>
    <row r="91" spans="1:3" x14ac:dyDescent="0.35">
      <c r="A91">
        <v>2011</v>
      </c>
      <c r="B91" t="s">
        <v>63</v>
      </c>
      <c r="C91" t="s">
        <v>63</v>
      </c>
    </row>
    <row r="92" spans="1:3" x14ac:dyDescent="0.35">
      <c r="A92">
        <v>2012</v>
      </c>
      <c r="B92" t="s">
        <v>64</v>
      </c>
      <c r="C92" t="s">
        <v>66</v>
      </c>
    </row>
    <row r="93" spans="1:3" x14ac:dyDescent="0.35">
      <c r="A93">
        <v>2013</v>
      </c>
      <c r="B93" t="s">
        <v>66</v>
      </c>
      <c r="C93" t="s">
        <v>65</v>
      </c>
    </row>
    <row r="94" spans="1:3" x14ac:dyDescent="0.35">
      <c r="A94">
        <v>2014</v>
      </c>
      <c r="B94" t="s">
        <v>65</v>
      </c>
      <c r="C94" t="s">
        <v>65</v>
      </c>
    </row>
    <row r="95" spans="1:3" x14ac:dyDescent="0.35">
      <c r="A95">
        <v>2015</v>
      </c>
      <c r="B95" t="s">
        <v>65</v>
      </c>
      <c r="C95"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63D675660AC048BC207D0C867C6600" ma:contentTypeVersion="4" ma:contentTypeDescription="Create a new document." ma:contentTypeScope="" ma:versionID="520e332db56971cbe1339a3ce721fcdc">
  <xsd:schema xmlns:xsd="http://www.w3.org/2001/XMLSchema" xmlns:xs="http://www.w3.org/2001/XMLSchema" xmlns:p="http://schemas.microsoft.com/office/2006/metadata/properties" xmlns:ns2="9436bb82-e567-4994-a993-b52f706aa825" targetNamespace="http://schemas.microsoft.com/office/2006/metadata/properties" ma:root="true" ma:fieldsID="7fb49331e9055923040754ca9ab979c1" ns2:_="">
    <xsd:import namespace="9436bb82-e567-4994-a993-b52f706aa8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36bb82-e567-4994-a993-b52f706aa8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81BD67-80F4-4621-85F6-394E751547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A4FBC68-D93A-438D-A94C-F36F4FAA6A55}">
  <ds:schemaRefs>
    <ds:schemaRef ds:uri="http://schemas.microsoft.com/sharepoint/v3/contenttype/forms"/>
  </ds:schemaRefs>
</ds:datastoreItem>
</file>

<file path=customXml/itemProps3.xml><?xml version="1.0" encoding="utf-8"?>
<ds:datastoreItem xmlns:ds="http://schemas.openxmlformats.org/officeDocument/2006/customXml" ds:itemID="{2DADDF0E-6005-4914-9652-A0B445C3FF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36bb82-e567-4994-a993-b52f706aa8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Code In Python</vt:lpstr>
      <vt:lpstr>inputData&gt;&gt;&gt;</vt:lpstr>
      <vt:lpstr>contractorInformation</vt:lpstr>
      <vt:lpstr>totalDemandsData</vt:lpstr>
      <vt:lpstr>baseLongTermConservation</vt:lpstr>
      <vt:lpstr>hydrologyAssumptions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Daly, Kensey/SEA</dc:creator>
  <cp:lastModifiedBy>Rajagopalan, Niranjana</cp:lastModifiedBy>
  <dcterms:created xsi:type="dcterms:W3CDTF">2021-07-27T20:32:20Z</dcterms:created>
  <dcterms:modified xsi:type="dcterms:W3CDTF">2021-08-24T21:20:37Z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0x0101003763D675660AC048BC207D0C867C6600</vt:lpwstr>
  </property>
</Properties>
</file>