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2" sheetId="1" r:id="rId4"/>
    <sheet state="visible" name="2013" sheetId="2" r:id="rId5"/>
    <sheet state="visible" name="2014" sheetId="3" r:id="rId6"/>
    <sheet state="visible" name="2015" sheetId="4" r:id="rId7"/>
    <sheet state="visible" name="2016" sheetId="5" r:id="rId8"/>
    <sheet state="visible" name="Yosemite" sheetId="6" r:id="rId9"/>
    <sheet state="visible" name="combined 2012-2016" sheetId="7" r:id="rId10"/>
  </sheets>
  <definedNames/>
  <calcPr/>
</workbook>
</file>

<file path=xl/sharedStrings.xml><?xml version="1.0" encoding="utf-8"?>
<sst xmlns="http://schemas.openxmlformats.org/spreadsheetml/2006/main" count="257" uniqueCount="69">
  <si>
    <t>Recreation Visitation By State and by Park for Year: 2012</t>
  </si>
  <si>
    <t>This report documents the number of recreation visitors and visitor days for all NPS units that reported public use data in 2012 and displays the percent change from the previous year.</t>
  </si>
  <si>
    <t>Bookmark this report: https://irma.nps.gov/Stats/SSRSReports/National%20Reports/Recreation%20Visitation%20By%20State%20and%20By%20Park%20(1979%20-2016)</t>
  </si>
  <si>
    <t>State</t>
  </si>
  <si>
    <t>Park</t>
  </si>
  <si>
    <t>Recreation Visitors</t>
  </si>
  <si>
    <t>Percent Change</t>
  </si>
  <si>
    <t>California</t>
  </si>
  <si>
    <t/>
  </si>
  <si>
    <t>Cabrillo NM</t>
  </si>
  <si>
    <t>Channel Islands NP</t>
  </si>
  <si>
    <t>Death Valley NP</t>
  </si>
  <si>
    <t>Devils Postpile NM</t>
  </si>
  <si>
    <t>Eugene O'Neill NHS</t>
  </si>
  <si>
    <t>Fort Point NHS</t>
  </si>
  <si>
    <t>Golden Gate NRA</t>
  </si>
  <si>
    <t>John Muir NHS</t>
  </si>
  <si>
    <t>Joshua Tree NP</t>
  </si>
  <si>
    <t>Kings Canyon NP</t>
  </si>
  <si>
    <t>Lassen Volcanic NP</t>
  </si>
  <si>
    <t>Lava Beds NM</t>
  </si>
  <si>
    <t>Manzanar NHS</t>
  </si>
  <si>
    <t>Mojave NPRES</t>
  </si>
  <si>
    <t>Muir Woods NM</t>
  </si>
  <si>
    <t>Pinnacles NP</t>
  </si>
  <si>
    <t>Point Reyes NS</t>
  </si>
  <si>
    <t>Port Chicago Naval Magazine NMEM</t>
  </si>
  <si>
    <t>Redwood NP</t>
  </si>
  <si>
    <t>San Francisco Maritime NHP</t>
  </si>
  <si>
    <t>Santa Monica Mountains NRA</t>
  </si>
  <si>
    <t>Sequoia NP</t>
  </si>
  <si>
    <t>Whiskeytown NRA</t>
  </si>
  <si>
    <t>Yosemite NP</t>
  </si>
  <si>
    <t>Subtotal California</t>
  </si>
  <si>
    <t>Total</t>
  </si>
  <si>
    <t>Grand Total</t>
  </si>
  <si>
    <t>Recreation Visitation By State and by Park for Year: 2013</t>
  </si>
  <si>
    <t>This report documents the number of recreation visitors and visitor days for all NPS units that reported public use data in 2013 and displays the percent change from the previous year.</t>
  </si>
  <si>
    <t>Cesar E. Chavez NM</t>
  </si>
  <si>
    <t>Rosie The Riveter WWII Home Front NHP</t>
  </si>
  <si>
    <t>Recreation Visitation By State and by Park for Year: 2014</t>
  </si>
  <si>
    <t>This report documents the number of recreation visitors and visitor days for all NPS units that reported public use data in 2014 and displays the percent change from the previous year.</t>
  </si>
  <si>
    <t>Recreation Visitation By State and by Park for Year: 2015</t>
  </si>
  <si>
    <t>This report documents the number of recreation visitors and visitor days for all NPS units that reported public use data in 2015 and displays the percent change from the previous year.</t>
  </si>
  <si>
    <t>Recreation Visitation By State and by Park for Year: 2016</t>
  </si>
  <si>
    <t>This report documents the number of recreation visitors and visitor days for all NPS units that reported public use data in 2016 and displays the percent change from the previous year.</t>
  </si>
  <si>
    <t>Recreation Visits by Month</t>
  </si>
  <si>
    <t>Bookmark this report: https://irma.nps.gov/Stats/SSRSReports/Park%20Specific%20Reports/Recreation%20Visitors%20By%20Month%20(1979%20-%20Last%20Calendar%20Year)</t>
  </si>
  <si>
    <t>Current year data are preliminary and subject to change.  Data will be finalized by the end of the first quarter of next calendar year.</t>
  </si>
  <si>
    <t>Year</t>
  </si>
  <si>
    <t>JAN</t>
  </si>
  <si>
    <t>FEB</t>
  </si>
  <si>
    <t>MAR</t>
  </si>
  <si>
    <t>APR</t>
  </si>
  <si>
    <t>MAY</t>
  </si>
  <si>
    <t>JUN</t>
  </si>
  <si>
    <t>JUL</t>
  </si>
  <si>
    <t>AUG</t>
  </si>
  <si>
    <t>SEP</t>
  </si>
  <si>
    <t>OCT</t>
  </si>
  <si>
    <t>NOV</t>
  </si>
  <si>
    <t>DEC</t>
  </si>
  <si>
    <t>Average</t>
  </si>
  <si>
    <t>2012 Visitors</t>
  </si>
  <si>
    <t>2013 Visitors</t>
  </si>
  <si>
    <t>2014 Visitors</t>
  </si>
  <si>
    <t>2015 Visitors</t>
  </si>
  <si>
    <t>2016 Visitors</t>
  </si>
  <si>
    <t>Total Visitors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</si>
</sst>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10409]#,0;(#,0)"/>
    <numFmt numFmtId="165" formatCode="[$-010409]0.00%"/>
    <numFmt numFmtId="166" formatCode="[$-010409]#,0"/>
  </numFmts>
  <fonts count="13">
    <font>
      <sz val="10.0"/>
      <color rgb="FF000000"/>
      <name val="Arial"/>
      <scheme val="minor"/>
    </font>
    <font>
      <color theme="1"/>
      <name val="Calibri"/>
    </font>
    <font>
      <b/>
      <sz val="14.0"/>
      <color theme="1"/>
      <name val="Arial"/>
    </font>
    <font>
      <color theme="1"/>
      <name val="Arial"/>
    </font>
    <font>
      <sz val="8.0"/>
      <color theme="1"/>
      <name val="Arial"/>
    </font>
    <font>
      <b/>
      <color rgb="FF854136"/>
      <name val="Arial"/>
    </font>
    <font>
      <color rgb="FF854136"/>
      <name val="Arial"/>
    </font>
    <font>
      <b/>
      <color theme="1"/>
      <name val="Arial"/>
    </font>
    <font>
      <b/>
      <i/>
      <color rgb="FFFFFFFF"/>
      <name val="Arial"/>
    </font>
    <font/>
    <font>
      <b/>
      <sz val="8.0"/>
      <color rgb="FF854136"/>
      <name val="Arial"/>
    </font>
    <font>
      <b/>
      <color theme="1"/>
      <name val="Arial"/>
      <scheme val="minor"/>
    </font>
    <font>
      <color theme="1"/>
      <name val="Arial"/>
      <scheme val="minor"/>
    </font>
  </fonts>
  <fills count="5">
    <fill>
      <patternFill patternType="none"/>
    </fill>
    <fill>
      <patternFill patternType="lightGray"/>
    </fill>
    <fill>
      <patternFill patternType="solid">
        <fgColor rgb="FFA52A2A"/>
        <bgColor rgb="FFA52A2A"/>
      </patternFill>
    </fill>
    <fill>
      <patternFill patternType="solid">
        <fgColor rgb="FFFFFFFF"/>
        <bgColor rgb="FFFFFFFF"/>
      </patternFill>
    </fill>
    <fill>
      <patternFill patternType="solid">
        <fgColor rgb="FFF5F5F5"/>
        <bgColor rgb="FFF5F5F5"/>
      </patternFill>
    </fill>
  </fills>
  <borders count="4">
    <border/>
    <border>
      <bottom/>
    </border>
    <border>
      <right/>
    </border>
    <border>
      <right/>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center" shrinkToFit="0" vertical="top" wrapText="1"/>
    </xf>
    <xf borderId="0" fillId="0" fontId="3" numFmtId="0" xfId="0" applyAlignment="1" applyFont="1">
      <alignment shrinkToFit="0" vertical="top" wrapText="1"/>
    </xf>
    <xf borderId="0" fillId="0" fontId="4" numFmtId="0" xfId="0" applyAlignment="1" applyFont="1">
      <alignment horizontal="center" shrinkToFit="0" vertical="top" wrapText="1"/>
    </xf>
    <xf borderId="0" fillId="0" fontId="5" numFmtId="0" xfId="0" applyAlignment="1" applyFont="1">
      <alignment shrinkToFit="0" vertical="top" wrapText="1"/>
    </xf>
    <xf borderId="0" fillId="0" fontId="5" numFmtId="0" xfId="0" applyAlignment="1" applyFont="1">
      <alignment horizontal="center" shrinkToFit="0" vertical="top" wrapText="1"/>
    </xf>
    <xf borderId="0" fillId="0" fontId="6" numFmtId="0" xfId="0" applyAlignment="1" applyFont="1">
      <alignment shrinkToFit="0" vertical="top" wrapText="1"/>
    </xf>
    <xf borderId="0" fillId="0" fontId="1" numFmtId="0" xfId="0" applyAlignment="1" applyFont="1">
      <alignment vertical="top"/>
    </xf>
    <xf borderId="0" fillId="0" fontId="3" numFmtId="164" xfId="0" applyAlignment="1" applyFont="1" applyNumberFormat="1">
      <alignment horizontal="right" shrinkToFit="0" vertical="top" wrapText="1"/>
    </xf>
    <xf borderId="0" fillId="0" fontId="3" numFmtId="165" xfId="0" applyAlignment="1" applyFont="1" applyNumberFormat="1">
      <alignment horizontal="right" shrinkToFit="0" vertical="top" wrapText="1"/>
    </xf>
    <xf borderId="0" fillId="0" fontId="5" numFmtId="0" xfId="0" applyAlignment="1" applyFont="1">
      <alignment horizontal="right" shrinkToFit="0" vertical="top" wrapText="1"/>
    </xf>
    <xf borderId="0" fillId="0" fontId="7" numFmtId="164" xfId="0" applyAlignment="1" applyFont="1" applyNumberFormat="1">
      <alignment horizontal="right" shrinkToFit="0" vertical="top" wrapText="1"/>
    </xf>
    <xf borderId="0" fillId="0" fontId="7" numFmtId="165" xfId="0" applyAlignment="1" applyFont="1" applyNumberFormat="1">
      <alignment horizontal="right" shrinkToFit="0" vertical="top" wrapText="1"/>
    </xf>
    <xf borderId="1" fillId="0" fontId="1" numFmtId="0" xfId="0" applyAlignment="1" applyBorder="1" applyFont="1">
      <alignment vertical="bottom"/>
    </xf>
    <xf borderId="2" fillId="0" fontId="1" numFmtId="0" xfId="0" applyAlignment="1" applyBorder="1" applyFont="1">
      <alignment vertical="bottom"/>
    </xf>
    <xf borderId="1" fillId="2" fontId="8" numFmtId="0" xfId="0" applyAlignment="1" applyBorder="1" applyFill="1" applyFont="1">
      <alignment horizontal="center" shrinkToFit="0" vertical="top" wrapText="1"/>
    </xf>
    <xf borderId="1" fillId="0" fontId="9" numFmtId="0" xfId="0" applyBorder="1" applyFont="1"/>
    <xf borderId="3" fillId="0" fontId="9" numFmtId="0" xfId="0" applyBorder="1" applyFont="1"/>
    <xf borderId="0" fillId="0" fontId="10" numFmtId="0" xfId="0" applyAlignment="1" applyFont="1">
      <alignment horizontal="center" shrinkToFit="0" wrapText="1"/>
    </xf>
    <xf borderId="0" fillId="3" fontId="4" numFmtId="0" xfId="0" applyAlignment="1" applyFill="1" applyFont="1">
      <alignment horizontal="right" shrinkToFit="0" vertical="top" wrapText="1"/>
    </xf>
    <xf borderId="0" fillId="3" fontId="4" numFmtId="166" xfId="0" applyAlignment="1" applyFont="1" applyNumberFormat="1">
      <alignment horizontal="right" shrinkToFit="0" vertical="top" wrapText="1"/>
    </xf>
    <xf borderId="0" fillId="3" fontId="4" numFmtId="164" xfId="0" applyAlignment="1" applyFont="1" applyNumberFormat="1">
      <alignment horizontal="right" shrinkToFit="0" vertical="top" wrapText="1"/>
    </xf>
    <xf borderId="0" fillId="4" fontId="4" numFmtId="0" xfId="0" applyAlignment="1" applyFill="1" applyFont="1">
      <alignment horizontal="right" shrinkToFit="0" vertical="top" wrapText="1"/>
    </xf>
    <xf borderId="0" fillId="4" fontId="4" numFmtId="166" xfId="0" applyAlignment="1" applyFont="1" applyNumberFormat="1">
      <alignment horizontal="right" shrinkToFit="0" vertical="top" wrapText="1"/>
    </xf>
    <xf borderId="0" fillId="4" fontId="4" numFmtId="164" xfId="0" applyAlignment="1" applyFont="1" applyNumberFormat="1">
      <alignment horizontal="right" shrinkToFit="0" vertical="top" wrapText="1"/>
    </xf>
    <xf borderId="0" fillId="0" fontId="1" numFmtId="0" xfId="0" applyAlignment="1" applyFont="1">
      <alignment readingOrder="0" vertical="bottom"/>
    </xf>
    <xf borderId="0" fillId="0" fontId="1" numFmtId="166" xfId="0" applyAlignment="1" applyFont="1" applyNumberFormat="1">
      <alignment vertical="bottom"/>
    </xf>
    <xf borderId="0" fillId="0" fontId="1" numFmtId="164" xfId="0" applyAlignment="1" applyFont="1" applyNumberFormat="1">
      <alignment vertical="bottom"/>
    </xf>
    <xf borderId="0" fillId="0" fontId="11" numFmtId="0" xfId="0" applyAlignment="1" applyFont="1">
      <alignment readingOrder="0"/>
    </xf>
    <xf borderId="0" fillId="0" fontId="12" numFmtId="164" xfId="0" applyFont="1" applyNumberFormat="1"/>
    <xf borderId="0" fillId="0" fontId="3" numFmtId="164" xfId="0" applyAlignment="1" applyFont="1" applyNumberFormat="1">
      <alignment horizontal="right" readingOrder="0" shrinkToFit="0" vertical="top" wrapText="1"/>
    </xf>
    <xf borderId="0" fillId="0" fontId="11"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Recreation Visitors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Lbls>
            <c:showLegendKey val="0"/>
            <c:showVal val="0"/>
            <c:showCatName val="0"/>
            <c:showSerName val="0"/>
            <c:showPercent val="0"/>
            <c:showBubbleSize val="0"/>
            <c:showLeaderLines val="1"/>
          </c:dLbls>
          <c:cat>
            <c:strRef>
              <c:f>'2012'!$C$10:$C$33</c:f>
            </c:strRef>
          </c:cat>
          <c:val>
            <c:numRef>
              <c:f>'2012'!$D$10:$D$33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Recreation Visitors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Lbls>
            <c:showLegendKey val="0"/>
            <c:showVal val="0"/>
            <c:showCatName val="0"/>
            <c:showSerName val="0"/>
            <c:showPercent val="0"/>
            <c:showBubbleSize val="0"/>
            <c:showLeaderLines val="1"/>
          </c:dLbls>
          <c:cat>
            <c:strRef>
              <c:f>'2013'!$C$10:$C$35</c:f>
            </c:strRef>
          </c:cat>
          <c:val>
            <c:numRef>
              <c:f>'2013'!$D$10:$D$35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Recreation Visitors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Lbls>
            <c:showLegendKey val="0"/>
            <c:showVal val="0"/>
            <c:showCatName val="0"/>
            <c:showSerName val="0"/>
            <c:showPercent val="0"/>
            <c:showBubbleSize val="0"/>
            <c:showLeaderLines val="1"/>
          </c:dLbls>
          <c:cat>
            <c:strRef>
              <c:f>'2014'!$C$10:$C$35</c:f>
            </c:strRef>
          </c:cat>
          <c:val>
            <c:numRef>
              <c:f>'2014'!$D$10:$D$35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Recreation Visitors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Lbls>
            <c:showLegendKey val="0"/>
            <c:showVal val="0"/>
            <c:showCatName val="0"/>
            <c:showSerName val="0"/>
            <c:showPercent val="0"/>
            <c:showBubbleSize val="0"/>
            <c:showLeaderLines val="1"/>
          </c:dLbls>
          <c:cat>
            <c:strRef>
              <c:f>'2015'!$C$10:$C$35</c:f>
            </c:strRef>
          </c:cat>
          <c:val>
            <c:numRef>
              <c:f>'2015'!$D$10:$D$35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#2 Amount of People That Visited in the Most Recent Calendar Year (2016)</a:t>
            </a:r>
          </a:p>
        </c:rich>
      </c:tx>
      <c:overlay val="0"/>
    </c:title>
    <c:plotArea>
      <c:layout/>
      <c:barChart>
        <c:barDir val="col"/>
        <c:ser>
          <c:idx val="0"/>
          <c:order val="0"/>
          <c:tx>
            <c:strRef>
              <c:f>'2016'!$D$8:$D$9</c:f>
            </c:strRef>
          </c:tx>
          <c:spPr>
            <a:solidFill>
              <a:schemeClr val="accent1"/>
            </a:solidFill>
            <a:ln cmpd="sng">
              <a:solidFill>
                <a:srgbClr val="000000"/>
              </a:solidFill>
            </a:ln>
          </c:spPr>
          <c:trendline>
            <c:name/>
            <c:spPr>
              <a:ln w="19050">
                <a:solidFill>
                  <a:srgbClr val="000000"/>
                </a:solidFill>
              </a:ln>
            </c:spPr>
            <c:trendlineType val="linear"/>
            <c:dispRSqr val="0"/>
            <c:dispEq val="0"/>
          </c:trendline>
          <c:cat>
            <c:strRef>
              <c:f>'2016'!$C$10:$C$35</c:f>
            </c:strRef>
          </c:cat>
          <c:val>
            <c:numRef>
              <c:f>'2016'!$D$10:$D$35</c:f>
              <c:numCache/>
            </c:numRef>
          </c:val>
        </c:ser>
        <c:axId val="801029520"/>
        <c:axId val="1414175683"/>
      </c:barChart>
      <c:catAx>
        <c:axId val="8010295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14175683"/>
      </c:catAx>
      <c:valAx>
        <c:axId val="14141756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102952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Yosemite NP Attendance by Month</a:t>
            </a:r>
          </a:p>
        </c:rich>
      </c:tx>
      <c:overlay val="0"/>
    </c:title>
    <c:plotArea>
      <c:layout/>
      <c:barChart>
        <c:barDir val="col"/>
        <c:ser>
          <c:idx val="0"/>
          <c:order val="0"/>
          <c:tx>
            <c:strRef>
              <c:f>Yosemite!$D$10</c:f>
            </c:strRef>
          </c:tx>
          <c:spPr>
            <a:solidFill>
              <a:schemeClr val="accent1"/>
            </a:solidFill>
            <a:ln cmpd="sng">
              <a:solidFill>
                <a:srgbClr val="000000"/>
              </a:solidFill>
            </a:ln>
          </c:spPr>
          <c:val>
            <c:numRef>
              <c:f>Yosemite!$D$55</c:f>
              <c:numCache/>
            </c:numRef>
          </c:val>
        </c:ser>
        <c:ser>
          <c:idx val="1"/>
          <c:order val="1"/>
          <c:tx>
            <c:strRef>
              <c:f>Yosemite!$E$10</c:f>
            </c:strRef>
          </c:tx>
          <c:spPr>
            <a:solidFill>
              <a:schemeClr val="accent2"/>
            </a:solidFill>
            <a:ln cmpd="sng">
              <a:solidFill>
                <a:srgbClr val="000000"/>
              </a:solidFill>
            </a:ln>
          </c:spPr>
          <c:val>
            <c:numRef>
              <c:f>Yosemite!$E$55</c:f>
              <c:numCache/>
            </c:numRef>
          </c:val>
        </c:ser>
        <c:ser>
          <c:idx val="2"/>
          <c:order val="2"/>
          <c:tx>
            <c:strRef>
              <c:f>Yosemite!$F$10</c:f>
            </c:strRef>
          </c:tx>
          <c:spPr>
            <a:solidFill>
              <a:schemeClr val="accent3"/>
            </a:solidFill>
            <a:ln cmpd="sng">
              <a:solidFill>
                <a:srgbClr val="000000"/>
              </a:solidFill>
            </a:ln>
          </c:spPr>
          <c:val>
            <c:numRef>
              <c:f>Yosemite!$F$55</c:f>
              <c:numCache/>
            </c:numRef>
          </c:val>
        </c:ser>
        <c:ser>
          <c:idx val="3"/>
          <c:order val="3"/>
          <c:tx>
            <c:strRef>
              <c:f>Yosemite!$G$10</c:f>
            </c:strRef>
          </c:tx>
          <c:spPr>
            <a:solidFill>
              <a:schemeClr val="accent4"/>
            </a:solidFill>
            <a:ln cmpd="sng">
              <a:solidFill>
                <a:srgbClr val="000000"/>
              </a:solidFill>
            </a:ln>
          </c:spPr>
          <c:val>
            <c:numRef>
              <c:f>Yosemite!$G$55</c:f>
              <c:numCache/>
            </c:numRef>
          </c:val>
        </c:ser>
        <c:ser>
          <c:idx val="4"/>
          <c:order val="4"/>
          <c:tx>
            <c:strRef>
              <c:f>Yosemite!$H$10</c:f>
            </c:strRef>
          </c:tx>
          <c:spPr>
            <a:solidFill>
              <a:schemeClr val="accent5"/>
            </a:solidFill>
            <a:ln cmpd="sng">
              <a:solidFill>
                <a:srgbClr val="000000"/>
              </a:solidFill>
            </a:ln>
          </c:spPr>
          <c:val>
            <c:numRef>
              <c:f>Yosemite!$H$55</c:f>
              <c:numCache/>
            </c:numRef>
          </c:val>
        </c:ser>
        <c:ser>
          <c:idx val="5"/>
          <c:order val="5"/>
          <c:tx>
            <c:strRef>
              <c:f>Yosemite!$I$10</c:f>
            </c:strRef>
          </c:tx>
          <c:spPr>
            <a:solidFill>
              <a:schemeClr val="accent6"/>
            </a:solidFill>
            <a:ln cmpd="sng">
              <a:solidFill>
                <a:srgbClr val="000000"/>
              </a:solidFill>
            </a:ln>
          </c:spPr>
          <c:val>
            <c:numRef>
              <c:f>Yosemite!$I$55</c:f>
              <c:numCache/>
            </c:numRef>
          </c:val>
        </c:ser>
        <c:ser>
          <c:idx val="6"/>
          <c:order val="6"/>
          <c:tx>
            <c:strRef>
              <c:f>Yosemite!$J$10</c:f>
            </c:strRef>
          </c:tx>
          <c:spPr>
            <a:solidFill>
              <a:schemeClr val="accent1">
                <a:lumOff val="30000"/>
              </a:schemeClr>
            </a:solidFill>
            <a:ln cmpd="sng">
              <a:solidFill>
                <a:srgbClr val="000000"/>
              </a:solidFill>
            </a:ln>
          </c:spPr>
          <c:val>
            <c:numRef>
              <c:f>Yosemite!$J$55</c:f>
              <c:numCache/>
            </c:numRef>
          </c:val>
        </c:ser>
        <c:ser>
          <c:idx val="7"/>
          <c:order val="7"/>
          <c:tx>
            <c:strRef>
              <c:f>Yosemite!$K$10</c:f>
            </c:strRef>
          </c:tx>
          <c:spPr>
            <a:solidFill>
              <a:schemeClr val="accent2">
                <a:lumOff val="30000"/>
              </a:schemeClr>
            </a:solidFill>
            <a:ln cmpd="sng">
              <a:solidFill>
                <a:srgbClr val="000000"/>
              </a:solidFill>
            </a:ln>
          </c:spPr>
          <c:val>
            <c:numRef>
              <c:f>Yosemite!$K$55</c:f>
              <c:numCache/>
            </c:numRef>
          </c:val>
        </c:ser>
        <c:ser>
          <c:idx val="8"/>
          <c:order val="8"/>
          <c:tx>
            <c:strRef>
              <c:f>Yosemite!$L$10</c:f>
            </c:strRef>
          </c:tx>
          <c:spPr>
            <a:solidFill>
              <a:schemeClr val="accent3">
                <a:lumOff val="30000"/>
              </a:schemeClr>
            </a:solidFill>
            <a:ln cmpd="sng">
              <a:solidFill>
                <a:srgbClr val="000000"/>
              </a:solidFill>
            </a:ln>
          </c:spPr>
          <c:val>
            <c:numRef>
              <c:f>Yosemite!$L$55</c:f>
              <c:numCache/>
            </c:numRef>
          </c:val>
        </c:ser>
        <c:ser>
          <c:idx val="9"/>
          <c:order val="9"/>
          <c:tx>
            <c:strRef>
              <c:f>Yosemite!$M$10</c:f>
            </c:strRef>
          </c:tx>
          <c:spPr>
            <a:solidFill>
              <a:schemeClr val="accent4">
                <a:lumOff val="30000"/>
              </a:schemeClr>
            </a:solidFill>
            <a:ln cmpd="sng">
              <a:solidFill>
                <a:srgbClr val="000000"/>
              </a:solidFill>
            </a:ln>
          </c:spPr>
          <c:val>
            <c:numRef>
              <c:f>Yosemite!$M$55</c:f>
              <c:numCache/>
            </c:numRef>
          </c:val>
        </c:ser>
        <c:ser>
          <c:idx val="10"/>
          <c:order val="10"/>
          <c:tx>
            <c:strRef>
              <c:f>Yosemite!$N$10</c:f>
            </c:strRef>
          </c:tx>
          <c:spPr>
            <a:solidFill>
              <a:schemeClr val="accent5">
                <a:lumOff val="30000"/>
              </a:schemeClr>
            </a:solidFill>
            <a:ln cmpd="sng">
              <a:solidFill>
                <a:srgbClr val="000000"/>
              </a:solidFill>
            </a:ln>
          </c:spPr>
          <c:val>
            <c:numRef>
              <c:f>Yosemite!$N$55</c:f>
              <c:numCache/>
            </c:numRef>
          </c:val>
        </c:ser>
        <c:ser>
          <c:idx val="11"/>
          <c:order val="11"/>
          <c:tx>
            <c:strRef>
              <c:f>Yosemite!$O$10</c:f>
            </c:strRef>
          </c:tx>
          <c:spPr>
            <a:solidFill>
              <a:schemeClr val="accent6">
                <a:lumOff val="30000"/>
              </a:schemeClr>
            </a:solidFill>
            <a:ln cmpd="sng">
              <a:solidFill>
                <a:srgbClr val="000000"/>
              </a:solidFill>
            </a:ln>
          </c:spPr>
          <c:val>
            <c:numRef>
              <c:f>Yosemite!$O$55</c:f>
              <c:numCache/>
            </c:numRef>
          </c:val>
        </c:ser>
        <c:axId val="57551085"/>
        <c:axId val="1272207232"/>
      </c:barChart>
      <c:catAx>
        <c:axId val="575510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0">
                <a:solidFill>
                  <a:srgbClr val="000000"/>
                </a:solidFill>
                <a:latin typeface="+mn-lt"/>
              </a:defRPr>
            </a:pPr>
          </a:p>
        </c:txPr>
        <c:crossAx val="1272207232"/>
      </c:catAx>
      <c:valAx>
        <c:axId val="12722072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551085"/>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Aggregate Total visitors per park between 2012-2016</a:t>
            </a:r>
          </a:p>
        </c:rich>
      </c:tx>
      <c:overlay val="0"/>
    </c:title>
    <c:plotArea>
      <c:layout/>
      <c:barChart>
        <c:barDir val="col"/>
        <c:grouping val="stacked"/>
        <c:ser>
          <c:idx val="0"/>
          <c:order val="0"/>
          <c:tx>
            <c:strRef>
              <c:f>'combined 2012-2016'!$C$4</c:f>
            </c:strRef>
          </c:tx>
          <c:spPr>
            <a:solidFill>
              <a:schemeClr val="accent1"/>
            </a:solidFill>
            <a:ln cmpd="sng">
              <a:solidFill>
                <a:srgbClr val="000000"/>
              </a:solidFill>
            </a:ln>
          </c:spPr>
          <c:cat>
            <c:strRef>
              <c:f>'combined 2012-2016'!$B$5:$B$31</c:f>
            </c:strRef>
          </c:cat>
          <c:val>
            <c:numRef>
              <c:f>'combined 2012-2016'!$C$5:$C$31</c:f>
              <c:numCache/>
            </c:numRef>
          </c:val>
        </c:ser>
        <c:ser>
          <c:idx val="1"/>
          <c:order val="1"/>
          <c:tx>
            <c:strRef>
              <c:f>'combined 2012-2016'!$D$4</c:f>
            </c:strRef>
          </c:tx>
          <c:spPr>
            <a:solidFill>
              <a:schemeClr val="accent2"/>
            </a:solidFill>
            <a:ln cmpd="sng">
              <a:solidFill>
                <a:srgbClr val="000000"/>
              </a:solidFill>
            </a:ln>
          </c:spPr>
          <c:cat>
            <c:strRef>
              <c:f>'combined 2012-2016'!$B$5:$B$31</c:f>
            </c:strRef>
          </c:cat>
          <c:val>
            <c:numRef>
              <c:f>'combined 2012-2016'!$D$5:$D$31</c:f>
              <c:numCache/>
            </c:numRef>
          </c:val>
        </c:ser>
        <c:ser>
          <c:idx val="2"/>
          <c:order val="2"/>
          <c:tx>
            <c:strRef>
              <c:f>'combined 2012-2016'!$E$4</c:f>
            </c:strRef>
          </c:tx>
          <c:spPr>
            <a:solidFill>
              <a:schemeClr val="accent3"/>
            </a:solidFill>
            <a:ln cmpd="sng">
              <a:solidFill>
                <a:srgbClr val="000000"/>
              </a:solidFill>
            </a:ln>
          </c:spPr>
          <c:cat>
            <c:strRef>
              <c:f>'combined 2012-2016'!$B$5:$B$31</c:f>
            </c:strRef>
          </c:cat>
          <c:val>
            <c:numRef>
              <c:f>'combined 2012-2016'!$E$5:$E$31</c:f>
              <c:numCache/>
            </c:numRef>
          </c:val>
        </c:ser>
        <c:ser>
          <c:idx val="3"/>
          <c:order val="3"/>
          <c:tx>
            <c:strRef>
              <c:f>'combined 2012-2016'!$F$4</c:f>
            </c:strRef>
          </c:tx>
          <c:spPr>
            <a:solidFill>
              <a:schemeClr val="accent4"/>
            </a:solidFill>
            <a:ln cmpd="sng">
              <a:solidFill>
                <a:srgbClr val="000000"/>
              </a:solidFill>
            </a:ln>
          </c:spPr>
          <c:cat>
            <c:strRef>
              <c:f>'combined 2012-2016'!$B$5:$B$31</c:f>
            </c:strRef>
          </c:cat>
          <c:val>
            <c:numRef>
              <c:f>'combined 2012-2016'!$F$5:$F$31</c:f>
              <c:numCache/>
            </c:numRef>
          </c:val>
        </c:ser>
        <c:ser>
          <c:idx val="4"/>
          <c:order val="4"/>
          <c:tx>
            <c:strRef>
              <c:f>'combined 2012-2016'!$G$4</c:f>
            </c:strRef>
          </c:tx>
          <c:spPr>
            <a:solidFill>
              <a:schemeClr val="accent5"/>
            </a:solidFill>
            <a:ln cmpd="sng">
              <a:solidFill>
                <a:srgbClr val="000000"/>
              </a:solidFill>
            </a:ln>
          </c:spPr>
          <c:cat>
            <c:strRef>
              <c:f>'combined 2012-2016'!$B$5:$B$31</c:f>
            </c:strRef>
          </c:cat>
          <c:val>
            <c:numRef>
              <c:f>'combined 2012-2016'!$G$5:$G$31</c:f>
              <c:numCache/>
            </c:numRef>
          </c:val>
        </c:ser>
        <c:ser>
          <c:idx val="5"/>
          <c:order val="5"/>
          <c:tx>
            <c:strRef>
              <c:f>'combined 2012-2016'!$H$4</c:f>
            </c:strRef>
          </c:tx>
          <c:spPr>
            <a:solidFill>
              <a:schemeClr val="accent6"/>
            </a:solidFill>
            <a:ln cmpd="sng">
              <a:solidFill>
                <a:srgbClr val="000000"/>
              </a:solidFill>
            </a:ln>
          </c:spPr>
          <c:cat>
            <c:strRef>
              <c:f>'combined 2012-2016'!$B$5:$B$31</c:f>
            </c:strRef>
          </c:cat>
          <c:val>
            <c:numRef>
              <c:f>'combined 2012-2016'!$H$5:$H$31</c:f>
              <c:numCache/>
            </c:numRef>
          </c:val>
        </c:ser>
        <c:overlap val="100"/>
        <c:axId val="1921933696"/>
        <c:axId val="1207056470"/>
      </c:barChart>
      <c:catAx>
        <c:axId val="19219336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Park</a:t>
                </a:r>
              </a:p>
            </c:rich>
          </c:tx>
          <c:overlay val="0"/>
        </c:title>
        <c:numFmt formatCode="General" sourceLinked="1"/>
        <c:majorTickMark val="none"/>
        <c:minorTickMark val="none"/>
        <c:spPr/>
        <c:txPr>
          <a:bodyPr/>
          <a:lstStyle/>
          <a:p>
            <a:pPr lvl="0">
              <a:defRPr b="0">
                <a:solidFill>
                  <a:srgbClr val="000000"/>
                </a:solidFill>
                <a:latin typeface="+mn-lt"/>
              </a:defRPr>
            </a:pPr>
          </a:p>
        </c:txPr>
        <c:crossAx val="1207056470"/>
      </c:catAx>
      <c:valAx>
        <c:axId val="12070564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1933696"/>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#2 Amount of People That Visited in the Most Recent Calendar Year (2016)</a:t>
            </a:r>
          </a:p>
        </c:rich>
      </c:tx>
      <c:overlay val="0"/>
    </c:title>
    <c:plotArea>
      <c:layout/>
      <c:barChart>
        <c:barDir val="col"/>
        <c:ser>
          <c:idx val="0"/>
          <c:order val="0"/>
          <c:tx>
            <c:strRef>
              <c:f>'2016'!$D$8:$D$9</c:f>
            </c:strRef>
          </c:tx>
          <c:spPr>
            <a:solidFill>
              <a:srgbClr val="DD7E6B"/>
            </a:solidFill>
            <a:ln cmpd="sng">
              <a:solidFill>
                <a:srgbClr val="000000"/>
              </a:solidFill>
            </a:ln>
          </c:spPr>
          <c:trendline>
            <c:name/>
            <c:spPr>
              <a:ln w="19050">
                <a:solidFill>
                  <a:srgbClr val="CC0000">
                    <a:alpha val="40000"/>
                  </a:srgbClr>
                </a:solidFill>
              </a:ln>
            </c:spPr>
            <c:trendlineType val="linear"/>
            <c:dispRSqr val="0"/>
            <c:dispEq val="0"/>
          </c:trendline>
          <c:cat>
            <c:strRef>
              <c:f>'2016'!$C$10:$C$35</c:f>
            </c:strRef>
          </c:cat>
          <c:val>
            <c:numRef>
              <c:f>'2016'!$D$10:$D$35</c:f>
              <c:numCache/>
            </c:numRef>
          </c:val>
        </c:ser>
        <c:axId val="193962506"/>
        <c:axId val="1549910246"/>
      </c:barChart>
      <c:catAx>
        <c:axId val="1939625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49910246"/>
      </c:catAx>
      <c:valAx>
        <c:axId val="15499102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962506"/>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#3 Percent visitors in each Park across 5 years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Lbls>
            <c:showLegendKey val="0"/>
            <c:showVal val="0"/>
            <c:showCatName val="0"/>
            <c:showSerName val="0"/>
            <c:showPercent val="0"/>
            <c:showBubbleSize val="0"/>
            <c:showLeaderLines val="1"/>
          </c:dLbls>
          <c:cat>
            <c:strRef>
              <c:f>'combined 2012-2016'!$B$6:$B$31</c:f>
            </c:strRef>
          </c:cat>
          <c:val>
            <c:numRef>
              <c:f>'combined 2012-2016'!$H$6:$H$31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571500</xdr:colOff>
      <xdr:row>8</xdr:row>
      <xdr:rowOff>76200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647700</xdr:colOff>
      <xdr:row>7</xdr:row>
      <xdr:rowOff>295275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638175</xdr:colOff>
      <xdr:row>7</xdr:row>
      <xdr:rowOff>114300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523875</xdr:colOff>
      <xdr:row>7</xdr:row>
      <xdr:rowOff>200025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542925</xdr:colOff>
      <xdr:row>8</xdr:row>
      <xdr:rowOff>66675</xdr:rowOff>
    </xdr:from>
    <xdr:ext cx="5962650" cy="36861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66675</xdr:colOff>
      <xdr:row>56</xdr:row>
      <xdr:rowOff>114300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228600</xdr:colOff>
      <xdr:row>22</xdr:row>
      <xdr:rowOff>28575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228600</xdr:colOff>
      <xdr:row>3</xdr:row>
      <xdr:rowOff>66675</xdr:rowOff>
    </xdr:from>
    <xdr:ext cx="5962650" cy="36861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228600</xdr:colOff>
      <xdr:row>40</xdr:row>
      <xdr:rowOff>47625</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t="s">
        <v>0</v>
      </c>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 t="s">
        <v>1</v>
      </c>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4" t="s">
        <v>2</v>
      </c>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5" t="s">
        <v>3</v>
      </c>
      <c r="C8" s="5" t="s">
        <v>4</v>
      </c>
      <c r="D8" s="6" t="s">
        <v>5</v>
      </c>
      <c r="E8" s="6" t="s">
        <v>6</v>
      </c>
      <c r="F8" s="1"/>
      <c r="G8" s="1"/>
      <c r="H8" s="1"/>
      <c r="I8" s="1"/>
      <c r="J8" s="1"/>
      <c r="K8" s="1"/>
      <c r="L8" s="1"/>
      <c r="M8" s="1"/>
      <c r="N8" s="1"/>
      <c r="O8" s="1"/>
      <c r="P8" s="1"/>
      <c r="Q8" s="1"/>
      <c r="R8" s="1"/>
      <c r="S8" s="1"/>
      <c r="T8" s="1"/>
      <c r="U8" s="1"/>
      <c r="V8" s="1"/>
      <c r="W8" s="1"/>
      <c r="X8" s="1"/>
      <c r="Y8" s="1"/>
      <c r="Z8" s="1"/>
    </row>
    <row r="9">
      <c r="A9" s="1"/>
      <c r="B9" s="7" t="s">
        <v>7</v>
      </c>
      <c r="C9" s="8" t="s">
        <v>8</v>
      </c>
      <c r="D9" s="8" t="s">
        <v>8</v>
      </c>
      <c r="E9" s="8" t="s">
        <v>8</v>
      </c>
      <c r="F9" s="1"/>
      <c r="G9" s="1"/>
      <c r="H9" s="1"/>
      <c r="I9" s="1"/>
      <c r="J9" s="1"/>
      <c r="K9" s="1"/>
      <c r="L9" s="1"/>
      <c r="M9" s="1"/>
      <c r="N9" s="1"/>
      <c r="O9" s="1"/>
      <c r="P9" s="1"/>
      <c r="Q9" s="1"/>
      <c r="R9" s="1"/>
      <c r="S9" s="1"/>
      <c r="T9" s="1"/>
      <c r="U9" s="1"/>
      <c r="V9" s="1"/>
      <c r="W9" s="1"/>
      <c r="X9" s="1"/>
      <c r="Y9" s="1"/>
      <c r="Z9" s="1"/>
    </row>
    <row r="10">
      <c r="A10" s="1"/>
      <c r="C10" s="8" t="s">
        <v>9</v>
      </c>
      <c r="D10" s="9">
        <v>877951.0</v>
      </c>
      <c r="E10" s="10">
        <v>0.0794245043038</v>
      </c>
      <c r="F10" s="1"/>
      <c r="G10" s="1"/>
      <c r="H10" s="1"/>
      <c r="I10" s="1"/>
      <c r="J10" s="1"/>
      <c r="K10" s="1"/>
      <c r="L10" s="1"/>
      <c r="M10" s="1"/>
      <c r="N10" s="1"/>
      <c r="O10" s="1"/>
      <c r="P10" s="1"/>
      <c r="Q10" s="1"/>
      <c r="R10" s="1"/>
      <c r="S10" s="1"/>
      <c r="T10" s="1"/>
      <c r="U10" s="1"/>
      <c r="V10" s="1"/>
      <c r="W10" s="1"/>
      <c r="X10" s="1"/>
      <c r="Y10" s="1"/>
      <c r="Z10" s="1"/>
    </row>
    <row r="11">
      <c r="A11" s="1"/>
      <c r="C11" s="8" t="s">
        <v>10</v>
      </c>
      <c r="D11" s="9">
        <v>249594.0</v>
      </c>
      <c r="E11" s="10">
        <v>0.0281682018158151</v>
      </c>
      <c r="F11" s="1"/>
      <c r="G11" s="1"/>
      <c r="H11" s="1"/>
      <c r="I11" s="1"/>
      <c r="J11" s="1"/>
      <c r="K11" s="1"/>
      <c r="L11" s="1"/>
      <c r="M11" s="1"/>
      <c r="N11" s="1"/>
      <c r="O11" s="1"/>
      <c r="P11" s="1"/>
      <c r="Q11" s="1"/>
      <c r="R11" s="1"/>
      <c r="S11" s="1"/>
      <c r="T11" s="1"/>
      <c r="U11" s="1"/>
      <c r="V11" s="1"/>
      <c r="W11" s="1"/>
      <c r="X11" s="1"/>
      <c r="Y11" s="1"/>
      <c r="Z11" s="1"/>
    </row>
    <row r="12">
      <c r="A12" s="1"/>
      <c r="C12" s="8" t="s">
        <v>11</v>
      </c>
      <c r="D12" s="9">
        <v>984568.0</v>
      </c>
      <c r="E12" s="10">
        <v>0.0398165740278202</v>
      </c>
      <c r="F12" s="1"/>
      <c r="G12" s="1"/>
      <c r="H12" s="1"/>
      <c r="I12" s="1"/>
      <c r="J12" s="1"/>
      <c r="K12" s="1"/>
      <c r="L12" s="1"/>
      <c r="M12" s="1"/>
      <c r="N12" s="1"/>
      <c r="O12" s="1"/>
      <c r="P12" s="1"/>
      <c r="Q12" s="1"/>
      <c r="R12" s="1"/>
      <c r="S12" s="1"/>
      <c r="T12" s="1"/>
      <c r="U12" s="1"/>
      <c r="V12" s="1"/>
      <c r="W12" s="1"/>
      <c r="X12" s="1"/>
      <c r="Y12" s="1"/>
      <c r="Z12" s="1"/>
    </row>
    <row r="13">
      <c r="A13" s="1"/>
      <c r="C13" s="8" t="s">
        <v>12</v>
      </c>
      <c r="D13" s="9">
        <v>87845.0</v>
      </c>
      <c r="E13" s="10">
        <v>-0.0963099365272048</v>
      </c>
      <c r="F13" s="1"/>
      <c r="G13" s="1"/>
      <c r="H13" s="1"/>
      <c r="I13" s="1"/>
      <c r="J13" s="1"/>
      <c r="K13" s="1"/>
      <c r="L13" s="1"/>
      <c r="M13" s="1"/>
      <c r="N13" s="1"/>
      <c r="O13" s="1"/>
      <c r="P13" s="1"/>
      <c r="Q13" s="1"/>
      <c r="R13" s="1"/>
      <c r="S13" s="1"/>
      <c r="T13" s="1"/>
      <c r="U13" s="1"/>
      <c r="V13" s="1"/>
      <c r="W13" s="1"/>
      <c r="X13" s="1"/>
      <c r="Y13" s="1"/>
      <c r="Z13" s="1"/>
    </row>
    <row r="14">
      <c r="A14" s="1"/>
      <c r="C14" s="8" t="s">
        <v>13</v>
      </c>
      <c r="D14" s="9">
        <v>2789.0</v>
      </c>
      <c r="E14" s="10">
        <v>0.0755881218665638</v>
      </c>
      <c r="F14" s="1"/>
      <c r="G14" s="1"/>
      <c r="H14" s="1"/>
      <c r="I14" s="1"/>
      <c r="J14" s="1"/>
      <c r="K14" s="1"/>
      <c r="L14" s="1"/>
      <c r="M14" s="1"/>
      <c r="N14" s="1"/>
      <c r="O14" s="1"/>
      <c r="P14" s="1"/>
      <c r="Q14" s="1"/>
      <c r="R14" s="1"/>
      <c r="S14" s="1"/>
      <c r="T14" s="1"/>
      <c r="U14" s="1"/>
      <c r="V14" s="1"/>
      <c r="W14" s="1"/>
      <c r="X14" s="1"/>
      <c r="Y14" s="1"/>
      <c r="Z14" s="1"/>
    </row>
    <row r="15">
      <c r="A15" s="1"/>
      <c r="C15" s="8" t="s">
        <v>14</v>
      </c>
      <c r="D15" s="9">
        <v>1502786.0</v>
      </c>
      <c r="E15" s="10">
        <v>0.122732176423301</v>
      </c>
      <c r="F15" s="1"/>
      <c r="G15" s="1"/>
      <c r="H15" s="1"/>
      <c r="I15" s="1"/>
      <c r="J15" s="1"/>
      <c r="K15" s="1"/>
      <c r="L15" s="1"/>
      <c r="M15" s="1"/>
      <c r="N15" s="1"/>
      <c r="O15" s="1"/>
      <c r="P15" s="1"/>
      <c r="Q15" s="1"/>
      <c r="R15" s="1"/>
      <c r="S15" s="1"/>
      <c r="T15" s="1"/>
      <c r="U15" s="1"/>
      <c r="V15" s="1"/>
      <c r="W15" s="1"/>
      <c r="X15" s="1"/>
      <c r="Y15" s="1"/>
      <c r="Z15" s="1"/>
    </row>
    <row r="16">
      <c r="A16" s="1"/>
      <c r="C16" s="8" t="s">
        <v>15</v>
      </c>
      <c r="D16" s="9">
        <v>1.4540338E7</v>
      </c>
      <c r="E16" s="10">
        <v>-0.00186367078961526</v>
      </c>
      <c r="F16" s="1"/>
      <c r="G16" s="1"/>
      <c r="H16" s="1"/>
      <c r="I16" s="1"/>
      <c r="J16" s="1"/>
      <c r="K16" s="1"/>
      <c r="L16" s="1"/>
      <c r="M16" s="1"/>
      <c r="N16" s="1"/>
      <c r="O16" s="1"/>
      <c r="P16" s="1"/>
      <c r="Q16" s="1"/>
      <c r="R16" s="1"/>
      <c r="S16" s="1"/>
      <c r="T16" s="1"/>
      <c r="U16" s="1"/>
      <c r="V16" s="1"/>
      <c r="W16" s="1"/>
      <c r="X16" s="1"/>
      <c r="Y16" s="1"/>
      <c r="Z16" s="1"/>
    </row>
    <row r="17">
      <c r="A17" s="1"/>
      <c r="C17" s="8" t="s">
        <v>16</v>
      </c>
      <c r="D17" s="9">
        <v>37403.0</v>
      </c>
      <c r="E17" s="10">
        <v>0.197432449737482</v>
      </c>
      <c r="F17" s="1"/>
      <c r="G17" s="1"/>
      <c r="H17" s="1"/>
      <c r="I17" s="1"/>
      <c r="J17" s="1"/>
      <c r="K17" s="1"/>
      <c r="L17" s="1"/>
      <c r="M17" s="1"/>
      <c r="N17" s="1"/>
      <c r="O17" s="1"/>
      <c r="P17" s="1"/>
      <c r="Q17" s="1"/>
      <c r="R17" s="1"/>
      <c r="S17" s="1"/>
      <c r="T17" s="1"/>
      <c r="U17" s="1"/>
      <c r="V17" s="1"/>
      <c r="W17" s="1"/>
      <c r="X17" s="1"/>
      <c r="Y17" s="1"/>
      <c r="Z17" s="1"/>
    </row>
    <row r="18">
      <c r="A18" s="1"/>
      <c r="C18" s="8" t="s">
        <v>17</v>
      </c>
      <c r="D18" s="9">
        <v>1396117.0</v>
      </c>
      <c r="E18" s="10">
        <v>-8.59452943877007E-5</v>
      </c>
      <c r="F18" s="1"/>
      <c r="G18" s="1"/>
      <c r="H18" s="1"/>
      <c r="I18" s="1"/>
      <c r="J18" s="1"/>
      <c r="K18" s="1"/>
      <c r="L18" s="1"/>
      <c r="M18" s="1"/>
      <c r="N18" s="1"/>
      <c r="O18" s="1"/>
      <c r="P18" s="1"/>
      <c r="Q18" s="1"/>
      <c r="R18" s="1"/>
      <c r="S18" s="1"/>
      <c r="T18" s="1"/>
      <c r="U18" s="1"/>
      <c r="V18" s="1"/>
      <c r="W18" s="1"/>
      <c r="X18" s="1"/>
      <c r="Y18" s="1"/>
      <c r="Z18" s="1"/>
    </row>
    <row r="19">
      <c r="A19" s="1"/>
      <c r="C19" s="8" t="s">
        <v>18</v>
      </c>
      <c r="D19" s="9">
        <v>591033.0</v>
      </c>
      <c r="E19" s="10">
        <v>0.0427356609798698</v>
      </c>
      <c r="F19" s="1"/>
      <c r="G19" s="1"/>
      <c r="H19" s="1"/>
      <c r="I19" s="1"/>
      <c r="J19" s="1"/>
      <c r="K19" s="1"/>
      <c r="L19" s="1"/>
      <c r="M19" s="1"/>
      <c r="N19" s="1"/>
      <c r="O19" s="1"/>
      <c r="P19" s="1"/>
      <c r="Q19" s="1"/>
      <c r="R19" s="1"/>
      <c r="S19" s="1"/>
      <c r="T19" s="1"/>
      <c r="U19" s="1"/>
      <c r="V19" s="1"/>
      <c r="W19" s="1"/>
      <c r="X19" s="1"/>
      <c r="Y19" s="1"/>
      <c r="Z19" s="1"/>
    </row>
    <row r="20">
      <c r="A20" s="1"/>
      <c r="C20" s="8" t="s">
        <v>19</v>
      </c>
      <c r="D20" s="9">
        <v>407653.0</v>
      </c>
      <c r="E20" s="10">
        <v>0.160515160745753</v>
      </c>
      <c r="F20" s="1"/>
      <c r="G20" s="1"/>
      <c r="H20" s="1"/>
      <c r="I20" s="1"/>
      <c r="J20" s="1"/>
      <c r="K20" s="1"/>
      <c r="L20" s="1"/>
      <c r="M20" s="1"/>
      <c r="N20" s="1"/>
      <c r="O20" s="1"/>
      <c r="P20" s="1"/>
      <c r="Q20" s="1"/>
      <c r="R20" s="1"/>
      <c r="S20" s="1"/>
      <c r="T20" s="1"/>
      <c r="U20" s="1"/>
      <c r="V20" s="1"/>
      <c r="W20" s="1"/>
      <c r="X20" s="1"/>
      <c r="Y20" s="1"/>
      <c r="Z20" s="1"/>
    </row>
    <row r="21">
      <c r="A21" s="1"/>
      <c r="C21" s="8" t="s">
        <v>20</v>
      </c>
      <c r="D21" s="9">
        <v>181429.0</v>
      </c>
      <c r="E21" s="10">
        <v>0.461804968053306</v>
      </c>
      <c r="F21" s="1"/>
      <c r="G21" s="1"/>
      <c r="H21" s="1"/>
      <c r="I21" s="1"/>
      <c r="J21" s="1"/>
      <c r="K21" s="1"/>
      <c r="L21" s="1"/>
      <c r="M21" s="1"/>
      <c r="N21" s="1"/>
      <c r="O21" s="1"/>
      <c r="P21" s="1"/>
      <c r="Q21" s="1"/>
      <c r="R21" s="1"/>
      <c r="S21" s="1"/>
      <c r="T21" s="1"/>
      <c r="U21" s="1"/>
      <c r="V21" s="1"/>
      <c r="W21" s="1"/>
      <c r="X21" s="1"/>
      <c r="Y21" s="1"/>
      <c r="Z21" s="1"/>
    </row>
    <row r="22">
      <c r="A22" s="1"/>
      <c r="C22" s="8" t="s">
        <v>21</v>
      </c>
      <c r="D22" s="9">
        <v>72831.0</v>
      </c>
      <c r="E22" s="10">
        <v>-0.0848882355158506</v>
      </c>
      <c r="F22" s="1"/>
      <c r="G22" s="1"/>
      <c r="H22" s="1"/>
      <c r="I22" s="1"/>
      <c r="J22" s="1"/>
      <c r="K22" s="1"/>
      <c r="L22" s="1"/>
      <c r="M22" s="1"/>
      <c r="N22" s="1"/>
      <c r="O22" s="1"/>
      <c r="P22" s="1"/>
      <c r="Q22" s="1"/>
      <c r="R22" s="1"/>
      <c r="S22" s="1"/>
      <c r="T22" s="1"/>
      <c r="U22" s="1"/>
      <c r="V22" s="1"/>
      <c r="W22" s="1"/>
      <c r="X22" s="1"/>
      <c r="Y22" s="1"/>
      <c r="Z22" s="1"/>
    </row>
    <row r="23">
      <c r="A23" s="1"/>
      <c r="C23" s="8" t="s">
        <v>22</v>
      </c>
      <c r="D23" s="9">
        <v>542527.0</v>
      </c>
      <c r="E23" s="10">
        <v>0.0121659085905755</v>
      </c>
      <c r="F23" s="1"/>
      <c r="G23" s="1"/>
      <c r="H23" s="1"/>
      <c r="I23" s="1"/>
      <c r="J23" s="1"/>
      <c r="K23" s="1"/>
      <c r="L23" s="1"/>
      <c r="M23" s="1"/>
      <c r="N23" s="1"/>
      <c r="O23" s="1"/>
      <c r="P23" s="1"/>
      <c r="Q23" s="1"/>
      <c r="R23" s="1"/>
      <c r="S23" s="1"/>
      <c r="T23" s="1"/>
      <c r="U23" s="1"/>
      <c r="V23" s="1"/>
      <c r="W23" s="1"/>
      <c r="X23" s="1"/>
      <c r="Y23" s="1"/>
      <c r="Z23" s="1"/>
    </row>
    <row r="24">
      <c r="A24" s="1"/>
      <c r="C24" s="8" t="s">
        <v>23</v>
      </c>
      <c r="D24" s="9">
        <v>972331.0</v>
      </c>
      <c r="E24" s="10">
        <v>0.0838227638995866</v>
      </c>
      <c r="F24" s="1"/>
      <c r="G24" s="1"/>
      <c r="H24" s="1"/>
      <c r="I24" s="1"/>
      <c r="J24" s="1"/>
      <c r="K24" s="1"/>
      <c r="L24" s="1"/>
      <c r="M24" s="1"/>
      <c r="N24" s="1"/>
      <c r="O24" s="1"/>
      <c r="P24" s="1"/>
      <c r="Q24" s="1"/>
      <c r="R24" s="1"/>
      <c r="S24" s="1"/>
      <c r="T24" s="1"/>
      <c r="U24" s="1"/>
      <c r="V24" s="1"/>
      <c r="W24" s="1"/>
      <c r="X24" s="1"/>
      <c r="Y24" s="1"/>
      <c r="Z24" s="1"/>
    </row>
    <row r="25">
      <c r="A25" s="1"/>
      <c r="C25" s="8" t="s">
        <v>24</v>
      </c>
      <c r="D25" s="9">
        <v>224476.0</v>
      </c>
      <c r="E25" s="10">
        <v>-0.42913236644211</v>
      </c>
      <c r="F25" s="1"/>
      <c r="G25" s="1"/>
      <c r="H25" s="1"/>
      <c r="I25" s="1"/>
      <c r="J25" s="1"/>
      <c r="K25" s="1"/>
      <c r="L25" s="1"/>
      <c r="M25" s="1"/>
      <c r="N25" s="1"/>
      <c r="O25" s="1"/>
      <c r="P25" s="1"/>
      <c r="Q25" s="1"/>
      <c r="R25" s="1"/>
      <c r="S25" s="1"/>
      <c r="T25" s="1"/>
      <c r="U25" s="1"/>
      <c r="V25" s="1"/>
      <c r="W25" s="1"/>
      <c r="X25" s="1"/>
      <c r="Y25" s="1"/>
      <c r="Z25" s="1"/>
    </row>
    <row r="26">
      <c r="A26" s="1"/>
      <c r="C26" s="8" t="s">
        <v>25</v>
      </c>
      <c r="D26" s="9">
        <v>2412663.0</v>
      </c>
      <c r="E26" s="10">
        <v>0.133175928413482</v>
      </c>
      <c r="F26" s="1"/>
      <c r="G26" s="1"/>
      <c r="H26" s="1"/>
      <c r="I26" s="1"/>
      <c r="J26" s="1"/>
      <c r="K26" s="1"/>
      <c r="L26" s="1"/>
      <c r="M26" s="1"/>
      <c r="N26" s="1"/>
      <c r="O26" s="1"/>
      <c r="P26" s="1"/>
      <c r="Q26" s="1"/>
      <c r="R26" s="1"/>
      <c r="S26" s="1"/>
      <c r="T26" s="1"/>
      <c r="U26" s="1"/>
      <c r="V26" s="1"/>
      <c r="W26" s="1"/>
      <c r="X26" s="1"/>
      <c r="Y26" s="1"/>
      <c r="Z26" s="1"/>
    </row>
    <row r="27">
      <c r="A27" s="1"/>
      <c r="C27" s="8" t="s">
        <v>26</v>
      </c>
      <c r="D27" s="9">
        <v>533.0</v>
      </c>
      <c r="E27" s="10">
        <v>-0.0220183486238532</v>
      </c>
      <c r="F27" s="1"/>
      <c r="G27" s="1"/>
      <c r="H27" s="1"/>
      <c r="I27" s="1"/>
      <c r="J27" s="1"/>
      <c r="K27" s="1"/>
      <c r="L27" s="1"/>
      <c r="M27" s="1"/>
      <c r="N27" s="1"/>
      <c r="O27" s="1"/>
      <c r="P27" s="1"/>
      <c r="Q27" s="1"/>
      <c r="R27" s="1"/>
      <c r="S27" s="1"/>
      <c r="T27" s="1"/>
      <c r="U27" s="1"/>
      <c r="V27" s="1"/>
      <c r="W27" s="1"/>
      <c r="X27" s="1"/>
      <c r="Y27" s="1"/>
      <c r="Z27" s="1"/>
    </row>
    <row r="28">
      <c r="A28" s="1"/>
      <c r="C28" s="8" t="s">
        <v>27</v>
      </c>
      <c r="D28" s="9">
        <v>352517.0</v>
      </c>
      <c r="E28" s="10">
        <v>-0.0727311944487554</v>
      </c>
      <c r="F28" s="1"/>
      <c r="G28" s="1"/>
      <c r="H28" s="1"/>
      <c r="I28" s="1"/>
      <c r="J28" s="1"/>
      <c r="K28" s="1"/>
      <c r="L28" s="1"/>
      <c r="M28" s="1"/>
      <c r="N28" s="1"/>
      <c r="O28" s="1"/>
      <c r="P28" s="1"/>
      <c r="Q28" s="1"/>
      <c r="R28" s="1"/>
      <c r="S28" s="1"/>
      <c r="T28" s="1"/>
      <c r="U28" s="1"/>
      <c r="V28" s="1"/>
      <c r="W28" s="1"/>
      <c r="X28" s="1"/>
      <c r="Y28" s="1"/>
      <c r="Z28" s="1"/>
    </row>
    <row r="29">
      <c r="A29" s="1"/>
      <c r="C29" s="8" t="s">
        <v>28</v>
      </c>
      <c r="D29" s="9">
        <v>4129983.0</v>
      </c>
      <c r="E29" s="10">
        <v>-0.0224653997482069</v>
      </c>
      <c r="F29" s="1"/>
      <c r="G29" s="1"/>
      <c r="H29" s="1"/>
      <c r="I29" s="1"/>
      <c r="J29" s="1"/>
      <c r="K29" s="1"/>
      <c r="L29" s="1"/>
      <c r="M29" s="1"/>
      <c r="N29" s="1"/>
      <c r="O29" s="1"/>
      <c r="P29" s="1"/>
      <c r="Q29" s="1"/>
      <c r="R29" s="1"/>
      <c r="S29" s="1"/>
      <c r="T29" s="1"/>
      <c r="U29" s="1"/>
      <c r="V29" s="1"/>
      <c r="W29" s="1"/>
      <c r="X29" s="1"/>
      <c r="Y29" s="1"/>
      <c r="Z29" s="1"/>
    </row>
    <row r="30">
      <c r="A30" s="1"/>
      <c r="C30" s="8" t="s">
        <v>29</v>
      </c>
      <c r="D30" s="9">
        <v>649471.0</v>
      </c>
      <c r="E30" s="10">
        <v>0.0653422698134625</v>
      </c>
      <c r="F30" s="1"/>
      <c r="G30" s="1"/>
      <c r="H30" s="1"/>
      <c r="I30" s="1"/>
      <c r="J30" s="1"/>
      <c r="K30" s="1"/>
      <c r="L30" s="1"/>
      <c r="M30" s="1"/>
      <c r="N30" s="1"/>
      <c r="O30" s="1"/>
      <c r="P30" s="1"/>
      <c r="Q30" s="1"/>
      <c r="R30" s="1"/>
      <c r="S30" s="1"/>
      <c r="T30" s="1"/>
      <c r="U30" s="1"/>
      <c r="V30" s="1"/>
      <c r="W30" s="1"/>
      <c r="X30" s="1"/>
      <c r="Y30" s="1"/>
      <c r="Z30" s="1"/>
    </row>
    <row r="31">
      <c r="A31" s="1"/>
      <c r="C31" s="8" t="s">
        <v>30</v>
      </c>
      <c r="D31" s="9">
        <v>1106584.0</v>
      </c>
      <c r="E31" s="10">
        <v>0.0993469987075085</v>
      </c>
      <c r="F31" s="1"/>
      <c r="G31" s="1"/>
      <c r="H31" s="1"/>
      <c r="I31" s="1"/>
      <c r="J31" s="1"/>
      <c r="K31" s="1"/>
      <c r="L31" s="1"/>
      <c r="M31" s="1"/>
      <c r="N31" s="1"/>
      <c r="O31" s="1"/>
      <c r="P31" s="1"/>
      <c r="Q31" s="1"/>
      <c r="R31" s="1"/>
      <c r="S31" s="1"/>
      <c r="T31" s="1"/>
      <c r="U31" s="1"/>
      <c r="V31" s="1"/>
      <c r="W31" s="1"/>
      <c r="X31" s="1"/>
      <c r="Y31" s="1"/>
      <c r="Z31" s="1"/>
    </row>
    <row r="32">
      <c r="A32" s="1"/>
      <c r="C32" s="8" t="s">
        <v>31</v>
      </c>
      <c r="D32" s="9">
        <v>814374.0</v>
      </c>
      <c r="E32" s="10">
        <v>0.0691391737012774</v>
      </c>
      <c r="F32" s="1"/>
      <c r="G32" s="1"/>
      <c r="H32" s="1"/>
      <c r="I32" s="1"/>
      <c r="J32" s="1"/>
      <c r="K32" s="1"/>
      <c r="L32" s="1"/>
      <c r="M32" s="1"/>
      <c r="N32" s="1"/>
      <c r="O32" s="1"/>
      <c r="P32" s="1"/>
      <c r="Q32" s="1"/>
      <c r="R32" s="1"/>
      <c r="S32" s="1"/>
      <c r="T32" s="1"/>
      <c r="U32" s="1"/>
      <c r="V32" s="1"/>
      <c r="W32" s="1"/>
      <c r="X32" s="1"/>
      <c r="Y32" s="1"/>
      <c r="Z32" s="1"/>
    </row>
    <row r="33">
      <c r="A33" s="1"/>
      <c r="C33" s="8" t="s">
        <v>32</v>
      </c>
      <c r="D33" s="9">
        <v>3853404.0</v>
      </c>
      <c r="E33" s="10">
        <v>-0.0247985963431124</v>
      </c>
      <c r="F33" s="1"/>
      <c r="G33" s="1"/>
      <c r="H33" s="1"/>
      <c r="I33" s="1"/>
      <c r="J33" s="1"/>
      <c r="K33" s="1"/>
      <c r="L33" s="1"/>
      <c r="M33" s="1"/>
      <c r="N33" s="1"/>
      <c r="O33" s="1"/>
      <c r="P33" s="1"/>
      <c r="Q33" s="1"/>
      <c r="R33" s="1"/>
      <c r="S33" s="1"/>
      <c r="T33" s="1"/>
      <c r="U33" s="1"/>
      <c r="V33" s="1"/>
      <c r="W33" s="1"/>
      <c r="X33" s="1"/>
      <c r="Y33" s="1"/>
      <c r="Z33" s="1"/>
    </row>
    <row r="34">
      <c r="A34" s="1"/>
      <c r="C34" s="11" t="s">
        <v>33</v>
      </c>
      <c r="D34" s="12">
        <v>3.59912E7</v>
      </c>
      <c r="E34" s="13">
        <v>0.0153117103316074</v>
      </c>
      <c r="F34" s="1"/>
      <c r="G34" s="1"/>
      <c r="H34" s="1"/>
      <c r="I34" s="1"/>
      <c r="J34" s="1"/>
      <c r="K34" s="1"/>
      <c r="L34" s="1"/>
      <c r="M34" s="1"/>
      <c r="N34" s="1"/>
      <c r="O34" s="1"/>
      <c r="P34" s="1"/>
      <c r="Q34" s="1"/>
      <c r="R34" s="1"/>
      <c r="S34" s="1"/>
      <c r="T34" s="1"/>
      <c r="U34" s="1"/>
      <c r="V34" s="1"/>
      <c r="W34" s="1"/>
      <c r="X34" s="1"/>
      <c r="Y34" s="1"/>
      <c r="Z34" s="1"/>
    </row>
    <row r="35">
      <c r="A35" s="1"/>
      <c r="B35" s="7" t="s">
        <v>34</v>
      </c>
      <c r="C35" s="11" t="s">
        <v>35</v>
      </c>
      <c r="D35" s="12">
        <v>3.59912E7</v>
      </c>
      <c r="E35" s="13">
        <v>0.0153117103316074</v>
      </c>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B2:F2"/>
    <mergeCell ref="B4:F4"/>
    <mergeCell ref="B6:F6"/>
    <mergeCell ref="B9:B3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t="s">
        <v>36</v>
      </c>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 t="s">
        <v>37</v>
      </c>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4" t="s">
        <v>2</v>
      </c>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5" t="s">
        <v>3</v>
      </c>
      <c r="C8" s="5" t="s">
        <v>4</v>
      </c>
      <c r="D8" s="6" t="s">
        <v>5</v>
      </c>
      <c r="E8" s="6" t="s">
        <v>6</v>
      </c>
      <c r="F8" s="1"/>
      <c r="G8" s="1"/>
      <c r="H8" s="1"/>
      <c r="I8" s="1"/>
      <c r="J8" s="1"/>
      <c r="K8" s="1"/>
      <c r="L8" s="1"/>
      <c r="M8" s="1"/>
      <c r="N8" s="1"/>
      <c r="O8" s="1"/>
      <c r="P8" s="1"/>
      <c r="Q8" s="1"/>
      <c r="R8" s="1"/>
      <c r="S8" s="1"/>
      <c r="T8" s="1"/>
      <c r="U8" s="1"/>
      <c r="V8" s="1"/>
      <c r="W8" s="1"/>
      <c r="X8" s="1"/>
      <c r="Y8" s="1"/>
      <c r="Z8" s="1"/>
    </row>
    <row r="9">
      <c r="A9" s="1"/>
      <c r="B9" s="7" t="s">
        <v>7</v>
      </c>
      <c r="C9" s="8" t="s">
        <v>8</v>
      </c>
      <c r="D9" s="8" t="s">
        <v>8</v>
      </c>
      <c r="E9" s="8" t="s">
        <v>8</v>
      </c>
      <c r="F9" s="1"/>
      <c r="G9" s="1"/>
      <c r="H9" s="1"/>
      <c r="I9" s="1"/>
      <c r="J9" s="1"/>
      <c r="K9" s="1"/>
      <c r="L9" s="1"/>
      <c r="M9" s="1"/>
      <c r="N9" s="1"/>
      <c r="O9" s="1"/>
      <c r="P9" s="1"/>
      <c r="Q9" s="1"/>
      <c r="R9" s="1"/>
      <c r="S9" s="1"/>
      <c r="T9" s="1"/>
      <c r="U9" s="1"/>
      <c r="V9" s="1"/>
      <c r="W9" s="1"/>
      <c r="X9" s="1"/>
      <c r="Y9" s="1"/>
      <c r="Z9" s="1"/>
    </row>
    <row r="10">
      <c r="A10" s="1"/>
      <c r="C10" s="8" t="s">
        <v>9</v>
      </c>
      <c r="D10" s="9">
        <v>856128.0</v>
      </c>
      <c r="E10" s="10">
        <v>-0.0248567402964402</v>
      </c>
      <c r="F10" s="1"/>
      <c r="G10" s="1"/>
      <c r="H10" s="1"/>
      <c r="I10" s="1"/>
      <c r="J10" s="1"/>
      <c r="K10" s="1"/>
      <c r="L10" s="1"/>
      <c r="M10" s="1"/>
      <c r="N10" s="1"/>
      <c r="O10" s="1"/>
      <c r="P10" s="1"/>
      <c r="Q10" s="1"/>
      <c r="R10" s="1"/>
      <c r="S10" s="1"/>
      <c r="T10" s="1"/>
      <c r="U10" s="1"/>
      <c r="V10" s="1"/>
      <c r="W10" s="1"/>
      <c r="X10" s="1"/>
      <c r="Y10" s="1"/>
      <c r="Z10" s="1"/>
    </row>
    <row r="11">
      <c r="A11" s="1"/>
      <c r="C11" s="8" t="s">
        <v>38</v>
      </c>
      <c r="D11" s="9">
        <v>8157.0</v>
      </c>
      <c r="E11" s="8" t="s">
        <v>8</v>
      </c>
      <c r="F11" s="1"/>
      <c r="G11" s="1"/>
      <c r="H11" s="1"/>
      <c r="I11" s="1"/>
      <c r="J11" s="1"/>
      <c r="K11" s="1"/>
      <c r="L11" s="1"/>
      <c r="M11" s="1"/>
      <c r="N11" s="1"/>
      <c r="O11" s="1"/>
      <c r="P11" s="1"/>
      <c r="Q11" s="1"/>
      <c r="R11" s="1"/>
      <c r="S11" s="1"/>
      <c r="T11" s="1"/>
      <c r="U11" s="1"/>
      <c r="V11" s="1"/>
      <c r="W11" s="1"/>
      <c r="X11" s="1"/>
      <c r="Y11" s="1"/>
      <c r="Z11" s="1"/>
    </row>
    <row r="12">
      <c r="A12" s="1"/>
      <c r="C12" s="8" t="s">
        <v>10</v>
      </c>
      <c r="D12" s="9">
        <v>212029.0</v>
      </c>
      <c r="E12" s="10">
        <v>-0.150504419176743</v>
      </c>
      <c r="F12" s="1"/>
      <c r="G12" s="1"/>
      <c r="H12" s="1"/>
      <c r="I12" s="1"/>
      <c r="J12" s="1"/>
      <c r="K12" s="1"/>
      <c r="L12" s="1"/>
      <c r="M12" s="1"/>
      <c r="N12" s="1"/>
      <c r="O12" s="1"/>
      <c r="P12" s="1"/>
      <c r="Q12" s="1"/>
      <c r="R12" s="1"/>
      <c r="S12" s="1"/>
      <c r="T12" s="1"/>
      <c r="U12" s="1"/>
      <c r="V12" s="1"/>
      <c r="W12" s="1"/>
      <c r="X12" s="1"/>
      <c r="Y12" s="1"/>
      <c r="Z12" s="1"/>
    </row>
    <row r="13">
      <c r="A13" s="1"/>
      <c r="C13" s="8" t="s">
        <v>11</v>
      </c>
      <c r="D13" s="9">
        <v>951972.0</v>
      </c>
      <c r="E13" s="10">
        <v>-0.0331069057698402</v>
      </c>
      <c r="F13" s="1"/>
      <c r="G13" s="1"/>
      <c r="H13" s="1"/>
      <c r="I13" s="1"/>
      <c r="J13" s="1"/>
      <c r="K13" s="1"/>
      <c r="L13" s="1"/>
      <c r="M13" s="1"/>
      <c r="N13" s="1"/>
      <c r="O13" s="1"/>
      <c r="P13" s="1"/>
      <c r="Q13" s="1"/>
      <c r="R13" s="1"/>
      <c r="S13" s="1"/>
      <c r="T13" s="1"/>
      <c r="U13" s="1"/>
      <c r="V13" s="1"/>
      <c r="W13" s="1"/>
      <c r="X13" s="1"/>
      <c r="Y13" s="1"/>
      <c r="Z13" s="1"/>
    </row>
    <row r="14">
      <c r="A14" s="1"/>
      <c r="C14" s="8" t="s">
        <v>12</v>
      </c>
      <c r="D14" s="9">
        <v>91794.0</v>
      </c>
      <c r="E14" s="10">
        <v>0.0449541806591155</v>
      </c>
      <c r="F14" s="1"/>
      <c r="G14" s="1"/>
      <c r="H14" s="1"/>
      <c r="I14" s="1"/>
      <c r="J14" s="1"/>
      <c r="K14" s="1"/>
      <c r="L14" s="1"/>
      <c r="M14" s="1"/>
      <c r="N14" s="1"/>
      <c r="O14" s="1"/>
      <c r="P14" s="1"/>
      <c r="Q14" s="1"/>
      <c r="R14" s="1"/>
      <c r="S14" s="1"/>
      <c r="T14" s="1"/>
      <c r="U14" s="1"/>
      <c r="V14" s="1"/>
      <c r="W14" s="1"/>
      <c r="X14" s="1"/>
      <c r="Y14" s="1"/>
      <c r="Z14" s="1"/>
    </row>
    <row r="15">
      <c r="A15" s="1"/>
      <c r="C15" s="8" t="s">
        <v>13</v>
      </c>
      <c r="D15" s="9">
        <v>2929.0</v>
      </c>
      <c r="E15" s="10">
        <v>0.0501972032986734</v>
      </c>
      <c r="F15" s="1"/>
      <c r="G15" s="1"/>
      <c r="H15" s="1"/>
      <c r="I15" s="1"/>
      <c r="J15" s="1"/>
      <c r="K15" s="1"/>
      <c r="L15" s="1"/>
      <c r="M15" s="1"/>
      <c r="N15" s="1"/>
      <c r="O15" s="1"/>
      <c r="P15" s="1"/>
      <c r="Q15" s="1"/>
      <c r="R15" s="1"/>
      <c r="S15" s="1"/>
      <c r="T15" s="1"/>
      <c r="U15" s="1"/>
      <c r="V15" s="1"/>
      <c r="W15" s="1"/>
      <c r="X15" s="1"/>
      <c r="Y15" s="1"/>
      <c r="Z15" s="1"/>
    </row>
    <row r="16">
      <c r="A16" s="1"/>
      <c r="C16" s="8" t="s">
        <v>14</v>
      </c>
      <c r="D16" s="9">
        <v>1591312.0</v>
      </c>
      <c r="E16" s="10">
        <v>0.0589079216867871</v>
      </c>
      <c r="F16" s="1"/>
      <c r="G16" s="1"/>
      <c r="H16" s="1"/>
      <c r="I16" s="1"/>
      <c r="J16" s="1"/>
      <c r="K16" s="1"/>
      <c r="L16" s="1"/>
      <c r="M16" s="1"/>
      <c r="N16" s="1"/>
      <c r="O16" s="1"/>
      <c r="P16" s="1"/>
      <c r="Q16" s="1"/>
      <c r="R16" s="1"/>
      <c r="S16" s="1"/>
      <c r="T16" s="1"/>
      <c r="U16" s="1"/>
      <c r="V16" s="1"/>
      <c r="W16" s="1"/>
      <c r="X16" s="1"/>
      <c r="Y16" s="1"/>
      <c r="Z16" s="1"/>
    </row>
    <row r="17">
      <c r="A17" s="1"/>
      <c r="C17" s="8" t="s">
        <v>15</v>
      </c>
      <c r="D17" s="9">
        <v>1.4289121E7</v>
      </c>
      <c r="E17" s="10">
        <v>-0.0172772462373296</v>
      </c>
      <c r="F17" s="1"/>
      <c r="G17" s="1"/>
      <c r="H17" s="1"/>
      <c r="I17" s="1"/>
      <c r="J17" s="1"/>
      <c r="K17" s="1"/>
      <c r="L17" s="1"/>
      <c r="M17" s="1"/>
      <c r="N17" s="1"/>
      <c r="O17" s="1"/>
      <c r="P17" s="1"/>
      <c r="Q17" s="1"/>
      <c r="R17" s="1"/>
      <c r="S17" s="1"/>
      <c r="T17" s="1"/>
      <c r="U17" s="1"/>
      <c r="V17" s="1"/>
      <c r="W17" s="1"/>
      <c r="X17" s="1"/>
      <c r="Y17" s="1"/>
      <c r="Z17" s="1"/>
    </row>
    <row r="18">
      <c r="A18" s="1"/>
      <c r="C18" s="8" t="s">
        <v>16</v>
      </c>
      <c r="D18" s="9">
        <v>37777.0</v>
      </c>
      <c r="E18" s="10">
        <v>0.00999919792530011</v>
      </c>
      <c r="F18" s="1"/>
      <c r="G18" s="1"/>
      <c r="H18" s="1"/>
      <c r="I18" s="1"/>
      <c r="J18" s="1"/>
      <c r="K18" s="1"/>
      <c r="L18" s="1"/>
      <c r="M18" s="1"/>
      <c r="N18" s="1"/>
      <c r="O18" s="1"/>
      <c r="P18" s="1"/>
      <c r="Q18" s="1"/>
      <c r="R18" s="1"/>
      <c r="S18" s="1"/>
      <c r="T18" s="1"/>
      <c r="U18" s="1"/>
      <c r="V18" s="1"/>
      <c r="W18" s="1"/>
      <c r="X18" s="1"/>
      <c r="Y18" s="1"/>
      <c r="Z18" s="1"/>
    </row>
    <row r="19">
      <c r="A19" s="1"/>
      <c r="C19" s="8" t="s">
        <v>17</v>
      </c>
      <c r="D19" s="9">
        <v>1383340.0</v>
      </c>
      <c r="E19" s="10">
        <v>-0.00915181177508762</v>
      </c>
      <c r="F19" s="1"/>
      <c r="G19" s="1"/>
      <c r="H19" s="1"/>
      <c r="I19" s="1"/>
      <c r="J19" s="1"/>
      <c r="K19" s="1"/>
      <c r="L19" s="1"/>
      <c r="M19" s="1"/>
      <c r="N19" s="1"/>
      <c r="O19" s="1"/>
      <c r="P19" s="1"/>
      <c r="Q19" s="1"/>
      <c r="R19" s="1"/>
      <c r="S19" s="1"/>
      <c r="T19" s="1"/>
      <c r="U19" s="1"/>
      <c r="V19" s="1"/>
      <c r="W19" s="1"/>
      <c r="X19" s="1"/>
      <c r="Y19" s="1"/>
      <c r="Z19" s="1"/>
    </row>
    <row r="20">
      <c r="A20" s="1"/>
      <c r="C20" s="8" t="s">
        <v>18</v>
      </c>
      <c r="D20" s="9">
        <v>567544.0</v>
      </c>
      <c r="E20" s="10">
        <v>-0.0397422817338457</v>
      </c>
      <c r="F20" s="1"/>
      <c r="G20" s="1"/>
      <c r="H20" s="1"/>
      <c r="I20" s="1"/>
      <c r="J20" s="1"/>
      <c r="K20" s="1"/>
      <c r="L20" s="1"/>
      <c r="M20" s="1"/>
      <c r="N20" s="1"/>
      <c r="O20" s="1"/>
      <c r="P20" s="1"/>
      <c r="Q20" s="1"/>
      <c r="R20" s="1"/>
      <c r="S20" s="1"/>
      <c r="T20" s="1"/>
      <c r="U20" s="1"/>
      <c r="V20" s="1"/>
      <c r="W20" s="1"/>
      <c r="X20" s="1"/>
      <c r="Y20" s="1"/>
      <c r="Z20" s="1"/>
    </row>
    <row r="21">
      <c r="A21" s="1"/>
      <c r="C21" s="8" t="s">
        <v>19</v>
      </c>
      <c r="D21" s="9">
        <v>427409.0</v>
      </c>
      <c r="E21" s="10">
        <v>0.0484627857516074</v>
      </c>
      <c r="F21" s="1"/>
      <c r="G21" s="1"/>
      <c r="H21" s="1"/>
      <c r="I21" s="1"/>
      <c r="J21" s="1"/>
      <c r="K21" s="1"/>
      <c r="L21" s="1"/>
      <c r="M21" s="1"/>
      <c r="N21" s="1"/>
      <c r="O21" s="1"/>
      <c r="P21" s="1"/>
      <c r="Q21" s="1"/>
      <c r="R21" s="1"/>
      <c r="S21" s="1"/>
      <c r="T21" s="1"/>
      <c r="U21" s="1"/>
      <c r="V21" s="1"/>
      <c r="W21" s="1"/>
      <c r="X21" s="1"/>
      <c r="Y21" s="1"/>
      <c r="Z21" s="1"/>
    </row>
    <row r="22">
      <c r="A22" s="1"/>
      <c r="C22" s="8" t="s">
        <v>20</v>
      </c>
      <c r="D22" s="9">
        <v>105395.0</v>
      </c>
      <c r="E22" s="10">
        <v>-0.419084049407757</v>
      </c>
      <c r="F22" s="1"/>
      <c r="G22" s="1"/>
      <c r="H22" s="1"/>
      <c r="I22" s="1"/>
      <c r="J22" s="1"/>
      <c r="K22" s="1"/>
      <c r="L22" s="1"/>
      <c r="M22" s="1"/>
      <c r="N22" s="1"/>
      <c r="O22" s="1"/>
      <c r="P22" s="1"/>
      <c r="Q22" s="1"/>
      <c r="R22" s="1"/>
      <c r="S22" s="1"/>
      <c r="T22" s="1"/>
      <c r="U22" s="1"/>
      <c r="V22" s="1"/>
      <c r="W22" s="1"/>
      <c r="X22" s="1"/>
      <c r="Y22" s="1"/>
      <c r="Z22" s="1"/>
    </row>
    <row r="23">
      <c r="A23" s="1"/>
      <c r="C23" s="8" t="s">
        <v>21</v>
      </c>
      <c r="D23" s="9">
        <v>77511.0</v>
      </c>
      <c r="E23" s="10">
        <v>0.0642583515261358</v>
      </c>
      <c r="F23" s="1"/>
      <c r="G23" s="1"/>
      <c r="H23" s="1"/>
      <c r="I23" s="1"/>
      <c r="J23" s="1"/>
      <c r="K23" s="1"/>
      <c r="L23" s="1"/>
      <c r="M23" s="1"/>
      <c r="N23" s="1"/>
      <c r="O23" s="1"/>
      <c r="P23" s="1"/>
      <c r="Q23" s="1"/>
      <c r="R23" s="1"/>
      <c r="S23" s="1"/>
      <c r="T23" s="1"/>
      <c r="U23" s="1"/>
      <c r="V23" s="1"/>
      <c r="W23" s="1"/>
      <c r="X23" s="1"/>
      <c r="Y23" s="1"/>
      <c r="Z23" s="1"/>
    </row>
    <row r="24">
      <c r="A24" s="1"/>
      <c r="C24" s="8" t="s">
        <v>22</v>
      </c>
      <c r="D24" s="9">
        <v>549599.0</v>
      </c>
      <c r="E24" s="10">
        <v>0.0130352959391883</v>
      </c>
      <c r="F24" s="1"/>
      <c r="G24" s="1"/>
      <c r="H24" s="1"/>
      <c r="I24" s="1"/>
      <c r="J24" s="1"/>
      <c r="K24" s="1"/>
      <c r="L24" s="1"/>
      <c r="M24" s="1"/>
      <c r="N24" s="1"/>
      <c r="O24" s="1"/>
      <c r="P24" s="1"/>
      <c r="Q24" s="1"/>
      <c r="R24" s="1"/>
      <c r="S24" s="1"/>
      <c r="T24" s="1"/>
      <c r="U24" s="1"/>
      <c r="V24" s="1"/>
      <c r="W24" s="1"/>
      <c r="X24" s="1"/>
      <c r="Y24" s="1"/>
      <c r="Z24" s="1"/>
    </row>
    <row r="25">
      <c r="A25" s="1"/>
      <c r="C25" s="8" t="s">
        <v>23</v>
      </c>
      <c r="D25" s="9">
        <v>954125.0</v>
      </c>
      <c r="E25" s="10">
        <v>-0.018724076471901</v>
      </c>
      <c r="F25" s="1"/>
      <c r="G25" s="1"/>
      <c r="H25" s="1"/>
      <c r="I25" s="1"/>
      <c r="J25" s="1"/>
      <c r="K25" s="1"/>
      <c r="L25" s="1"/>
      <c r="M25" s="1"/>
      <c r="N25" s="1"/>
      <c r="O25" s="1"/>
      <c r="P25" s="1"/>
      <c r="Q25" s="1"/>
      <c r="R25" s="1"/>
      <c r="S25" s="1"/>
      <c r="T25" s="1"/>
      <c r="U25" s="1"/>
      <c r="V25" s="1"/>
      <c r="W25" s="1"/>
      <c r="X25" s="1"/>
      <c r="Y25" s="1"/>
      <c r="Z25" s="1"/>
    </row>
    <row r="26">
      <c r="A26" s="1"/>
      <c r="C26" s="8" t="s">
        <v>24</v>
      </c>
      <c r="D26" s="9">
        <v>237677.0</v>
      </c>
      <c r="E26" s="10">
        <v>0.0588080685685775</v>
      </c>
      <c r="F26" s="1"/>
      <c r="G26" s="1"/>
      <c r="H26" s="1"/>
      <c r="I26" s="1"/>
      <c r="J26" s="1"/>
      <c r="K26" s="1"/>
      <c r="L26" s="1"/>
      <c r="M26" s="1"/>
      <c r="N26" s="1"/>
      <c r="O26" s="1"/>
      <c r="P26" s="1"/>
      <c r="Q26" s="1"/>
      <c r="R26" s="1"/>
      <c r="S26" s="1"/>
      <c r="T26" s="1"/>
      <c r="U26" s="1"/>
      <c r="V26" s="1"/>
      <c r="W26" s="1"/>
      <c r="X26" s="1"/>
      <c r="Y26" s="1"/>
      <c r="Z26" s="1"/>
    </row>
    <row r="27">
      <c r="A27" s="1"/>
      <c r="C27" s="8" t="s">
        <v>25</v>
      </c>
      <c r="D27" s="9">
        <v>2641808.0</v>
      </c>
      <c r="E27" s="10">
        <v>0.0949759663906646</v>
      </c>
      <c r="F27" s="1"/>
      <c r="G27" s="1"/>
      <c r="H27" s="1"/>
      <c r="I27" s="1"/>
      <c r="J27" s="1"/>
      <c r="K27" s="1"/>
      <c r="L27" s="1"/>
      <c r="M27" s="1"/>
      <c r="N27" s="1"/>
      <c r="O27" s="1"/>
      <c r="P27" s="1"/>
      <c r="Q27" s="1"/>
      <c r="R27" s="1"/>
      <c r="S27" s="1"/>
      <c r="T27" s="1"/>
      <c r="U27" s="1"/>
      <c r="V27" s="1"/>
      <c r="W27" s="1"/>
      <c r="X27" s="1"/>
      <c r="Y27" s="1"/>
      <c r="Z27" s="1"/>
    </row>
    <row r="28">
      <c r="A28" s="1"/>
      <c r="C28" s="8" t="s">
        <v>26</v>
      </c>
      <c r="D28" s="9">
        <v>596.0</v>
      </c>
      <c r="E28" s="10">
        <v>0.118198874296435</v>
      </c>
      <c r="F28" s="1"/>
      <c r="G28" s="1"/>
      <c r="H28" s="1"/>
      <c r="I28" s="1"/>
      <c r="J28" s="1"/>
      <c r="K28" s="1"/>
      <c r="L28" s="1"/>
      <c r="M28" s="1"/>
      <c r="N28" s="1"/>
      <c r="O28" s="1"/>
      <c r="P28" s="1"/>
      <c r="Q28" s="1"/>
      <c r="R28" s="1"/>
      <c r="S28" s="1"/>
      <c r="T28" s="1"/>
      <c r="U28" s="1"/>
      <c r="V28" s="1"/>
      <c r="W28" s="1"/>
      <c r="X28" s="1"/>
      <c r="Y28" s="1"/>
      <c r="Z28" s="1"/>
    </row>
    <row r="29">
      <c r="A29" s="1"/>
      <c r="C29" s="8" t="s">
        <v>27</v>
      </c>
      <c r="D29" s="9">
        <v>393364.0</v>
      </c>
      <c r="E29" s="10">
        <v>0.11587242601066</v>
      </c>
      <c r="F29" s="1"/>
      <c r="G29" s="1"/>
      <c r="H29" s="1"/>
      <c r="I29" s="1"/>
      <c r="J29" s="1"/>
      <c r="K29" s="1"/>
      <c r="L29" s="1"/>
      <c r="M29" s="1"/>
      <c r="N29" s="1"/>
      <c r="O29" s="1"/>
      <c r="P29" s="1"/>
      <c r="Q29" s="1"/>
      <c r="R29" s="1"/>
      <c r="S29" s="1"/>
      <c r="T29" s="1"/>
      <c r="U29" s="1"/>
      <c r="V29" s="1"/>
      <c r="W29" s="1"/>
      <c r="X29" s="1"/>
      <c r="Y29" s="1"/>
      <c r="Z29" s="1"/>
    </row>
    <row r="30">
      <c r="A30" s="1"/>
      <c r="C30" s="8" t="s">
        <v>39</v>
      </c>
      <c r="D30" s="9">
        <v>31514.0</v>
      </c>
      <c r="E30" s="8" t="s">
        <v>8</v>
      </c>
      <c r="F30" s="1"/>
      <c r="G30" s="1"/>
      <c r="H30" s="1"/>
      <c r="I30" s="1"/>
      <c r="J30" s="1"/>
      <c r="K30" s="1"/>
      <c r="L30" s="1"/>
      <c r="M30" s="1"/>
      <c r="N30" s="1"/>
      <c r="O30" s="1"/>
      <c r="P30" s="1"/>
      <c r="Q30" s="1"/>
      <c r="R30" s="1"/>
      <c r="S30" s="1"/>
      <c r="T30" s="1"/>
      <c r="U30" s="1"/>
      <c r="V30" s="1"/>
      <c r="W30" s="1"/>
      <c r="X30" s="1"/>
      <c r="Y30" s="1"/>
      <c r="Z30" s="1"/>
    </row>
    <row r="31">
      <c r="A31" s="1"/>
      <c r="C31" s="8" t="s">
        <v>28</v>
      </c>
      <c r="D31" s="9">
        <v>4154455.0</v>
      </c>
      <c r="E31" s="10">
        <v>0.00592544811927797</v>
      </c>
      <c r="F31" s="1"/>
      <c r="G31" s="1"/>
      <c r="H31" s="1"/>
      <c r="I31" s="1"/>
      <c r="J31" s="1"/>
      <c r="K31" s="1"/>
      <c r="L31" s="1"/>
      <c r="M31" s="1"/>
      <c r="N31" s="1"/>
      <c r="O31" s="1"/>
      <c r="P31" s="1"/>
      <c r="Q31" s="1"/>
      <c r="R31" s="1"/>
      <c r="S31" s="1"/>
      <c r="T31" s="1"/>
      <c r="U31" s="1"/>
      <c r="V31" s="1"/>
      <c r="W31" s="1"/>
      <c r="X31" s="1"/>
      <c r="Y31" s="1"/>
      <c r="Z31" s="1"/>
    </row>
    <row r="32">
      <c r="A32" s="1"/>
      <c r="C32" s="8" t="s">
        <v>29</v>
      </c>
      <c r="D32" s="9">
        <v>633054.0</v>
      </c>
      <c r="E32" s="10">
        <v>-0.0252774950690639</v>
      </c>
      <c r="F32" s="1"/>
      <c r="G32" s="1"/>
      <c r="H32" s="1"/>
      <c r="I32" s="1"/>
      <c r="J32" s="1"/>
      <c r="K32" s="1"/>
      <c r="L32" s="1"/>
      <c r="M32" s="1"/>
      <c r="N32" s="1"/>
      <c r="O32" s="1"/>
      <c r="P32" s="1"/>
      <c r="Q32" s="1"/>
      <c r="R32" s="1"/>
      <c r="S32" s="1"/>
      <c r="T32" s="1"/>
      <c r="U32" s="1"/>
      <c r="V32" s="1"/>
      <c r="W32" s="1"/>
      <c r="X32" s="1"/>
      <c r="Y32" s="1"/>
      <c r="Z32" s="1"/>
    </row>
    <row r="33">
      <c r="A33" s="1"/>
      <c r="C33" s="8" t="s">
        <v>30</v>
      </c>
      <c r="D33" s="9">
        <v>909274.0</v>
      </c>
      <c r="E33" s="10">
        <v>-0.178305487879818</v>
      </c>
      <c r="F33" s="1"/>
      <c r="G33" s="1"/>
      <c r="H33" s="1"/>
      <c r="I33" s="1"/>
      <c r="J33" s="1"/>
      <c r="K33" s="1"/>
      <c r="L33" s="1"/>
      <c r="M33" s="1"/>
      <c r="N33" s="1"/>
      <c r="O33" s="1"/>
      <c r="P33" s="1"/>
      <c r="Q33" s="1"/>
      <c r="R33" s="1"/>
      <c r="S33" s="1"/>
      <c r="T33" s="1"/>
      <c r="U33" s="1"/>
      <c r="V33" s="1"/>
      <c r="W33" s="1"/>
      <c r="X33" s="1"/>
      <c r="Y33" s="1"/>
      <c r="Z33" s="1"/>
    </row>
    <row r="34">
      <c r="A34" s="1"/>
      <c r="C34" s="8" t="s">
        <v>31</v>
      </c>
      <c r="D34" s="9">
        <v>776025.0</v>
      </c>
      <c r="E34" s="10">
        <v>-0.0470901575934399</v>
      </c>
      <c r="F34" s="1"/>
      <c r="G34" s="1"/>
      <c r="H34" s="1"/>
      <c r="I34" s="1"/>
      <c r="J34" s="1"/>
      <c r="K34" s="1"/>
      <c r="L34" s="1"/>
      <c r="M34" s="1"/>
      <c r="N34" s="1"/>
      <c r="O34" s="1"/>
      <c r="P34" s="1"/>
      <c r="Q34" s="1"/>
      <c r="R34" s="1"/>
      <c r="S34" s="1"/>
      <c r="T34" s="1"/>
      <c r="U34" s="1"/>
      <c r="V34" s="1"/>
      <c r="W34" s="1"/>
      <c r="X34" s="1"/>
      <c r="Y34" s="1"/>
      <c r="Z34" s="1"/>
    </row>
    <row r="35">
      <c r="A35" s="1"/>
      <c r="C35" s="8" t="s">
        <v>32</v>
      </c>
      <c r="D35" s="9">
        <v>3691191.0</v>
      </c>
      <c r="E35" s="10">
        <v>-0.0420960273046896</v>
      </c>
      <c r="F35" s="1"/>
      <c r="G35" s="1"/>
      <c r="H35" s="1"/>
      <c r="I35" s="1"/>
      <c r="J35" s="1"/>
      <c r="K35" s="1"/>
      <c r="L35" s="1"/>
      <c r="M35" s="1"/>
      <c r="N35" s="1"/>
      <c r="O35" s="1"/>
      <c r="P35" s="1"/>
      <c r="Q35" s="1"/>
      <c r="R35" s="1"/>
      <c r="S35" s="1"/>
      <c r="T35" s="1"/>
      <c r="U35" s="1"/>
      <c r="V35" s="1"/>
      <c r="W35" s="1"/>
      <c r="X35" s="1"/>
      <c r="Y35" s="1"/>
      <c r="Z35" s="1"/>
    </row>
    <row r="36">
      <c r="A36" s="1"/>
      <c r="C36" s="11" t="s">
        <v>33</v>
      </c>
      <c r="D36" s="12">
        <v>3.55751E7</v>
      </c>
      <c r="E36" s="13">
        <v>-0.0115611593945187</v>
      </c>
      <c r="F36" s="1"/>
      <c r="G36" s="1"/>
      <c r="H36" s="1"/>
      <c r="I36" s="1"/>
      <c r="J36" s="1"/>
      <c r="K36" s="1"/>
      <c r="L36" s="1"/>
      <c r="M36" s="1"/>
      <c r="N36" s="1"/>
      <c r="O36" s="1"/>
      <c r="P36" s="1"/>
      <c r="Q36" s="1"/>
      <c r="R36" s="1"/>
      <c r="S36" s="1"/>
      <c r="T36" s="1"/>
      <c r="U36" s="1"/>
      <c r="V36" s="1"/>
      <c r="W36" s="1"/>
      <c r="X36" s="1"/>
      <c r="Y36" s="1"/>
      <c r="Z36" s="1"/>
    </row>
    <row r="37">
      <c r="A37" s="1"/>
      <c r="B37" s="7" t="s">
        <v>34</v>
      </c>
      <c r="C37" s="11" t="s">
        <v>35</v>
      </c>
      <c r="D37" s="12">
        <v>3.55751E7</v>
      </c>
      <c r="E37" s="13">
        <v>-0.0115611593945187</v>
      </c>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B2:F2"/>
    <mergeCell ref="B4:F4"/>
    <mergeCell ref="B6:F6"/>
    <mergeCell ref="B9:B3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t="s">
        <v>40</v>
      </c>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 t="s">
        <v>41</v>
      </c>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4" t="s">
        <v>2</v>
      </c>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5" t="s">
        <v>3</v>
      </c>
      <c r="C8" s="5" t="s">
        <v>4</v>
      </c>
      <c r="D8" s="6" t="s">
        <v>5</v>
      </c>
      <c r="E8" s="6" t="s">
        <v>6</v>
      </c>
      <c r="F8" s="1"/>
      <c r="G8" s="1"/>
      <c r="H8" s="1"/>
      <c r="I8" s="1"/>
      <c r="J8" s="1"/>
      <c r="K8" s="1"/>
      <c r="L8" s="1"/>
      <c r="M8" s="1"/>
      <c r="N8" s="1"/>
      <c r="O8" s="1"/>
      <c r="P8" s="1"/>
      <c r="Q8" s="1"/>
      <c r="R8" s="1"/>
      <c r="S8" s="1"/>
      <c r="T8" s="1"/>
      <c r="U8" s="1"/>
      <c r="V8" s="1"/>
      <c r="W8" s="1"/>
      <c r="X8" s="1"/>
      <c r="Y8" s="1"/>
      <c r="Z8" s="1"/>
    </row>
    <row r="9">
      <c r="A9" s="1"/>
      <c r="B9" s="7" t="s">
        <v>7</v>
      </c>
      <c r="C9" s="8" t="s">
        <v>8</v>
      </c>
      <c r="D9" s="8" t="s">
        <v>8</v>
      </c>
      <c r="E9" s="8" t="s">
        <v>8</v>
      </c>
      <c r="F9" s="1"/>
      <c r="G9" s="1"/>
      <c r="H9" s="1"/>
      <c r="I9" s="1"/>
      <c r="J9" s="1"/>
      <c r="K9" s="1"/>
      <c r="L9" s="1"/>
      <c r="M9" s="1"/>
      <c r="N9" s="1"/>
      <c r="O9" s="1"/>
      <c r="P9" s="1"/>
      <c r="Q9" s="1"/>
      <c r="R9" s="1"/>
      <c r="S9" s="1"/>
      <c r="T9" s="1"/>
      <c r="U9" s="1"/>
      <c r="V9" s="1"/>
      <c r="W9" s="1"/>
      <c r="X9" s="1"/>
      <c r="Y9" s="1"/>
      <c r="Z9" s="1"/>
    </row>
    <row r="10">
      <c r="A10" s="1"/>
      <c r="C10" s="8" t="s">
        <v>9</v>
      </c>
      <c r="D10" s="9">
        <v>893434.0</v>
      </c>
      <c r="E10" s="10">
        <v>0.0435752597742394</v>
      </c>
      <c r="F10" s="1"/>
      <c r="G10" s="1"/>
      <c r="H10" s="1"/>
      <c r="I10" s="1"/>
      <c r="J10" s="1"/>
      <c r="K10" s="1"/>
      <c r="L10" s="1"/>
      <c r="M10" s="1"/>
      <c r="N10" s="1"/>
      <c r="O10" s="1"/>
      <c r="P10" s="1"/>
      <c r="Q10" s="1"/>
      <c r="R10" s="1"/>
      <c r="S10" s="1"/>
      <c r="T10" s="1"/>
      <c r="U10" s="1"/>
      <c r="V10" s="1"/>
      <c r="W10" s="1"/>
      <c r="X10" s="1"/>
      <c r="Y10" s="1"/>
      <c r="Z10" s="1"/>
    </row>
    <row r="11">
      <c r="A11" s="1"/>
      <c r="C11" s="8" t="s">
        <v>38</v>
      </c>
      <c r="D11" s="9">
        <v>8854.0</v>
      </c>
      <c r="E11" s="10">
        <v>0.0854480814024764</v>
      </c>
      <c r="F11" s="1"/>
      <c r="G11" s="1"/>
      <c r="H11" s="1"/>
      <c r="I11" s="1"/>
      <c r="J11" s="1"/>
      <c r="K11" s="1"/>
      <c r="L11" s="1"/>
      <c r="M11" s="1"/>
      <c r="N11" s="1"/>
      <c r="O11" s="1"/>
      <c r="P11" s="1"/>
      <c r="Q11" s="1"/>
      <c r="R11" s="1"/>
      <c r="S11" s="1"/>
      <c r="T11" s="1"/>
      <c r="U11" s="1"/>
      <c r="V11" s="1"/>
      <c r="W11" s="1"/>
      <c r="X11" s="1"/>
      <c r="Y11" s="1"/>
      <c r="Z11" s="1"/>
    </row>
    <row r="12">
      <c r="A12" s="1"/>
      <c r="C12" s="8" t="s">
        <v>10</v>
      </c>
      <c r="D12" s="9">
        <v>342161.0</v>
      </c>
      <c r="E12" s="10">
        <v>0.613746232826642</v>
      </c>
      <c r="F12" s="1"/>
      <c r="G12" s="1"/>
      <c r="H12" s="1"/>
      <c r="I12" s="1"/>
      <c r="J12" s="1"/>
      <c r="K12" s="1"/>
      <c r="L12" s="1"/>
      <c r="M12" s="1"/>
      <c r="N12" s="1"/>
      <c r="O12" s="1"/>
      <c r="P12" s="1"/>
      <c r="Q12" s="1"/>
      <c r="R12" s="1"/>
      <c r="S12" s="1"/>
      <c r="T12" s="1"/>
      <c r="U12" s="1"/>
      <c r="V12" s="1"/>
      <c r="W12" s="1"/>
      <c r="X12" s="1"/>
      <c r="Y12" s="1"/>
      <c r="Z12" s="1"/>
    </row>
    <row r="13">
      <c r="A13" s="1"/>
      <c r="C13" s="8" t="s">
        <v>11</v>
      </c>
      <c r="D13" s="9">
        <v>1101312.0</v>
      </c>
      <c r="E13" s="10">
        <v>0.156874361850979</v>
      </c>
      <c r="F13" s="1"/>
      <c r="G13" s="1"/>
      <c r="H13" s="1"/>
      <c r="I13" s="1"/>
      <c r="J13" s="1"/>
      <c r="K13" s="1"/>
      <c r="L13" s="1"/>
      <c r="M13" s="1"/>
      <c r="N13" s="1"/>
      <c r="O13" s="1"/>
      <c r="P13" s="1"/>
      <c r="Q13" s="1"/>
      <c r="R13" s="1"/>
      <c r="S13" s="1"/>
      <c r="T13" s="1"/>
      <c r="U13" s="1"/>
      <c r="V13" s="1"/>
      <c r="W13" s="1"/>
      <c r="X13" s="1"/>
      <c r="Y13" s="1"/>
      <c r="Z13" s="1"/>
    </row>
    <row r="14">
      <c r="A14" s="1"/>
      <c r="C14" s="8" t="s">
        <v>12</v>
      </c>
      <c r="D14" s="9">
        <v>114414.0</v>
      </c>
      <c r="E14" s="10">
        <v>0.24642133472776</v>
      </c>
      <c r="F14" s="1"/>
      <c r="G14" s="1"/>
      <c r="H14" s="1"/>
      <c r="I14" s="1"/>
      <c r="J14" s="1"/>
      <c r="K14" s="1"/>
      <c r="L14" s="1"/>
      <c r="M14" s="1"/>
      <c r="N14" s="1"/>
      <c r="O14" s="1"/>
      <c r="P14" s="1"/>
      <c r="Q14" s="1"/>
      <c r="R14" s="1"/>
      <c r="S14" s="1"/>
      <c r="T14" s="1"/>
      <c r="U14" s="1"/>
      <c r="V14" s="1"/>
      <c r="W14" s="1"/>
      <c r="X14" s="1"/>
      <c r="Y14" s="1"/>
      <c r="Z14" s="1"/>
    </row>
    <row r="15">
      <c r="A15" s="1"/>
      <c r="C15" s="8" t="s">
        <v>13</v>
      </c>
      <c r="D15" s="9">
        <v>3202.0</v>
      </c>
      <c r="E15" s="10">
        <v>0.0932058723113691</v>
      </c>
      <c r="F15" s="1"/>
      <c r="G15" s="1"/>
      <c r="H15" s="1"/>
      <c r="I15" s="1"/>
      <c r="J15" s="1"/>
      <c r="K15" s="1"/>
      <c r="L15" s="1"/>
      <c r="M15" s="1"/>
      <c r="N15" s="1"/>
      <c r="O15" s="1"/>
      <c r="P15" s="1"/>
      <c r="Q15" s="1"/>
      <c r="R15" s="1"/>
      <c r="S15" s="1"/>
      <c r="T15" s="1"/>
      <c r="U15" s="1"/>
      <c r="V15" s="1"/>
      <c r="W15" s="1"/>
      <c r="X15" s="1"/>
      <c r="Y15" s="1"/>
      <c r="Z15" s="1"/>
    </row>
    <row r="16">
      <c r="A16" s="1"/>
      <c r="C16" s="8" t="s">
        <v>14</v>
      </c>
      <c r="D16" s="9">
        <v>1677457.0</v>
      </c>
      <c r="E16" s="10">
        <v>0.0541345757463024</v>
      </c>
      <c r="F16" s="1"/>
      <c r="G16" s="1"/>
      <c r="H16" s="1"/>
      <c r="I16" s="1"/>
      <c r="J16" s="1"/>
      <c r="K16" s="1"/>
      <c r="L16" s="1"/>
      <c r="M16" s="1"/>
      <c r="N16" s="1"/>
      <c r="O16" s="1"/>
      <c r="P16" s="1"/>
      <c r="Q16" s="1"/>
      <c r="R16" s="1"/>
      <c r="S16" s="1"/>
      <c r="T16" s="1"/>
      <c r="U16" s="1"/>
      <c r="V16" s="1"/>
      <c r="W16" s="1"/>
      <c r="X16" s="1"/>
      <c r="Y16" s="1"/>
      <c r="Z16" s="1"/>
    </row>
    <row r="17">
      <c r="A17" s="1"/>
      <c r="C17" s="8" t="s">
        <v>15</v>
      </c>
      <c r="D17" s="9">
        <v>1.500442E7</v>
      </c>
      <c r="E17" s="10">
        <v>0.0500589924320747</v>
      </c>
      <c r="F17" s="1"/>
      <c r="G17" s="1"/>
      <c r="H17" s="1"/>
      <c r="I17" s="1"/>
      <c r="J17" s="1"/>
      <c r="K17" s="1"/>
      <c r="L17" s="1"/>
      <c r="M17" s="1"/>
      <c r="N17" s="1"/>
      <c r="O17" s="1"/>
      <c r="P17" s="1"/>
      <c r="Q17" s="1"/>
      <c r="R17" s="1"/>
      <c r="S17" s="1"/>
      <c r="T17" s="1"/>
      <c r="U17" s="1"/>
      <c r="V17" s="1"/>
      <c r="W17" s="1"/>
      <c r="X17" s="1"/>
      <c r="Y17" s="1"/>
      <c r="Z17" s="1"/>
    </row>
    <row r="18">
      <c r="A18" s="1"/>
      <c r="C18" s="8" t="s">
        <v>16</v>
      </c>
      <c r="D18" s="9">
        <v>41535.0</v>
      </c>
      <c r="E18" s="10">
        <v>0.0994785186753845</v>
      </c>
      <c r="F18" s="1"/>
      <c r="G18" s="1"/>
      <c r="H18" s="1"/>
      <c r="I18" s="1"/>
      <c r="J18" s="1"/>
      <c r="K18" s="1"/>
      <c r="L18" s="1"/>
      <c r="M18" s="1"/>
      <c r="N18" s="1"/>
      <c r="O18" s="1"/>
      <c r="P18" s="1"/>
      <c r="Q18" s="1"/>
      <c r="R18" s="1"/>
      <c r="S18" s="1"/>
      <c r="T18" s="1"/>
      <c r="U18" s="1"/>
      <c r="V18" s="1"/>
      <c r="W18" s="1"/>
      <c r="X18" s="1"/>
      <c r="Y18" s="1"/>
      <c r="Z18" s="1"/>
    </row>
    <row r="19">
      <c r="A19" s="1"/>
      <c r="C19" s="8" t="s">
        <v>17</v>
      </c>
      <c r="D19" s="9">
        <v>1589904.0</v>
      </c>
      <c r="E19" s="10">
        <v>0.149322653866728</v>
      </c>
      <c r="F19" s="1"/>
      <c r="G19" s="1"/>
      <c r="H19" s="1"/>
      <c r="I19" s="1"/>
      <c r="J19" s="1"/>
      <c r="K19" s="1"/>
      <c r="L19" s="1"/>
      <c r="M19" s="1"/>
      <c r="N19" s="1"/>
      <c r="O19" s="1"/>
      <c r="P19" s="1"/>
      <c r="Q19" s="1"/>
      <c r="R19" s="1"/>
      <c r="S19" s="1"/>
      <c r="T19" s="1"/>
      <c r="U19" s="1"/>
      <c r="V19" s="1"/>
      <c r="W19" s="1"/>
      <c r="X19" s="1"/>
      <c r="Y19" s="1"/>
      <c r="Z19" s="1"/>
    </row>
    <row r="20">
      <c r="A20" s="1"/>
      <c r="C20" s="8" t="s">
        <v>18</v>
      </c>
      <c r="D20" s="9">
        <v>502268.0</v>
      </c>
      <c r="E20" s="10">
        <v>-0.115014871093695</v>
      </c>
      <c r="F20" s="1"/>
      <c r="G20" s="1"/>
      <c r="H20" s="1"/>
      <c r="I20" s="1"/>
      <c r="J20" s="1"/>
      <c r="K20" s="1"/>
      <c r="L20" s="1"/>
      <c r="M20" s="1"/>
      <c r="N20" s="1"/>
      <c r="O20" s="1"/>
      <c r="P20" s="1"/>
      <c r="Q20" s="1"/>
      <c r="R20" s="1"/>
      <c r="S20" s="1"/>
      <c r="T20" s="1"/>
      <c r="U20" s="1"/>
      <c r="V20" s="1"/>
      <c r="W20" s="1"/>
      <c r="X20" s="1"/>
      <c r="Y20" s="1"/>
      <c r="Z20" s="1"/>
    </row>
    <row r="21">
      <c r="A21" s="1"/>
      <c r="C21" s="8" t="s">
        <v>19</v>
      </c>
      <c r="D21" s="9">
        <v>432977.0</v>
      </c>
      <c r="E21" s="10">
        <v>0.0130273344735371</v>
      </c>
      <c r="F21" s="1"/>
      <c r="G21" s="1"/>
      <c r="H21" s="1"/>
      <c r="I21" s="1"/>
      <c r="J21" s="1"/>
      <c r="K21" s="1"/>
      <c r="L21" s="1"/>
      <c r="M21" s="1"/>
      <c r="N21" s="1"/>
      <c r="O21" s="1"/>
      <c r="P21" s="1"/>
      <c r="Q21" s="1"/>
      <c r="R21" s="1"/>
      <c r="S21" s="1"/>
      <c r="T21" s="1"/>
      <c r="U21" s="1"/>
      <c r="V21" s="1"/>
      <c r="W21" s="1"/>
      <c r="X21" s="1"/>
      <c r="Y21" s="1"/>
      <c r="Z21" s="1"/>
    </row>
    <row r="22">
      <c r="A22" s="1"/>
      <c r="C22" s="8" t="s">
        <v>20</v>
      </c>
      <c r="D22" s="9">
        <v>138499.0</v>
      </c>
      <c r="E22" s="10">
        <v>0.314094596517861</v>
      </c>
      <c r="F22" s="1"/>
      <c r="G22" s="1"/>
      <c r="H22" s="1"/>
      <c r="I22" s="1"/>
      <c r="J22" s="1"/>
      <c r="K22" s="1"/>
      <c r="L22" s="1"/>
      <c r="M22" s="1"/>
      <c r="N22" s="1"/>
      <c r="O22" s="1"/>
      <c r="P22" s="1"/>
      <c r="Q22" s="1"/>
      <c r="R22" s="1"/>
      <c r="S22" s="1"/>
      <c r="T22" s="1"/>
      <c r="U22" s="1"/>
      <c r="V22" s="1"/>
      <c r="W22" s="1"/>
      <c r="X22" s="1"/>
      <c r="Y22" s="1"/>
      <c r="Z22" s="1"/>
    </row>
    <row r="23">
      <c r="A23" s="1"/>
      <c r="C23" s="8" t="s">
        <v>21</v>
      </c>
      <c r="D23" s="9">
        <v>77633.0</v>
      </c>
      <c r="E23" s="10">
        <v>0.0015739701461728</v>
      </c>
      <c r="F23" s="1"/>
      <c r="G23" s="1"/>
      <c r="H23" s="1"/>
      <c r="I23" s="1"/>
      <c r="J23" s="1"/>
      <c r="K23" s="1"/>
      <c r="L23" s="1"/>
      <c r="M23" s="1"/>
      <c r="N23" s="1"/>
      <c r="O23" s="1"/>
      <c r="P23" s="1"/>
      <c r="Q23" s="1"/>
      <c r="R23" s="1"/>
      <c r="S23" s="1"/>
      <c r="T23" s="1"/>
      <c r="U23" s="1"/>
      <c r="V23" s="1"/>
      <c r="W23" s="1"/>
      <c r="X23" s="1"/>
      <c r="Y23" s="1"/>
      <c r="Z23" s="1"/>
    </row>
    <row r="24">
      <c r="A24" s="1"/>
      <c r="C24" s="8" t="s">
        <v>22</v>
      </c>
      <c r="D24" s="9">
        <v>554560.0</v>
      </c>
      <c r="E24" s="10">
        <v>0.00902658119829185</v>
      </c>
      <c r="F24" s="1"/>
      <c r="G24" s="1"/>
      <c r="H24" s="1"/>
      <c r="I24" s="1"/>
      <c r="J24" s="1"/>
      <c r="K24" s="1"/>
      <c r="L24" s="1"/>
      <c r="M24" s="1"/>
      <c r="N24" s="1"/>
      <c r="O24" s="1"/>
      <c r="P24" s="1"/>
      <c r="Q24" s="1"/>
      <c r="R24" s="1"/>
      <c r="S24" s="1"/>
      <c r="T24" s="1"/>
      <c r="U24" s="1"/>
      <c r="V24" s="1"/>
      <c r="W24" s="1"/>
      <c r="X24" s="1"/>
      <c r="Y24" s="1"/>
      <c r="Z24" s="1"/>
    </row>
    <row r="25">
      <c r="A25" s="1"/>
      <c r="C25" s="8" t="s">
        <v>23</v>
      </c>
      <c r="D25" s="9">
        <v>1049400.0</v>
      </c>
      <c r="E25" s="10">
        <v>0.0998558889034456</v>
      </c>
      <c r="F25" s="1"/>
      <c r="G25" s="1"/>
      <c r="H25" s="1"/>
      <c r="I25" s="1"/>
      <c r="J25" s="1"/>
      <c r="K25" s="1"/>
      <c r="L25" s="1"/>
      <c r="M25" s="1"/>
      <c r="N25" s="1"/>
      <c r="O25" s="1"/>
      <c r="P25" s="1"/>
      <c r="Q25" s="1"/>
      <c r="R25" s="1"/>
      <c r="S25" s="1"/>
      <c r="T25" s="1"/>
      <c r="U25" s="1"/>
      <c r="V25" s="1"/>
      <c r="W25" s="1"/>
      <c r="X25" s="1"/>
      <c r="Y25" s="1"/>
      <c r="Z25" s="1"/>
    </row>
    <row r="26">
      <c r="A26" s="1"/>
      <c r="C26" s="8" t="s">
        <v>24</v>
      </c>
      <c r="D26" s="9">
        <v>196635.0</v>
      </c>
      <c r="E26" s="10">
        <v>-0.172679729212334</v>
      </c>
      <c r="F26" s="1"/>
      <c r="G26" s="1"/>
      <c r="H26" s="1"/>
      <c r="I26" s="1"/>
      <c r="J26" s="1"/>
      <c r="K26" s="1"/>
      <c r="L26" s="1"/>
      <c r="M26" s="1"/>
      <c r="N26" s="1"/>
      <c r="O26" s="1"/>
      <c r="P26" s="1"/>
      <c r="Q26" s="1"/>
      <c r="R26" s="1"/>
      <c r="S26" s="1"/>
      <c r="T26" s="1"/>
      <c r="U26" s="1"/>
      <c r="V26" s="1"/>
      <c r="W26" s="1"/>
      <c r="X26" s="1"/>
      <c r="Y26" s="1"/>
      <c r="Z26" s="1"/>
    </row>
    <row r="27">
      <c r="A27" s="1"/>
      <c r="C27" s="8" t="s">
        <v>25</v>
      </c>
      <c r="D27" s="9">
        <v>2433944.0</v>
      </c>
      <c r="E27" s="10">
        <v>-0.0786824780604798</v>
      </c>
      <c r="F27" s="1"/>
      <c r="G27" s="1"/>
      <c r="H27" s="1"/>
      <c r="I27" s="1"/>
      <c r="J27" s="1"/>
      <c r="K27" s="1"/>
      <c r="L27" s="1"/>
      <c r="M27" s="1"/>
      <c r="N27" s="1"/>
      <c r="O27" s="1"/>
      <c r="P27" s="1"/>
      <c r="Q27" s="1"/>
      <c r="R27" s="1"/>
      <c r="S27" s="1"/>
      <c r="T27" s="1"/>
      <c r="U27" s="1"/>
      <c r="V27" s="1"/>
      <c r="W27" s="1"/>
      <c r="X27" s="1"/>
      <c r="Y27" s="1"/>
      <c r="Z27" s="1"/>
    </row>
    <row r="28">
      <c r="A28" s="1"/>
      <c r="C28" s="8" t="s">
        <v>26</v>
      </c>
      <c r="D28" s="9">
        <v>786.0</v>
      </c>
      <c r="E28" s="10">
        <v>0.318791946308725</v>
      </c>
      <c r="F28" s="1"/>
      <c r="G28" s="1"/>
      <c r="H28" s="1"/>
      <c r="I28" s="1"/>
      <c r="J28" s="1"/>
      <c r="K28" s="1"/>
      <c r="L28" s="1"/>
      <c r="M28" s="1"/>
      <c r="N28" s="1"/>
      <c r="O28" s="1"/>
      <c r="P28" s="1"/>
      <c r="Q28" s="1"/>
      <c r="R28" s="1"/>
      <c r="S28" s="1"/>
      <c r="T28" s="1"/>
      <c r="U28" s="1"/>
      <c r="V28" s="1"/>
      <c r="W28" s="1"/>
      <c r="X28" s="1"/>
      <c r="Y28" s="1"/>
      <c r="Z28" s="1"/>
    </row>
    <row r="29">
      <c r="A29" s="1"/>
      <c r="C29" s="8" t="s">
        <v>27</v>
      </c>
      <c r="D29" s="9">
        <v>429166.0</v>
      </c>
      <c r="E29" s="10">
        <v>0.0910149378184074</v>
      </c>
      <c r="F29" s="1"/>
      <c r="G29" s="1"/>
      <c r="H29" s="1"/>
      <c r="I29" s="1"/>
      <c r="J29" s="1"/>
      <c r="K29" s="1"/>
      <c r="L29" s="1"/>
      <c r="M29" s="1"/>
      <c r="N29" s="1"/>
      <c r="O29" s="1"/>
      <c r="P29" s="1"/>
      <c r="Q29" s="1"/>
      <c r="R29" s="1"/>
      <c r="S29" s="1"/>
      <c r="T29" s="1"/>
      <c r="U29" s="1"/>
      <c r="V29" s="1"/>
      <c r="W29" s="1"/>
      <c r="X29" s="1"/>
      <c r="Y29" s="1"/>
      <c r="Z29" s="1"/>
    </row>
    <row r="30">
      <c r="A30" s="1"/>
      <c r="C30" s="8" t="s">
        <v>39</v>
      </c>
      <c r="D30" s="9">
        <v>45549.0</v>
      </c>
      <c r="E30" s="10">
        <v>0.445357618836073</v>
      </c>
      <c r="F30" s="1"/>
      <c r="G30" s="1"/>
      <c r="H30" s="1"/>
      <c r="I30" s="1"/>
      <c r="J30" s="1"/>
      <c r="K30" s="1"/>
      <c r="L30" s="1"/>
      <c r="M30" s="1"/>
      <c r="N30" s="1"/>
      <c r="O30" s="1"/>
      <c r="P30" s="1"/>
      <c r="Q30" s="1"/>
      <c r="R30" s="1"/>
      <c r="S30" s="1"/>
      <c r="T30" s="1"/>
      <c r="U30" s="1"/>
      <c r="V30" s="1"/>
      <c r="W30" s="1"/>
      <c r="X30" s="1"/>
      <c r="Y30" s="1"/>
      <c r="Z30" s="1"/>
    </row>
    <row r="31">
      <c r="A31" s="1"/>
      <c r="C31" s="8" t="s">
        <v>28</v>
      </c>
      <c r="D31" s="9">
        <v>4256888.0</v>
      </c>
      <c r="E31" s="10">
        <v>0.0246561823391997</v>
      </c>
      <c r="F31" s="1"/>
      <c r="G31" s="1"/>
      <c r="H31" s="1"/>
      <c r="I31" s="1"/>
      <c r="J31" s="1"/>
      <c r="K31" s="1"/>
      <c r="L31" s="1"/>
      <c r="M31" s="1"/>
      <c r="N31" s="1"/>
      <c r="O31" s="1"/>
      <c r="P31" s="1"/>
      <c r="Q31" s="1"/>
      <c r="R31" s="1"/>
      <c r="S31" s="1"/>
      <c r="T31" s="1"/>
      <c r="U31" s="1"/>
      <c r="V31" s="1"/>
      <c r="W31" s="1"/>
      <c r="X31" s="1"/>
      <c r="Y31" s="1"/>
      <c r="Z31" s="1"/>
    </row>
    <row r="32">
      <c r="A32" s="1"/>
      <c r="C32" s="8" t="s">
        <v>29</v>
      </c>
      <c r="D32" s="9">
        <v>694714.0</v>
      </c>
      <c r="E32" s="10">
        <v>0.0974008536396579</v>
      </c>
      <c r="F32" s="1"/>
      <c r="G32" s="1"/>
      <c r="H32" s="1"/>
      <c r="I32" s="1"/>
      <c r="J32" s="1"/>
      <c r="K32" s="1"/>
      <c r="L32" s="1"/>
      <c r="M32" s="1"/>
      <c r="N32" s="1"/>
      <c r="O32" s="1"/>
      <c r="P32" s="1"/>
      <c r="Q32" s="1"/>
      <c r="R32" s="1"/>
      <c r="S32" s="1"/>
      <c r="T32" s="1"/>
      <c r="U32" s="1"/>
      <c r="V32" s="1"/>
      <c r="W32" s="1"/>
      <c r="X32" s="1"/>
      <c r="Y32" s="1"/>
      <c r="Z32" s="1"/>
    </row>
    <row r="33">
      <c r="A33" s="1"/>
      <c r="C33" s="8" t="s">
        <v>30</v>
      </c>
      <c r="D33" s="9">
        <v>1039137.0</v>
      </c>
      <c r="E33" s="10">
        <v>0.142820535944061</v>
      </c>
      <c r="F33" s="1"/>
      <c r="G33" s="1"/>
      <c r="H33" s="1"/>
      <c r="I33" s="1"/>
      <c r="J33" s="1"/>
      <c r="K33" s="1"/>
      <c r="L33" s="1"/>
      <c r="M33" s="1"/>
      <c r="N33" s="1"/>
      <c r="O33" s="1"/>
      <c r="P33" s="1"/>
      <c r="Q33" s="1"/>
      <c r="R33" s="1"/>
      <c r="S33" s="1"/>
      <c r="T33" s="1"/>
      <c r="U33" s="1"/>
      <c r="V33" s="1"/>
      <c r="W33" s="1"/>
      <c r="X33" s="1"/>
      <c r="Y33" s="1"/>
      <c r="Z33" s="1"/>
    </row>
    <row r="34">
      <c r="A34" s="1"/>
      <c r="C34" s="8" t="s">
        <v>31</v>
      </c>
      <c r="D34" s="9">
        <v>851901.0</v>
      </c>
      <c r="E34" s="10">
        <v>0.0977752005412197</v>
      </c>
      <c r="F34" s="1"/>
      <c r="G34" s="1"/>
      <c r="H34" s="1"/>
      <c r="I34" s="1"/>
      <c r="J34" s="1"/>
      <c r="K34" s="1"/>
      <c r="L34" s="1"/>
      <c r="M34" s="1"/>
      <c r="N34" s="1"/>
      <c r="O34" s="1"/>
      <c r="P34" s="1"/>
      <c r="Q34" s="1"/>
      <c r="R34" s="1"/>
      <c r="S34" s="1"/>
      <c r="T34" s="1"/>
      <c r="U34" s="1"/>
      <c r="V34" s="1"/>
      <c r="W34" s="1"/>
      <c r="X34" s="1"/>
      <c r="Y34" s="1"/>
      <c r="Z34" s="1"/>
    </row>
    <row r="35">
      <c r="A35" s="1"/>
      <c r="C35" s="8" t="s">
        <v>32</v>
      </c>
      <c r="D35" s="9">
        <v>3882642.0</v>
      </c>
      <c r="E35" s="10">
        <v>0.0518669990255178</v>
      </c>
      <c r="F35" s="1"/>
      <c r="G35" s="1"/>
      <c r="H35" s="1"/>
      <c r="I35" s="1"/>
      <c r="J35" s="1"/>
      <c r="K35" s="1"/>
      <c r="L35" s="1"/>
      <c r="M35" s="1"/>
      <c r="N35" s="1"/>
      <c r="O35" s="1"/>
      <c r="P35" s="1"/>
      <c r="Q35" s="1"/>
      <c r="R35" s="1"/>
      <c r="S35" s="1"/>
      <c r="T35" s="1"/>
      <c r="U35" s="1"/>
      <c r="V35" s="1"/>
      <c r="W35" s="1"/>
      <c r="X35" s="1"/>
      <c r="Y35" s="1"/>
      <c r="Z35" s="1"/>
    </row>
    <row r="36">
      <c r="A36" s="1"/>
      <c r="C36" s="11" t="s">
        <v>33</v>
      </c>
      <c r="D36" s="12">
        <v>3.7363392E7</v>
      </c>
      <c r="E36" s="13">
        <v>0.0502680807643548</v>
      </c>
      <c r="F36" s="1"/>
      <c r="G36" s="1"/>
      <c r="H36" s="1"/>
      <c r="I36" s="1"/>
      <c r="J36" s="1"/>
      <c r="K36" s="1"/>
      <c r="L36" s="1"/>
      <c r="M36" s="1"/>
      <c r="N36" s="1"/>
      <c r="O36" s="1"/>
      <c r="P36" s="1"/>
      <c r="Q36" s="1"/>
      <c r="R36" s="1"/>
      <c r="S36" s="1"/>
      <c r="T36" s="1"/>
      <c r="U36" s="1"/>
      <c r="V36" s="1"/>
      <c r="W36" s="1"/>
      <c r="X36" s="1"/>
      <c r="Y36" s="1"/>
      <c r="Z36" s="1"/>
    </row>
    <row r="37">
      <c r="A37" s="1"/>
      <c r="B37" s="7" t="s">
        <v>34</v>
      </c>
      <c r="C37" s="11" t="s">
        <v>35</v>
      </c>
      <c r="D37" s="12">
        <v>3.7363392E7</v>
      </c>
      <c r="E37" s="13">
        <v>0.0502680807643548</v>
      </c>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B2:F2"/>
    <mergeCell ref="B4:F4"/>
    <mergeCell ref="B6:F6"/>
    <mergeCell ref="B9:B3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t="s">
        <v>42</v>
      </c>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 t="s">
        <v>43</v>
      </c>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4" t="s">
        <v>2</v>
      </c>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5" t="s">
        <v>3</v>
      </c>
      <c r="C8" s="5" t="s">
        <v>4</v>
      </c>
      <c r="D8" s="6" t="s">
        <v>5</v>
      </c>
      <c r="E8" s="6" t="s">
        <v>6</v>
      </c>
      <c r="F8" s="1"/>
      <c r="G8" s="1"/>
      <c r="H8" s="1"/>
      <c r="I8" s="1"/>
      <c r="J8" s="1"/>
      <c r="K8" s="1"/>
      <c r="L8" s="1"/>
      <c r="M8" s="1"/>
      <c r="N8" s="1"/>
      <c r="O8" s="1"/>
      <c r="P8" s="1"/>
      <c r="Q8" s="1"/>
      <c r="R8" s="1"/>
      <c r="S8" s="1"/>
      <c r="T8" s="1"/>
      <c r="U8" s="1"/>
      <c r="V8" s="1"/>
      <c r="W8" s="1"/>
      <c r="X8" s="1"/>
      <c r="Y8" s="1"/>
      <c r="Z8" s="1"/>
    </row>
    <row r="9">
      <c r="A9" s="1"/>
      <c r="B9" s="7" t="s">
        <v>7</v>
      </c>
      <c r="C9" s="8" t="s">
        <v>8</v>
      </c>
      <c r="D9" s="8" t="s">
        <v>8</v>
      </c>
      <c r="E9" s="8" t="s">
        <v>8</v>
      </c>
      <c r="F9" s="1"/>
      <c r="G9" s="1"/>
      <c r="H9" s="1"/>
      <c r="I9" s="1"/>
      <c r="J9" s="1"/>
      <c r="K9" s="1"/>
      <c r="L9" s="1"/>
      <c r="M9" s="1"/>
      <c r="N9" s="1"/>
      <c r="O9" s="1"/>
      <c r="P9" s="1"/>
      <c r="Q9" s="1"/>
      <c r="R9" s="1"/>
      <c r="S9" s="1"/>
      <c r="T9" s="1"/>
      <c r="U9" s="1"/>
      <c r="V9" s="1"/>
      <c r="W9" s="1"/>
      <c r="X9" s="1"/>
      <c r="Y9" s="1"/>
      <c r="Z9" s="1"/>
    </row>
    <row r="10">
      <c r="A10" s="1"/>
      <c r="C10" s="8" t="s">
        <v>9</v>
      </c>
      <c r="D10" s="9">
        <v>981825.0</v>
      </c>
      <c r="E10" s="10">
        <v>0.0989340007208143</v>
      </c>
      <c r="F10" s="1"/>
      <c r="G10" s="1"/>
      <c r="H10" s="1"/>
      <c r="I10" s="1"/>
      <c r="J10" s="1"/>
      <c r="K10" s="1"/>
      <c r="L10" s="1"/>
      <c r="M10" s="1"/>
      <c r="N10" s="1"/>
      <c r="O10" s="1"/>
      <c r="P10" s="1"/>
      <c r="Q10" s="1"/>
      <c r="R10" s="1"/>
      <c r="S10" s="1"/>
      <c r="T10" s="1"/>
      <c r="U10" s="1"/>
      <c r="V10" s="1"/>
      <c r="W10" s="1"/>
      <c r="X10" s="1"/>
      <c r="Y10" s="1"/>
      <c r="Z10" s="1"/>
    </row>
    <row r="11">
      <c r="A11" s="1"/>
      <c r="C11" s="8" t="s">
        <v>38</v>
      </c>
      <c r="D11" s="9">
        <v>10648.0</v>
      </c>
      <c r="E11" s="10">
        <v>0.202620284617122</v>
      </c>
      <c r="F11" s="1"/>
      <c r="G11" s="1"/>
      <c r="H11" s="1"/>
      <c r="I11" s="1"/>
      <c r="J11" s="1"/>
      <c r="K11" s="1"/>
      <c r="L11" s="1"/>
      <c r="M11" s="1"/>
      <c r="N11" s="1"/>
      <c r="O11" s="1"/>
      <c r="P11" s="1"/>
      <c r="Q11" s="1"/>
      <c r="R11" s="1"/>
      <c r="S11" s="1"/>
      <c r="T11" s="1"/>
      <c r="U11" s="1"/>
      <c r="V11" s="1"/>
      <c r="W11" s="1"/>
      <c r="X11" s="1"/>
      <c r="Y11" s="1"/>
      <c r="Z11" s="1"/>
    </row>
    <row r="12">
      <c r="A12" s="1"/>
      <c r="C12" s="8" t="s">
        <v>10</v>
      </c>
      <c r="D12" s="9">
        <v>324816.0</v>
      </c>
      <c r="E12" s="10">
        <v>-0.0506925102510222</v>
      </c>
      <c r="F12" s="1"/>
      <c r="G12" s="1"/>
      <c r="H12" s="1"/>
      <c r="I12" s="1"/>
      <c r="J12" s="1"/>
      <c r="K12" s="1"/>
      <c r="L12" s="1"/>
      <c r="M12" s="1"/>
      <c r="N12" s="1"/>
      <c r="O12" s="1"/>
      <c r="P12" s="1"/>
      <c r="Q12" s="1"/>
      <c r="R12" s="1"/>
      <c r="S12" s="1"/>
      <c r="T12" s="1"/>
      <c r="U12" s="1"/>
      <c r="V12" s="1"/>
      <c r="W12" s="1"/>
      <c r="X12" s="1"/>
      <c r="Y12" s="1"/>
      <c r="Z12" s="1"/>
    </row>
    <row r="13">
      <c r="A13" s="1"/>
      <c r="C13" s="8" t="s">
        <v>11</v>
      </c>
      <c r="D13" s="9">
        <v>1154843.0</v>
      </c>
      <c r="E13" s="10">
        <v>0.0486065710715946</v>
      </c>
      <c r="F13" s="1"/>
      <c r="G13" s="1"/>
      <c r="H13" s="1"/>
      <c r="I13" s="1"/>
      <c r="J13" s="1"/>
      <c r="K13" s="1"/>
      <c r="L13" s="1"/>
      <c r="M13" s="1"/>
      <c r="N13" s="1"/>
      <c r="O13" s="1"/>
      <c r="P13" s="1"/>
      <c r="Q13" s="1"/>
      <c r="R13" s="1"/>
      <c r="S13" s="1"/>
      <c r="T13" s="1"/>
      <c r="U13" s="1"/>
      <c r="V13" s="1"/>
      <c r="W13" s="1"/>
      <c r="X13" s="1"/>
      <c r="Y13" s="1"/>
      <c r="Z13" s="1"/>
    </row>
    <row r="14">
      <c r="A14" s="1"/>
      <c r="C14" s="8" t="s">
        <v>12</v>
      </c>
      <c r="D14" s="9">
        <v>140313.0</v>
      </c>
      <c r="E14" s="10">
        <v>0.226362158477109</v>
      </c>
      <c r="F14" s="1"/>
      <c r="G14" s="1"/>
      <c r="H14" s="1"/>
      <c r="I14" s="1"/>
      <c r="J14" s="1"/>
      <c r="K14" s="1"/>
      <c r="L14" s="1"/>
      <c r="M14" s="1"/>
      <c r="N14" s="1"/>
      <c r="O14" s="1"/>
      <c r="P14" s="1"/>
      <c r="Q14" s="1"/>
      <c r="R14" s="1"/>
      <c r="S14" s="1"/>
      <c r="T14" s="1"/>
      <c r="U14" s="1"/>
      <c r="V14" s="1"/>
      <c r="W14" s="1"/>
      <c r="X14" s="1"/>
      <c r="Y14" s="1"/>
      <c r="Z14" s="1"/>
    </row>
    <row r="15">
      <c r="A15" s="1"/>
      <c r="C15" s="8" t="s">
        <v>13</v>
      </c>
      <c r="D15" s="9">
        <v>3942.0</v>
      </c>
      <c r="E15" s="10">
        <v>0.231105559025609</v>
      </c>
      <c r="F15" s="1"/>
      <c r="G15" s="1"/>
      <c r="H15" s="1"/>
      <c r="I15" s="1"/>
      <c r="J15" s="1"/>
      <c r="K15" s="1"/>
      <c r="L15" s="1"/>
      <c r="M15" s="1"/>
      <c r="N15" s="1"/>
      <c r="O15" s="1"/>
      <c r="P15" s="1"/>
      <c r="Q15" s="1"/>
      <c r="R15" s="1"/>
      <c r="S15" s="1"/>
      <c r="T15" s="1"/>
      <c r="U15" s="1"/>
      <c r="V15" s="1"/>
      <c r="W15" s="1"/>
      <c r="X15" s="1"/>
      <c r="Y15" s="1"/>
      <c r="Z15" s="1"/>
    </row>
    <row r="16">
      <c r="A16" s="1"/>
      <c r="C16" s="8" t="s">
        <v>14</v>
      </c>
      <c r="D16" s="9">
        <v>1610466.0</v>
      </c>
      <c r="E16" s="10">
        <v>-0.0399360460506588</v>
      </c>
      <c r="F16" s="1"/>
      <c r="G16" s="1"/>
      <c r="H16" s="1"/>
      <c r="I16" s="1"/>
      <c r="J16" s="1"/>
      <c r="K16" s="1"/>
      <c r="L16" s="1"/>
      <c r="M16" s="1"/>
      <c r="N16" s="1"/>
      <c r="O16" s="1"/>
      <c r="P16" s="1"/>
      <c r="Q16" s="1"/>
      <c r="R16" s="1"/>
      <c r="S16" s="1"/>
      <c r="T16" s="1"/>
      <c r="U16" s="1"/>
      <c r="V16" s="1"/>
      <c r="W16" s="1"/>
      <c r="X16" s="1"/>
      <c r="Y16" s="1"/>
      <c r="Z16" s="1"/>
    </row>
    <row r="17">
      <c r="A17" s="1"/>
      <c r="C17" s="8" t="s">
        <v>15</v>
      </c>
      <c r="D17" s="9">
        <v>1.4888537E7</v>
      </c>
      <c r="E17" s="10">
        <v>-0.00772325754677622</v>
      </c>
      <c r="F17" s="1"/>
      <c r="G17" s="1"/>
      <c r="H17" s="1"/>
      <c r="I17" s="1"/>
      <c r="J17" s="1"/>
      <c r="K17" s="1"/>
      <c r="L17" s="1"/>
      <c r="M17" s="1"/>
      <c r="N17" s="1"/>
      <c r="O17" s="1"/>
      <c r="P17" s="1"/>
      <c r="Q17" s="1"/>
      <c r="R17" s="1"/>
      <c r="S17" s="1"/>
      <c r="T17" s="1"/>
      <c r="U17" s="1"/>
      <c r="V17" s="1"/>
      <c r="W17" s="1"/>
      <c r="X17" s="1"/>
      <c r="Y17" s="1"/>
      <c r="Z17" s="1"/>
    </row>
    <row r="18">
      <c r="A18" s="1"/>
      <c r="C18" s="8" t="s">
        <v>16</v>
      </c>
      <c r="D18" s="9">
        <v>42615.0</v>
      </c>
      <c r="E18" s="10">
        <v>0.0260021668472373</v>
      </c>
      <c r="F18" s="1"/>
      <c r="G18" s="1"/>
      <c r="H18" s="1"/>
      <c r="I18" s="1"/>
      <c r="J18" s="1"/>
      <c r="K18" s="1"/>
      <c r="L18" s="1"/>
      <c r="M18" s="1"/>
      <c r="N18" s="1"/>
      <c r="O18" s="1"/>
      <c r="P18" s="1"/>
      <c r="Q18" s="1"/>
      <c r="R18" s="1"/>
      <c r="S18" s="1"/>
      <c r="T18" s="1"/>
      <c r="U18" s="1"/>
      <c r="V18" s="1"/>
      <c r="W18" s="1"/>
      <c r="X18" s="1"/>
      <c r="Y18" s="1"/>
      <c r="Z18" s="1"/>
    </row>
    <row r="19">
      <c r="A19" s="1"/>
      <c r="C19" s="8" t="s">
        <v>17</v>
      </c>
      <c r="D19" s="9">
        <v>2025756.0</v>
      </c>
      <c r="E19" s="10">
        <v>0.274137306403406</v>
      </c>
      <c r="F19" s="1"/>
      <c r="G19" s="1"/>
      <c r="H19" s="1"/>
      <c r="I19" s="1"/>
      <c r="J19" s="1"/>
      <c r="K19" s="1"/>
      <c r="L19" s="1"/>
      <c r="M19" s="1"/>
      <c r="N19" s="1"/>
      <c r="O19" s="1"/>
      <c r="P19" s="1"/>
      <c r="Q19" s="1"/>
      <c r="R19" s="1"/>
      <c r="S19" s="1"/>
      <c r="T19" s="1"/>
      <c r="U19" s="1"/>
      <c r="V19" s="1"/>
      <c r="W19" s="1"/>
      <c r="X19" s="1"/>
      <c r="Y19" s="1"/>
      <c r="Z19" s="1"/>
    </row>
    <row r="20">
      <c r="A20" s="1"/>
      <c r="C20" s="8" t="s">
        <v>18</v>
      </c>
      <c r="D20" s="9">
        <v>468106.0</v>
      </c>
      <c r="E20" s="10">
        <v>-0.0680154817746701</v>
      </c>
      <c r="F20" s="1"/>
      <c r="G20" s="1"/>
      <c r="H20" s="1"/>
      <c r="I20" s="1"/>
      <c r="J20" s="1"/>
      <c r="K20" s="1"/>
      <c r="L20" s="1"/>
      <c r="M20" s="1"/>
      <c r="N20" s="1"/>
      <c r="O20" s="1"/>
      <c r="P20" s="1"/>
      <c r="Q20" s="1"/>
      <c r="R20" s="1"/>
      <c r="S20" s="1"/>
      <c r="T20" s="1"/>
      <c r="U20" s="1"/>
      <c r="V20" s="1"/>
      <c r="W20" s="1"/>
      <c r="X20" s="1"/>
      <c r="Y20" s="1"/>
      <c r="Z20" s="1"/>
    </row>
    <row r="21">
      <c r="A21" s="1"/>
      <c r="C21" s="8" t="s">
        <v>19</v>
      </c>
      <c r="D21" s="9">
        <v>468092.0</v>
      </c>
      <c r="E21" s="10">
        <v>0.0811013056120764</v>
      </c>
      <c r="F21" s="1"/>
      <c r="G21" s="1"/>
      <c r="H21" s="1"/>
      <c r="I21" s="1"/>
      <c r="J21" s="1"/>
      <c r="K21" s="1"/>
      <c r="L21" s="1"/>
      <c r="M21" s="1"/>
      <c r="N21" s="1"/>
      <c r="O21" s="1"/>
      <c r="P21" s="1"/>
      <c r="Q21" s="1"/>
      <c r="R21" s="1"/>
      <c r="S21" s="1"/>
      <c r="T21" s="1"/>
      <c r="U21" s="1"/>
      <c r="V21" s="1"/>
      <c r="W21" s="1"/>
      <c r="X21" s="1"/>
      <c r="Y21" s="1"/>
      <c r="Z21" s="1"/>
    </row>
    <row r="22">
      <c r="A22" s="1"/>
      <c r="C22" s="8" t="s">
        <v>20</v>
      </c>
      <c r="D22" s="9">
        <v>108687.0</v>
      </c>
      <c r="E22" s="10">
        <v>-0.215250651629254</v>
      </c>
      <c r="F22" s="1"/>
      <c r="G22" s="1"/>
      <c r="H22" s="1"/>
      <c r="I22" s="1"/>
      <c r="J22" s="1"/>
      <c r="K22" s="1"/>
      <c r="L22" s="1"/>
      <c r="M22" s="1"/>
      <c r="N22" s="1"/>
      <c r="O22" s="1"/>
      <c r="P22" s="1"/>
      <c r="Q22" s="1"/>
      <c r="R22" s="1"/>
      <c r="S22" s="1"/>
      <c r="T22" s="1"/>
      <c r="U22" s="1"/>
      <c r="V22" s="1"/>
      <c r="W22" s="1"/>
      <c r="X22" s="1"/>
      <c r="Y22" s="1"/>
      <c r="Z22" s="1"/>
    </row>
    <row r="23">
      <c r="A23" s="1"/>
      <c r="C23" s="8" t="s">
        <v>21</v>
      </c>
      <c r="D23" s="9">
        <v>95327.0</v>
      </c>
      <c r="E23" s="10">
        <v>0.227918539796221</v>
      </c>
      <c r="F23" s="1"/>
      <c r="G23" s="1"/>
      <c r="H23" s="1"/>
      <c r="I23" s="1"/>
      <c r="J23" s="1"/>
      <c r="K23" s="1"/>
      <c r="L23" s="1"/>
      <c r="M23" s="1"/>
      <c r="N23" s="1"/>
      <c r="O23" s="1"/>
      <c r="P23" s="1"/>
      <c r="Q23" s="1"/>
      <c r="R23" s="1"/>
      <c r="S23" s="1"/>
      <c r="T23" s="1"/>
      <c r="U23" s="1"/>
      <c r="V23" s="1"/>
      <c r="W23" s="1"/>
      <c r="X23" s="1"/>
      <c r="Y23" s="1"/>
      <c r="Z23" s="1"/>
    </row>
    <row r="24">
      <c r="A24" s="1"/>
      <c r="C24" s="8" t="s">
        <v>22</v>
      </c>
      <c r="D24" s="9">
        <v>589155.0</v>
      </c>
      <c r="E24" s="10">
        <v>0.0623827899596076</v>
      </c>
      <c r="F24" s="1"/>
      <c r="G24" s="1"/>
      <c r="H24" s="1"/>
      <c r="I24" s="1"/>
      <c r="J24" s="1"/>
      <c r="K24" s="1"/>
      <c r="L24" s="1"/>
      <c r="M24" s="1"/>
      <c r="N24" s="1"/>
      <c r="O24" s="1"/>
      <c r="P24" s="1"/>
      <c r="Q24" s="1"/>
      <c r="R24" s="1"/>
      <c r="S24" s="1"/>
      <c r="T24" s="1"/>
      <c r="U24" s="1"/>
      <c r="V24" s="1"/>
      <c r="W24" s="1"/>
      <c r="X24" s="1"/>
      <c r="Y24" s="1"/>
      <c r="Z24" s="1"/>
    </row>
    <row r="25">
      <c r="A25" s="1"/>
      <c r="C25" s="8" t="s">
        <v>23</v>
      </c>
      <c r="D25" s="9">
        <v>1099923.0</v>
      </c>
      <c r="E25" s="10">
        <v>0.0481446540880503</v>
      </c>
      <c r="F25" s="1"/>
      <c r="G25" s="1"/>
      <c r="H25" s="1"/>
      <c r="I25" s="1"/>
      <c r="J25" s="1"/>
      <c r="K25" s="1"/>
      <c r="L25" s="1"/>
      <c r="M25" s="1"/>
      <c r="N25" s="1"/>
      <c r="O25" s="1"/>
      <c r="P25" s="1"/>
      <c r="Q25" s="1"/>
      <c r="R25" s="1"/>
      <c r="S25" s="1"/>
      <c r="T25" s="1"/>
      <c r="U25" s="1"/>
      <c r="V25" s="1"/>
      <c r="W25" s="1"/>
      <c r="X25" s="1"/>
      <c r="Y25" s="1"/>
      <c r="Z25" s="1"/>
    </row>
    <row r="26">
      <c r="A26" s="1"/>
      <c r="C26" s="8" t="s">
        <v>24</v>
      </c>
      <c r="D26" s="9">
        <v>206533.0</v>
      </c>
      <c r="E26" s="10">
        <v>0.0503369186563938</v>
      </c>
      <c r="F26" s="1"/>
      <c r="G26" s="1"/>
      <c r="H26" s="1"/>
      <c r="I26" s="1"/>
      <c r="J26" s="1"/>
      <c r="K26" s="1"/>
      <c r="L26" s="1"/>
      <c r="M26" s="1"/>
      <c r="N26" s="1"/>
      <c r="O26" s="1"/>
      <c r="P26" s="1"/>
      <c r="Q26" s="1"/>
      <c r="R26" s="1"/>
      <c r="S26" s="1"/>
      <c r="T26" s="1"/>
      <c r="U26" s="1"/>
      <c r="V26" s="1"/>
      <c r="W26" s="1"/>
      <c r="X26" s="1"/>
      <c r="Y26" s="1"/>
      <c r="Z26" s="1"/>
    </row>
    <row r="27">
      <c r="A27" s="1"/>
      <c r="C27" s="8" t="s">
        <v>25</v>
      </c>
      <c r="D27" s="9">
        <v>2501106.0</v>
      </c>
      <c r="E27" s="10">
        <v>0.0275938969836611</v>
      </c>
      <c r="F27" s="1"/>
      <c r="G27" s="1"/>
      <c r="H27" s="1"/>
      <c r="I27" s="1"/>
      <c r="J27" s="1"/>
      <c r="K27" s="1"/>
      <c r="L27" s="1"/>
      <c r="M27" s="1"/>
      <c r="N27" s="1"/>
      <c r="O27" s="1"/>
      <c r="P27" s="1"/>
      <c r="Q27" s="1"/>
      <c r="R27" s="1"/>
      <c r="S27" s="1"/>
      <c r="T27" s="1"/>
      <c r="U27" s="1"/>
      <c r="V27" s="1"/>
      <c r="W27" s="1"/>
      <c r="X27" s="1"/>
      <c r="Y27" s="1"/>
      <c r="Z27" s="1"/>
    </row>
    <row r="28">
      <c r="A28" s="1"/>
      <c r="C28" s="8" t="s">
        <v>26</v>
      </c>
      <c r="D28" s="9">
        <v>963.0</v>
      </c>
      <c r="E28" s="10">
        <v>0.225190839694656</v>
      </c>
      <c r="F28" s="1"/>
      <c r="G28" s="1"/>
      <c r="H28" s="1"/>
      <c r="I28" s="1"/>
      <c r="J28" s="1"/>
      <c r="K28" s="1"/>
      <c r="L28" s="1"/>
      <c r="M28" s="1"/>
      <c r="N28" s="1"/>
      <c r="O28" s="1"/>
      <c r="P28" s="1"/>
      <c r="Q28" s="1"/>
      <c r="R28" s="1"/>
      <c r="S28" s="1"/>
      <c r="T28" s="1"/>
      <c r="U28" s="1"/>
      <c r="V28" s="1"/>
      <c r="W28" s="1"/>
      <c r="X28" s="1"/>
      <c r="Y28" s="1"/>
      <c r="Z28" s="1"/>
    </row>
    <row r="29">
      <c r="A29" s="1"/>
      <c r="C29" s="8" t="s">
        <v>27</v>
      </c>
      <c r="D29" s="9">
        <v>527143.0</v>
      </c>
      <c r="E29" s="10">
        <v>0.22829627696509</v>
      </c>
      <c r="F29" s="1"/>
      <c r="G29" s="1"/>
      <c r="H29" s="1"/>
      <c r="I29" s="1"/>
      <c r="J29" s="1"/>
      <c r="K29" s="1"/>
      <c r="L29" s="1"/>
      <c r="M29" s="1"/>
      <c r="N29" s="1"/>
      <c r="O29" s="1"/>
      <c r="P29" s="1"/>
      <c r="Q29" s="1"/>
      <c r="R29" s="1"/>
      <c r="S29" s="1"/>
      <c r="T29" s="1"/>
      <c r="U29" s="1"/>
      <c r="V29" s="1"/>
      <c r="W29" s="1"/>
      <c r="X29" s="1"/>
      <c r="Y29" s="1"/>
      <c r="Z29" s="1"/>
    </row>
    <row r="30">
      <c r="A30" s="1"/>
      <c r="C30" s="8" t="s">
        <v>39</v>
      </c>
      <c r="D30" s="9">
        <v>56362.0</v>
      </c>
      <c r="E30" s="10">
        <v>0.237392697973611</v>
      </c>
      <c r="F30" s="1"/>
      <c r="G30" s="1"/>
      <c r="H30" s="1"/>
      <c r="I30" s="1"/>
      <c r="J30" s="1"/>
      <c r="K30" s="1"/>
      <c r="L30" s="1"/>
      <c r="M30" s="1"/>
      <c r="N30" s="1"/>
      <c r="O30" s="1"/>
      <c r="P30" s="1"/>
      <c r="Q30" s="1"/>
      <c r="R30" s="1"/>
      <c r="S30" s="1"/>
      <c r="T30" s="1"/>
      <c r="U30" s="1"/>
      <c r="V30" s="1"/>
      <c r="W30" s="1"/>
      <c r="X30" s="1"/>
      <c r="Y30" s="1"/>
      <c r="Z30" s="1"/>
    </row>
    <row r="31">
      <c r="A31" s="1"/>
      <c r="C31" s="8" t="s">
        <v>28</v>
      </c>
      <c r="D31" s="9">
        <v>4173014.0</v>
      </c>
      <c r="E31" s="10">
        <v>-0.019703125851561</v>
      </c>
      <c r="F31" s="1"/>
      <c r="G31" s="1"/>
      <c r="H31" s="1"/>
      <c r="I31" s="1"/>
      <c r="J31" s="1"/>
      <c r="K31" s="1"/>
      <c r="L31" s="1"/>
      <c r="M31" s="1"/>
      <c r="N31" s="1"/>
      <c r="O31" s="1"/>
      <c r="P31" s="1"/>
      <c r="Q31" s="1"/>
      <c r="R31" s="1"/>
      <c r="S31" s="1"/>
      <c r="T31" s="1"/>
      <c r="U31" s="1"/>
      <c r="V31" s="1"/>
      <c r="W31" s="1"/>
      <c r="X31" s="1"/>
      <c r="Y31" s="1"/>
      <c r="Z31" s="1"/>
    </row>
    <row r="32">
      <c r="A32" s="1"/>
      <c r="C32" s="8" t="s">
        <v>29</v>
      </c>
      <c r="D32" s="9">
        <v>797126.0</v>
      </c>
      <c r="E32" s="10">
        <v>0.147416058982545</v>
      </c>
      <c r="F32" s="1"/>
      <c r="G32" s="1"/>
      <c r="H32" s="1"/>
      <c r="I32" s="1"/>
      <c r="J32" s="1"/>
      <c r="K32" s="1"/>
      <c r="L32" s="1"/>
      <c r="M32" s="1"/>
      <c r="N32" s="1"/>
      <c r="O32" s="1"/>
      <c r="P32" s="1"/>
      <c r="Q32" s="1"/>
      <c r="R32" s="1"/>
      <c r="S32" s="1"/>
      <c r="T32" s="1"/>
      <c r="U32" s="1"/>
      <c r="V32" s="1"/>
      <c r="W32" s="1"/>
      <c r="X32" s="1"/>
      <c r="Y32" s="1"/>
      <c r="Z32" s="1"/>
    </row>
    <row r="33">
      <c r="A33" s="1"/>
      <c r="C33" s="8" t="s">
        <v>30</v>
      </c>
      <c r="D33" s="9">
        <v>1097464.0</v>
      </c>
      <c r="E33" s="10">
        <v>0.0561302311437279</v>
      </c>
      <c r="F33" s="1"/>
      <c r="G33" s="1"/>
      <c r="H33" s="1"/>
      <c r="I33" s="1"/>
      <c r="J33" s="1"/>
      <c r="K33" s="1"/>
      <c r="L33" s="1"/>
      <c r="M33" s="1"/>
      <c r="N33" s="1"/>
      <c r="O33" s="1"/>
      <c r="P33" s="1"/>
      <c r="Q33" s="1"/>
      <c r="R33" s="1"/>
      <c r="S33" s="1"/>
      <c r="T33" s="1"/>
      <c r="U33" s="1"/>
      <c r="V33" s="1"/>
      <c r="W33" s="1"/>
      <c r="X33" s="1"/>
      <c r="Y33" s="1"/>
      <c r="Z33" s="1"/>
    </row>
    <row r="34">
      <c r="A34" s="1"/>
      <c r="C34" s="8" t="s">
        <v>31</v>
      </c>
      <c r="D34" s="9">
        <v>843845.0</v>
      </c>
      <c r="E34" s="10">
        <v>-0.00945649787944843</v>
      </c>
      <c r="F34" s="1"/>
      <c r="G34" s="1"/>
      <c r="H34" s="1"/>
      <c r="I34" s="1"/>
      <c r="J34" s="1"/>
      <c r="K34" s="1"/>
      <c r="L34" s="1"/>
      <c r="M34" s="1"/>
      <c r="N34" s="1"/>
      <c r="O34" s="1"/>
      <c r="P34" s="1"/>
      <c r="Q34" s="1"/>
      <c r="R34" s="1"/>
      <c r="S34" s="1"/>
      <c r="T34" s="1"/>
      <c r="U34" s="1"/>
      <c r="V34" s="1"/>
      <c r="W34" s="1"/>
      <c r="X34" s="1"/>
      <c r="Y34" s="1"/>
      <c r="Z34" s="1"/>
    </row>
    <row r="35">
      <c r="A35" s="1"/>
      <c r="C35" s="8" t="s">
        <v>32</v>
      </c>
      <c r="D35" s="9">
        <v>4150217.0</v>
      </c>
      <c r="E35" s="10">
        <v>0.0689157022460479</v>
      </c>
      <c r="F35" s="1"/>
      <c r="G35" s="1"/>
      <c r="H35" s="1"/>
      <c r="I35" s="1"/>
      <c r="J35" s="1"/>
      <c r="K35" s="1"/>
      <c r="L35" s="1"/>
      <c r="M35" s="1"/>
      <c r="N35" s="1"/>
      <c r="O35" s="1"/>
      <c r="P35" s="1"/>
      <c r="Q35" s="1"/>
      <c r="R35" s="1"/>
      <c r="S35" s="1"/>
      <c r="T35" s="1"/>
      <c r="U35" s="1"/>
      <c r="V35" s="1"/>
      <c r="W35" s="1"/>
      <c r="X35" s="1"/>
      <c r="Y35" s="1"/>
      <c r="Z35" s="1"/>
    </row>
    <row r="36">
      <c r="A36" s="1"/>
      <c r="C36" s="11" t="s">
        <v>33</v>
      </c>
      <c r="D36" s="12">
        <v>3.8366824E7</v>
      </c>
      <c r="E36" s="13">
        <v>0.0268560199245293</v>
      </c>
      <c r="F36" s="1"/>
      <c r="G36" s="1"/>
      <c r="H36" s="1"/>
      <c r="I36" s="1"/>
      <c r="J36" s="1"/>
      <c r="K36" s="1"/>
      <c r="L36" s="1"/>
      <c r="M36" s="1"/>
      <c r="N36" s="1"/>
      <c r="O36" s="1"/>
      <c r="P36" s="1"/>
      <c r="Q36" s="1"/>
      <c r="R36" s="1"/>
      <c r="S36" s="1"/>
      <c r="T36" s="1"/>
      <c r="U36" s="1"/>
      <c r="V36" s="1"/>
      <c r="W36" s="1"/>
      <c r="X36" s="1"/>
      <c r="Y36" s="1"/>
      <c r="Z36" s="1"/>
    </row>
    <row r="37">
      <c r="A37" s="1"/>
      <c r="B37" s="7" t="s">
        <v>34</v>
      </c>
      <c r="C37" s="11" t="s">
        <v>35</v>
      </c>
      <c r="D37" s="12">
        <v>3.8366824E7</v>
      </c>
      <c r="E37" s="13">
        <v>0.0268560199245293</v>
      </c>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B2:F2"/>
    <mergeCell ref="B4:F4"/>
    <mergeCell ref="B6:F6"/>
    <mergeCell ref="B9:B3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t="s">
        <v>44</v>
      </c>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 t="s">
        <v>45</v>
      </c>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4" t="s">
        <v>2</v>
      </c>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5" t="s">
        <v>3</v>
      </c>
      <c r="C8" s="5" t="s">
        <v>4</v>
      </c>
      <c r="D8" s="6" t="s">
        <v>5</v>
      </c>
      <c r="E8" s="6" t="s">
        <v>6</v>
      </c>
      <c r="F8" s="1"/>
      <c r="G8" s="1"/>
      <c r="H8" s="1"/>
      <c r="I8" s="1"/>
      <c r="J8" s="1"/>
      <c r="K8" s="1"/>
      <c r="L8" s="1"/>
      <c r="M8" s="1"/>
      <c r="N8" s="1"/>
      <c r="O8" s="1"/>
      <c r="P8" s="1"/>
      <c r="Q8" s="1"/>
      <c r="R8" s="1"/>
      <c r="S8" s="1"/>
      <c r="T8" s="1"/>
      <c r="U8" s="1"/>
      <c r="V8" s="1"/>
      <c r="W8" s="1"/>
      <c r="X8" s="1"/>
      <c r="Y8" s="1"/>
      <c r="Z8" s="1"/>
    </row>
    <row r="9">
      <c r="A9" s="1"/>
      <c r="B9" s="7" t="s">
        <v>7</v>
      </c>
      <c r="C9" s="8" t="s">
        <v>8</v>
      </c>
      <c r="D9" s="8" t="s">
        <v>8</v>
      </c>
      <c r="E9" s="8" t="s">
        <v>8</v>
      </c>
      <c r="F9" s="1"/>
      <c r="G9" s="1"/>
      <c r="H9" s="1"/>
      <c r="I9" s="1"/>
      <c r="J9" s="1"/>
      <c r="K9" s="1"/>
      <c r="L9" s="1"/>
      <c r="M9" s="1"/>
      <c r="N9" s="1"/>
      <c r="O9" s="1"/>
      <c r="P9" s="1"/>
      <c r="Q9" s="1"/>
      <c r="R9" s="1"/>
      <c r="S9" s="1"/>
      <c r="T9" s="1"/>
      <c r="U9" s="1"/>
      <c r="V9" s="1"/>
      <c r="W9" s="1"/>
      <c r="X9" s="1"/>
      <c r="Y9" s="1"/>
      <c r="Z9" s="1"/>
    </row>
    <row r="10">
      <c r="A10" s="1"/>
      <c r="C10" s="8" t="s">
        <v>9</v>
      </c>
      <c r="D10" s="9">
        <v>959145.0</v>
      </c>
      <c r="E10" s="10">
        <v>-0.0230998395844473</v>
      </c>
      <c r="F10" s="1"/>
      <c r="G10" s="1"/>
      <c r="H10" s="1"/>
      <c r="I10" s="1"/>
      <c r="J10" s="1"/>
      <c r="K10" s="1"/>
      <c r="L10" s="1"/>
      <c r="M10" s="1"/>
      <c r="N10" s="1"/>
      <c r="O10" s="1"/>
      <c r="P10" s="1"/>
      <c r="Q10" s="1"/>
      <c r="R10" s="1"/>
      <c r="S10" s="1"/>
      <c r="T10" s="1"/>
      <c r="U10" s="1"/>
      <c r="V10" s="1"/>
      <c r="W10" s="1"/>
      <c r="X10" s="1"/>
      <c r="Y10" s="1"/>
      <c r="Z10" s="1"/>
    </row>
    <row r="11">
      <c r="A11" s="1"/>
      <c r="C11" s="8" t="s">
        <v>38</v>
      </c>
      <c r="D11" s="9">
        <v>17216.0</v>
      </c>
      <c r="E11" s="10">
        <v>0.616829451540195</v>
      </c>
      <c r="F11" s="1"/>
      <c r="G11" s="1"/>
      <c r="H11" s="1"/>
      <c r="I11" s="1"/>
      <c r="J11" s="1"/>
      <c r="K11" s="1"/>
      <c r="L11" s="1"/>
      <c r="M11" s="1"/>
      <c r="N11" s="1"/>
      <c r="O11" s="1"/>
      <c r="P11" s="1"/>
      <c r="Q11" s="1"/>
      <c r="R11" s="1"/>
      <c r="S11" s="1"/>
      <c r="T11" s="1"/>
      <c r="U11" s="1"/>
      <c r="V11" s="1"/>
      <c r="W11" s="1"/>
      <c r="X11" s="1"/>
      <c r="Y11" s="1"/>
      <c r="Z11" s="1"/>
    </row>
    <row r="12">
      <c r="A12" s="1"/>
      <c r="C12" s="8" t="s">
        <v>10</v>
      </c>
      <c r="D12" s="9">
        <v>364807.0</v>
      </c>
      <c r="E12" s="10">
        <v>0.123118935027831</v>
      </c>
      <c r="F12" s="1"/>
      <c r="G12" s="1"/>
      <c r="H12" s="1"/>
      <c r="I12" s="1"/>
      <c r="J12" s="1"/>
      <c r="K12" s="1"/>
      <c r="L12" s="1"/>
      <c r="M12" s="1"/>
      <c r="N12" s="1"/>
      <c r="O12" s="1"/>
      <c r="P12" s="1"/>
      <c r="Q12" s="1"/>
      <c r="R12" s="1"/>
      <c r="S12" s="1"/>
      <c r="T12" s="1"/>
      <c r="U12" s="1"/>
      <c r="V12" s="1"/>
      <c r="W12" s="1"/>
      <c r="X12" s="1"/>
      <c r="Y12" s="1"/>
      <c r="Z12" s="1"/>
    </row>
    <row r="13">
      <c r="A13" s="1"/>
      <c r="C13" s="8" t="s">
        <v>11</v>
      </c>
      <c r="D13" s="9">
        <v>1296283.0</v>
      </c>
      <c r="E13" s="10">
        <v>0.122475522646801</v>
      </c>
      <c r="F13" s="1"/>
      <c r="G13" s="1"/>
      <c r="H13" s="1"/>
      <c r="I13" s="1"/>
      <c r="J13" s="1"/>
      <c r="K13" s="1"/>
      <c r="L13" s="1"/>
      <c r="M13" s="1"/>
      <c r="N13" s="1"/>
      <c r="O13" s="1"/>
      <c r="P13" s="1"/>
      <c r="Q13" s="1"/>
      <c r="R13" s="1"/>
      <c r="S13" s="1"/>
      <c r="T13" s="1"/>
      <c r="U13" s="1"/>
      <c r="V13" s="1"/>
      <c r="W13" s="1"/>
      <c r="X13" s="1"/>
      <c r="Y13" s="1"/>
      <c r="Z13" s="1"/>
    </row>
    <row r="14">
      <c r="A14" s="1"/>
      <c r="C14" s="8" t="s">
        <v>12</v>
      </c>
      <c r="D14" s="9">
        <v>135404.0</v>
      </c>
      <c r="E14" s="10">
        <v>-0.0349860668647951</v>
      </c>
      <c r="F14" s="1"/>
      <c r="G14" s="1"/>
      <c r="H14" s="1"/>
      <c r="I14" s="1"/>
      <c r="J14" s="1"/>
      <c r="K14" s="1"/>
      <c r="L14" s="1"/>
      <c r="M14" s="1"/>
      <c r="N14" s="1"/>
      <c r="O14" s="1"/>
      <c r="P14" s="1"/>
      <c r="Q14" s="1"/>
      <c r="R14" s="1"/>
      <c r="S14" s="1"/>
      <c r="T14" s="1"/>
      <c r="U14" s="1"/>
      <c r="V14" s="1"/>
      <c r="W14" s="1"/>
      <c r="X14" s="1"/>
      <c r="Y14" s="1"/>
      <c r="Z14" s="1"/>
    </row>
    <row r="15">
      <c r="A15" s="1"/>
      <c r="C15" s="8" t="s">
        <v>13</v>
      </c>
      <c r="D15" s="9">
        <v>4287.0</v>
      </c>
      <c r="E15" s="10">
        <v>0.0875190258751903</v>
      </c>
      <c r="F15" s="1"/>
      <c r="G15" s="1"/>
      <c r="H15" s="1"/>
      <c r="I15" s="1"/>
      <c r="J15" s="1"/>
      <c r="K15" s="1"/>
      <c r="L15" s="1"/>
      <c r="M15" s="1"/>
      <c r="N15" s="1"/>
      <c r="O15" s="1"/>
      <c r="P15" s="1"/>
      <c r="Q15" s="1"/>
      <c r="R15" s="1"/>
      <c r="S15" s="1"/>
      <c r="T15" s="1"/>
      <c r="U15" s="1"/>
      <c r="V15" s="1"/>
      <c r="W15" s="1"/>
      <c r="X15" s="1"/>
      <c r="Y15" s="1"/>
      <c r="Z15" s="1"/>
    </row>
    <row r="16">
      <c r="A16" s="1"/>
      <c r="C16" s="8" t="s">
        <v>14</v>
      </c>
      <c r="D16" s="9">
        <v>2264154.0</v>
      </c>
      <c r="E16" s="10">
        <v>0.40589990723182</v>
      </c>
      <c r="F16" s="1"/>
      <c r="G16" s="1"/>
      <c r="H16" s="1"/>
      <c r="I16" s="1"/>
      <c r="J16" s="1"/>
      <c r="K16" s="1"/>
      <c r="L16" s="1"/>
      <c r="M16" s="1"/>
      <c r="N16" s="1"/>
      <c r="O16" s="1"/>
      <c r="P16" s="1"/>
      <c r="Q16" s="1"/>
      <c r="R16" s="1"/>
      <c r="S16" s="1"/>
      <c r="T16" s="1"/>
      <c r="U16" s="1"/>
      <c r="V16" s="1"/>
      <c r="W16" s="1"/>
      <c r="X16" s="1"/>
      <c r="Y16" s="1"/>
      <c r="Z16" s="1"/>
    </row>
    <row r="17">
      <c r="A17" s="1"/>
      <c r="C17" s="8" t="s">
        <v>15</v>
      </c>
      <c r="D17" s="9">
        <v>1.5638777E7</v>
      </c>
      <c r="E17" s="10">
        <v>0.0503904446756589</v>
      </c>
      <c r="F17" s="1"/>
      <c r="G17" s="1"/>
      <c r="H17" s="1"/>
      <c r="I17" s="1"/>
      <c r="J17" s="1"/>
      <c r="K17" s="1"/>
      <c r="L17" s="1"/>
      <c r="M17" s="1"/>
      <c r="N17" s="1"/>
      <c r="O17" s="1"/>
      <c r="P17" s="1"/>
      <c r="Q17" s="1"/>
      <c r="R17" s="1"/>
      <c r="S17" s="1"/>
      <c r="T17" s="1"/>
      <c r="U17" s="1"/>
      <c r="V17" s="1"/>
      <c r="W17" s="1"/>
      <c r="X17" s="1"/>
      <c r="Y17" s="1"/>
      <c r="Z17" s="1"/>
    </row>
    <row r="18">
      <c r="A18" s="1"/>
      <c r="C18" s="8" t="s">
        <v>16</v>
      </c>
      <c r="D18" s="9">
        <v>49376.0</v>
      </c>
      <c r="E18" s="10">
        <v>0.158653056435527</v>
      </c>
      <c r="F18" s="1"/>
      <c r="G18" s="1"/>
      <c r="H18" s="1"/>
      <c r="I18" s="1"/>
      <c r="J18" s="1"/>
      <c r="K18" s="1"/>
      <c r="L18" s="1"/>
      <c r="M18" s="1"/>
      <c r="N18" s="1"/>
      <c r="O18" s="1"/>
      <c r="P18" s="1"/>
      <c r="Q18" s="1"/>
      <c r="R18" s="1"/>
      <c r="S18" s="1"/>
      <c r="T18" s="1"/>
      <c r="U18" s="1"/>
      <c r="V18" s="1"/>
      <c r="W18" s="1"/>
      <c r="X18" s="1"/>
      <c r="Y18" s="1"/>
      <c r="Z18" s="1"/>
    </row>
    <row r="19">
      <c r="A19" s="1"/>
      <c r="C19" s="8" t="s">
        <v>17</v>
      </c>
      <c r="D19" s="9">
        <v>2505286.0</v>
      </c>
      <c r="E19" s="10">
        <v>0.236716564087679</v>
      </c>
      <c r="F19" s="1"/>
      <c r="G19" s="1"/>
      <c r="H19" s="1"/>
      <c r="I19" s="1"/>
      <c r="J19" s="1"/>
      <c r="K19" s="1"/>
      <c r="L19" s="1"/>
      <c r="M19" s="1"/>
      <c r="N19" s="1"/>
      <c r="O19" s="1"/>
      <c r="P19" s="1"/>
      <c r="Q19" s="1"/>
      <c r="R19" s="1"/>
      <c r="S19" s="1"/>
      <c r="T19" s="1"/>
      <c r="U19" s="1"/>
      <c r="V19" s="1"/>
      <c r="W19" s="1"/>
      <c r="X19" s="1"/>
      <c r="Y19" s="1"/>
      <c r="Z19" s="1"/>
    </row>
    <row r="20">
      <c r="A20" s="1"/>
      <c r="C20" s="8" t="s">
        <v>18</v>
      </c>
      <c r="D20" s="9">
        <v>607479.0</v>
      </c>
      <c r="E20" s="10">
        <v>0.297738119143955</v>
      </c>
      <c r="F20" s="1"/>
      <c r="G20" s="1"/>
      <c r="H20" s="1"/>
      <c r="I20" s="1"/>
      <c r="J20" s="1"/>
      <c r="K20" s="1"/>
      <c r="L20" s="1"/>
      <c r="M20" s="1"/>
      <c r="N20" s="1"/>
      <c r="O20" s="1"/>
      <c r="P20" s="1"/>
      <c r="Q20" s="1"/>
      <c r="R20" s="1"/>
      <c r="S20" s="1"/>
      <c r="T20" s="1"/>
      <c r="U20" s="1"/>
      <c r="V20" s="1"/>
      <c r="W20" s="1"/>
      <c r="X20" s="1"/>
      <c r="Y20" s="1"/>
      <c r="Z20" s="1"/>
    </row>
    <row r="21">
      <c r="A21" s="1"/>
      <c r="C21" s="8" t="s">
        <v>19</v>
      </c>
      <c r="D21" s="9">
        <v>536068.0</v>
      </c>
      <c r="E21" s="10">
        <v>0.145219315860985</v>
      </c>
      <c r="F21" s="1"/>
      <c r="G21" s="1"/>
      <c r="H21" s="1"/>
      <c r="I21" s="1"/>
      <c r="J21" s="1"/>
      <c r="K21" s="1"/>
      <c r="L21" s="1"/>
      <c r="M21" s="1"/>
      <c r="N21" s="1"/>
      <c r="O21" s="1"/>
      <c r="P21" s="1"/>
      <c r="Q21" s="1"/>
      <c r="R21" s="1"/>
      <c r="S21" s="1"/>
      <c r="T21" s="1"/>
      <c r="U21" s="1"/>
      <c r="V21" s="1"/>
      <c r="W21" s="1"/>
      <c r="X21" s="1"/>
      <c r="Y21" s="1"/>
      <c r="Z21" s="1"/>
    </row>
    <row r="22">
      <c r="A22" s="1"/>
      <c r="C22" s="8" t="s">
        <v>20</v>
      </c>
      <c r="D22" s="9">
        <v>127699.0</v>
      </c>
      <c r="E22" s="10">
        <v>0.174924323976189</v>
      </c>
      <c r="F22" s="1"/>
      <c r="G22" s="1"/>
      <c r="H22" s="1"/>
      <c r="I22" s="1"/>
      <c r="J22" s="1"/>
      <c r="K22" s="1"/>
      <c r="L22" s="1"/>
      <c r="M22" s="1"/>
      <c r="N22" s="1"/>
      <c r="O22" s="1"/>
      <c r="P22" s="1"/>
      <c r="Q22" s="1"/>
      <c r="R22" s="1"/>
      <c r="S22" s="1"/>
      <c r="T22" s="1"/>
      <c r="U22" s="1"/>
      <c r="V22" s="1"/>
      <c r="W22" s="1"/>
      <c r="X22" s="1"/>
      <c r="Y22" s="1"/>
      <c r="Z22" s="1"/>
    </row>
    <row r="23">
      <c r="A23" s="1"/>
      <c r="C23" s="8" t="s">
        <v>21</v>
      </c>
      <c r="D23" s="9">
        <v>105307.0</v>
      </c>
      <c r="E23" s="10">
        <v>0.104692269766173</v>
      </c>
      <c r="F23" s="1"/>
      <c r="G23" s="1"/>
      <c r="H23" s="1"/>
      <c r="I23" s="1"/>
      <c r="J23" s="1"/>
      <c r="K23" s="1"/>
      <c r="L23" s="1"/>
      <c r="M23" s="1"/>
      <c r="N23" s="1"/>
      <c r="O23" s="1"/>
      <c r="P23" s="1"/>
      <c r="Q23" s="1"/>
      <c r="R23" s="1"/>
      <c r="S23" s="1"/>
      <c r="T23" s="1"/>
      <c r="U23" s="1"/>
      <c r="V23" s="1"/>
      <c r="W23" s="1"/>
      <c r="X23" s="1"/>
      <c r="Y23" s="1"/>
      <c r="Z23" s="1"/>
    </row>
    <row r="24">
      <c r="A24" s="1"/>
      <c r="C24" s="8" t="s">
        <v>22</v>
      </c>
      <c r="D24" s="9">
        <v>585635.0</v>
      </c>
      <c r="E24" s="10">
        <v>-0.00597465862124568</v>
      </c>
      <c r="F24" s="1"/>
      <c r="G24" s="1"/>
      <c r="H24" s="1"/>
      <c r="I24" s="1"/>
      <c r="J24" s="1"/>
      <c r="K24" s="1"/>
      <c r="L24" s="1"/>
      <c r="M24" s="1"/>
      <c r="N24" s="1"/>
      <c r="O24" s="1"/>
      <c r="P24" s="1"/>
      <c r="Q24" s="1"/>
      <c r="R24" s="1"/>
      <c r="S24" s="1"/>
      <c r="T24" s="1"/>
      <c r="U24" s="1"/>
      <c r="V24" s="1"/>
      <c r="W24" s="1"/>
      <c r="X24" s="1"/>
      <c r="Y24" s="1"/>
      <c r="Z24" s="1"/>
    </row>
    <row r="25">
      <c r="A25" s="1"/>
      <c r="C25" s="8" t="s">
        <v>23</v>
      </c>
      <c r="D25" s="9">
        <v>1123121.0</v>
      </c>
      <c r="E25" s="10">
        <v>0.0210905672487983</v>
      </c>
      <c r="F25" s="1"/>
      <c r="G25" s="1"/>
      <c r="H25" s="1"/>
      <c r="I25" s="1"/>
      <c r="J25" s="1"/>
      <c r="K25" s="1"/>
      <c r="L25" s="1"/>
      <c r="M25" s="1"/>
      <c r="N25" s="1"/>
      <c r="O25" s="1"/>
      <c r="P25" s="1"/>
      <c r="Q25" s="1"/>
      <c r="R25" s="1"/>
      <c r="S25" s="1"/>
      <c r="T25" s="1"/>
      <c r="U25" s="1"/>
      <c r="V25" s="1"/>
      <c r="W25" s="1"/>
      <c r="X25" s="1"/>
      <c r="Y25" s="1"/>
      <c r="Z25" s="1"/>
    </row>
    <row r="26">
      <c r="A26" s="1"/>
      <c r="C26" s="8" t="s">
        <v>24</v>
      </c>
      <c r="D26" s="9">
        <v>215555.0</v>
      </c>
      <c r="E26" s="10">
        <v>0.043683091806152</v>
      </c>
      <c r="F26" s="1"/>
      <c r="G26" s="1"/>
      <c r="H26" s="1"/>
      <c r="I26" s="1"/>
      <c r="J26" s="1"/>
      <c r="K26" s="1"/>
      <c r="L26" s="1"/>
      <c r="M26" s="1"/>
      <c r="N26" s="1"/>
      <c r="O26" s="1"/>
      <c r="P26" s="1"/>
      <c r="Q26" s="1"/>
      <c r="R26" s="1"/>
      <c r="S26" s="1"/>
      <c r="T26" s="1"/>
      <c r="U26" s="1"/>
      <c r="V26" s="1"/>
      <c r="W26" s="1"/>
      <c r="X26" s="1"/>
      <c r="Y26" s="1"/>
      <c r="Z26" s="1"/>
    </row>
    <row r="27">
      <c r="A27" s="1"/>
      <c r="C27" s="8" t="s">
        <v>25</v>
      </c>
      <c r="D27" s="9">
        <v>2438442.0</v>
      </c>
      <c r="E27" s="10">
        <v>-0.0250545158821737</v>
      </c>
      <c r="F27" s="1"/>
      <c r="G27" s="1"/>
      <c r="H27" s="1"/>
      <c r="I27" s="1"/>
      <c r="J27" s="1"/>
      <c r="K27" s="1"/>
      <c r="L27" s="1"/>
      <c r="M27" s="1"/>
      <c r="N27" s="1"/>
      <c r="O27" s="1"/>
      <c r="P27" s="1"/>
      <c r="Q27" s="1"/>
      <c r="R27" s="1"/>
      <c r="S27" s="1"/>
      <c r="T27" s="1"/>
      <c r="U27" s="1"/>
      <c r="V27" s="1"/>
      <c r="W27" s="1"/>
      <c r="X27" s="1"/>
      <c r="Y27" s="1"/>
      <c r="Z27" s="1"/>
    </row>
    <row r="28">
      <c r="A28" s="1"/>
      <c r="C28" s="8" t="s">
        <v>26</v>
      </c>
      <c r="D28" s="9">
        <v>1942.0</v>
      </c>
      <c r="E28" s="10">
        <v>1.01661474558671</v>
      </c>
      <c r="F28" s="1"/>
      <c r="G28" s="1"/>
      <c r="H28" s="1"/>
      <c r="I28" s="1"/>
      <c r="J28" s="1"/>
      <c r="K28" s="1"/>
      <c r="L28" s="1"/>
      <c r="M28" s="1"/>
      <c r="N28" s="1"/>
      <c r="O28" s="1"/>
      <c r="P28" s="1"/>
      <c r="Q28" s="1"/>
      <c r="R28" s="1"/>
      <c r="S28" s="1"/>
      <c r="T28" s="1"/>
      <c r="U28" s="1"/>
      <c r="V28" s="1"/>
      <c r="W28" s="1"/>
      <c r="X28" s="1"/>
      <c r="Y28" s="1"/>
      <c r="Z28" s="1"/>
    </row>
    <row r="29">
      <c r="A29" s="1"/>
      <c r="C29" s="8" t="s">
        <v>27</v>
      </c>
      <c r="D29" s="9">
        <v>536297.0</v>
      </c>
      <c r="E29" s="10">
        <v>0.0173653069470713</v>
      </c>
      <c r="F29" s="1"/>
      <c r="G29" s="1"/>
      <c r="H29" s="1"/>
      <c r="I29" s="1"/>
      <c r="J29" s="1"/>
      <c r="K29" s="1"/>
      <c r="L29" s="1"/>
      <c r="M29" s="1"/>
      <c r="N29" s="1"/>
      <c r="O29" s="1"/>
      <c r="P29" s="1"/>
      <c r="Q29" s="1"/>
      <c r="R29" s="1"/>
      <c r="S29" s="1"/>
      <c r="T29" s="1"/>
      <c r="U29" s="1"/>
      <c r="V29" s="1"/>
      <c r="W29" s="1"/>
      <c r="X29" s="1"/>
      <c r="Y29" s="1"/>
      <c r="Z29" s="1"/>
    </row>
    <row r="30">
      <c r="A30" s="1"/>
      <c r="C30" s="8" t="s">
        <v>39</v>
      </c>
      <c r="D30" s="9">
        <v>64425.0</v>
      </c>
      <c r="E30" s="10">
        <v>0.143057379085199</v>
      </c>
      <c r="F30" s="1"/>
      <c r="G30" s="1"/>
      <c r="H30" s="1"/>
      <c r="I30" s="1"/>
      <c r="J30" s="1"/>
      <c r="K30" s="1"/>
      <c r="L30" s="1"/>
      <c r="M30" s="1"/>
      <c r="N30" s="1"/>
      <c r="O30" s="1"/>
      <c r="P30" s="1"/>
      <c r="Q30" s="1"/>
      <c r="R30" s="1"/>
      <c r="S30" s="1"/>
      <c r="T30" s="1"/>
      <c r="U30" s="1"/>
      <c r="V30" s="1"/>
      <c r="W30" s="1"/>
      <c r="X30" s="1"/>
      <c r="Y30" s="1"/>
      <c r="Z30" s="1"/>
    </row>
    <row r="31">
      <c r="A31" s="1"/>
      <c r="C31" s="8" t="s">
        <v>28</v>
      </c>
      <c r="D31" s="9">
        <v>4334752.0</v>
      </c>
      <c r="E31" s="10">
        <v>0.0387580774950671</v>
      </c>
      <c r="F31" s="1"/>
      <c r="G31" s="1"/>
      <c r="H31" s="1"/>
      <c r="I31" s="1"/>
      <c r="J31" s="1"/>
      <c r="K31" s="1"/>
      <c r="L31" s="1"/>
      <c r="M31" s="1"/>
      <c r="N31" s="1"/>
      <c r="O31" s="1"/>
      <c r="P31" s="1"/>
      <c r="Q31" s="1"/>
      <c r="R31" s="1"/>
      <c r="S31" s="1"/>
      <c r="T31" s="1"/>
      <c r="U31" s="1"/>
      <c r="V31" s="1"/>
      <c r="W31" s="1"/>
      <c r="X31" s="1"/>
      <c r="Y31" s="1"/>
      <c r="Z31" s="1"/>
    </row>
    <row r="32">
      <c r="A32" s="1"/>
      <c r="C32" s="8" t="s">
        <v>29</v>
      </c>
      <c r="D32" s="9">
        <v>906606.0</v>
      </c>
      <c r="E32" s="10">
        <v>0.137343406186726</v>
      </c>
      <c r="F32" s="1"/>
      <c r="G32" s="1"/>
      <c r="H32" s="1"/>
      <c r="I32" s="1"/>
      <c r="J32" s="1"/>
      <c r="K32" s="1"/>
      <c r="L32" s="1"/>
      <c r="M32" s="1"/>
      <c r="N32" s="1"/>
      <c r="O32" s="1"/>
      <c r="P32" s="1"/>
      <c r="Q32" s="1"/>
      <c r="R32" s="1"/>
      <c r="S32" s="1"/>
      <c r="T32" s="1"/>
      <c r="U32" s="1"/>
      <c r="V32" s="1"/>
      <c r="W32" s="1"/>
      <c r="X32" s="1"/>
      <c r="Y32" s="1"/>
      <c r="Z32" s="1"/>
    </row>
    <row r="33">
      <c r="A33" s="1"/>
      <c r="C33" s="8" t="s">
        <v>30</v>
      </c>
      <c r="D33" s="9">
        <v>1254688.0</v>
      </c>
      <c r="E33" s="10">
        <v>0.143261191255476</v>
      </c>
      <c r="F33" s="1"/>
      <c r="G33" s="1"/>
      <c r="H33" s="1"/>
      <c r="I33" s="1"/>
      <c r="J33" s="1"/>
      <c r="K33" s="1"/>
      <c r="L33" s="1"/>
      <c r="M33" s="1"/>
      <c r="N33" s="1"/>
      <c r="O33" s="1"/>
      <c r="P33" s="1"/>
      <c r="Q33" s="1"/>
      <c r="R33" s="1"/>
      <c r="S33" s="1"/>
      <c r="T33" s="1"/>
      <c r="U33" s="1"/>
      <c r="V33" s="1"/>
      <c r="W33" s="1"/>
      <c r="X33" s="1"/>
      <c r="Y33" s="1"/>
      <c r="Z33" s="1"/>
    </row>
    <row r="34">
      <c r="A34" s="1"/>
      <c r="C34" s="8" t="s">
        <v>31</v>
      </c>
      <c r="D34" s="9">
        <v>875565.0</v>
      </c>
      <c r="E34" s="10">
        <v>0.0375898417363378</v>
      </c>
      <c r="F34" s="1"/>
      <c r="G34" s="1"/>
      <c r="H34" s="1"/>
      <c r="I34" s="1"/>
      <c r="J34" s="1"/>
      <c r="K34" s="1"/>
      <c r="L34" s="1"/>
      <c r="M34" s="1"/>
      <c r="N34" s="1"/>
      <c r="O34" s="1"/>
      <c r="P34" s="1"/>
      <c r="Q34" s="1"/>
      <c r="R34" s="1"/>
      <c r="S34" s="1"/>
      <c r="T34" s="1"/>
      <c r="U34" s="1"/>
      <c r="V34" s="1"/>
      <c r="W34" s="1"/>
      <c r="X34" s="1"/>
      <c r="Y34" s="1"/>
      <c r="Z34" s="1"/>
    </row>
    <row r="35">
      <c r="A35" s="1"/>
      <c r="C35" s="8" t="s">
        <v>32</v>
      </c>
      <c r="D35" s="9">
        <v>5028868.0</v>
      </c>
      <c r="E35" s="10">
        <v>0.211712062284936</v>
      </c>
      <c r="F35" s="1"/>
      <c r="G35" s="1"/>
      <c r="H35" s="1"/>
      <c r="I35" s="1"/>
      <c r="J35" s="1"/>
      <c r="K35" s="1"/>
      <c r="L35" s="1"/>
      <c r="M35" s="1"/>
      <c r="N35" s="1"/>
      <c r="O35" s="1"/>
      <c r="P35" s="1"/>
      <c r="Q35" s="1"/>
      <c r="R35" s="1"/>
      <c r="S35" s="1"/>
      <c r="T35" s="1"/>
      <c r="U35" s="1"/>
      <c r="V35" s="1"/>
      <c r="W35" s="1"/>
      <c r="X35" s="1"/>
      <c r="Y35" s="1"/>
      <c r="Z35" s="1"/>
    </row>
    <row r="36">
      <c r="A36" s="1"/>
      <c r="C36" s="11" t="s">
        <v>33</v>
      </c>
      <c r="D36" s="12">
        <v>4.1977184E7</v>
      </c>
      <c r="E36" s="13">
        <v>0.0941010910884883</v>
      </c>
      <c r="F36" s="1"/>
      <c r="G36" s="1"/>
      <c r="H36" s="1"/>
      <c r="I36" s="1"/>
      <c r="J36" s="1"/>
      <c r="K36" s="1"/>
      <c r="L36" s="1"/>
      <c r="M36" s="1"/>
      <c r="N36" s="1"/>
      <c r="O36" s="1"/>
      <c r="P36" s="1"/>
      <c r="Q36" s="1"/>
      <c r="R36" s="1"/>
      <c r="S36" s="1"/>
      <c r="T36" s="1"/>
      <c r="U36" s="1"/>
      <c r="V36" s="1"/>
      <c r="W36" s="1"/>
      <c r="X36" s="1"/>
      <c r="Y36" s="1"/>
      <c r="Z36" s="1"/>
    </row>
    <row r="37">
      <c r="A37" s="1"/>
      <c r="B37" s="7" t="s">
        <v>34</v>
      </c>
      <c r="C37" s="11" t="s">
        <v>35</v>
      </c>
      <c r="D37" s="12">
        <v>4.1977184E7</v>
      </c>
      <c r="E37" s="13">
        <v>0.0941010910884883</v>
      </c>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B2:F2"/>
    <mergeCell ref="B4:F4"/>
    <mergeCell ref="B6:F6"/>
    <mergeCell ref="B9:B3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2" t="s">
        <v>46</v>
      </c>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 t="s">
        <v>32</v>
      </c>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4" t="s">
        <v>47</v>
      </c>
      <c r="Q6" s="1"/>
      <c r="R6" s="1"/>
      <c r="S6" s="1"/>
      <c r="T6" s="1"/>
      <c r="U6" s="1"/>
      <c r="V6" s="1"/>
      <c r="W6" s="1"/>
      <c r="X6" s="1"/>
      <c r="Y6" s="1"/>
      <c r="Z6" s="1"/>
    </row>
    <row r="7">
      <c r="A7" s="1"/>
      <c r="B7" s="14"/>
      <c r="C7" s="14"/>
      <c r="D7" s="14"/>
      <c r="E7" s="14"/>
      <c r="F7" s="14"/>
      <c r="G7" s="14"/>
      <c r="H7" s="14"/>
      <c r="I7" s="14"/>
      <c r="J7" s="14"/>
      <c r="K7" s="14"/>
      <c r="L7" s="14"/>
      <c r="M7" s="14"/>
      <c r="N7" s="14"/>
      <c r="O7" s="14"/>
      <c r="P7" s="14"/>
      <c r="Q7" s="1"/>
      <c r="R7" s="1"/>
      <c r="S7" s="1"/>
      <c r="T7" s="1"/>
      <c r="U7" s="1"/>
      <c r="V7" s="1"/>
      <c r="W7" s="1"/>
      <c r="X7" s="1"/>
      <c r="Y7" s="1"/>
      <c r="Z7" s="1"/>
    </row>
    <row r="8">
      <c r="A8" s="15"/>
      <c r="B8" s="16" t="s">
        <v>48</v>
      </c>
      <c r="C8" s="17"/>
      <c r="D8" s="17"/>
      <c r="E8" s="17"/>
      <c r="F8" s="17"/>
      <c r="G8" s="17"/>
      <c r="H8" s="17"/>
      <c r="I8" s="17"/>
      <c r="J8" s="17"/>
      <c r="K8" s="17"/>
      <c r="L8" s="17"/>
      <c r="M8" s="17"/>
      <c r="N8" s="17"/>
      <c r="O8" s="17"/>
      <c r="P8" s="18"/>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9" t="s">
        <v>49</v>
      </c>
      <c r="D10" s="19" t="s">
        <v>50</v>
      </c>
      <c r="E10" s="19" t="s">
        <v>51</v>
      </c>
      <c r="F10" s="19" t="s">
        <v>52</v>
      </c>
      <c r="G10" s="19" t="s">
        <v>53</v>
      </c>
      <c r="H10" s="19" t="s">
        <v>54</v>
      </c>
      <c r="I10" s="19" t="s">
        <v>55</v>
      </c>
      <c r="J10" s="19" t="s">
        <v>56</v>
      </c>
      <c r="K10" s="19" t="s">
        <v>57</v>
      </c>
      <c r="L10" s="19" t="s">
        <v>58</v>
      </c>
      <c r="M10" s="19" t="s">
        <v>59</v>
      </c>
      <c r="N10" s="19" t="s">
        <v>60</v>
      </c>
      <c r="O10" s="19" t="s">
        <v>61</v>
      </c>
      <c r="P10" s="19" t="s">
        <v>34</v>
      </c>
      <c r="Q10" s="1"/>
      <c r="R10" s="1"/>
      <c r="S10" s="1"/>
      <c r="T10" s="1"/>
      <c r="U10" s="1"/>
      <c r="V10" s="1"/>
      <c r="W10" s="1"/>
      <c r="X10" s="1"/>
      <c r="Y10" s="1"/>
      <c r="Z10" s="1"/>
    </row>
    <row r="11">
      <c r="A11" s="1"/>
      <c r="B11" s="20">
        <v>2021.0</v>
      </c>
      <c r="D11" s="21">
        <v>67284.0</v>
      </c>
      <c r="E11" s="21">
        <v>128222.0</v>
      </c>
      <c r="F11" s="21">
        <v>159906.0</v>
      </c>
      <c r="G11" s="21">
        <v>257158.0</v>
      </c>
      <c r="H11" s="21">
        <v>348006.0</v>
      </c>
      <c r="I11" s="21">
        <v>429980.0</v>
      </c>
      <c r="J11" s="21">
        <v>509874.0</v>
      </c>
      <c r="K11" s="21">
        <v>432038.0</v>
      </c>
      <c r="L11" s="21">
        <v>356030.0</v>
      </c>
      <c r="M11" s="21">
        <v>284611.0</v>
      </c>
      <c r="N11" s="21">
        <v>185213.0</v>
      </c>
      <c r="O11" s="21">
        <v>129273.0</v>
      </c>
      <c r="P11" s="22">
        <v>3287595.0</v>
      </c>
      <c r="Q11" s="1"/>
      <c r="R11" s="1"/>
      <c r="S11" s="1"/>
      <c r="T11" s="1"/>
      <c r="U11" s="1"/>
      <c r="V11" s="1"/>
      <c r="W11" s="1"/>
      <c r="X11" s="1"/>
      <c r="Y11" s="1"/>
      <c r="Z11" s="1"/>
    </row>
    <row r="12">
      <c r="A12" s="1"/>
      <c r="B12" s="23">
        <v>2020.0</v>
      </c>
      <c r="D12" s="24">
        <v>132742.0</v>
      </c>
      <c r="E12" s="24">
        <v>167778.0</v>
      </c>
      <c r="F12" s="24">
        <v>92324.0</v>
      </c>
      <c r="G12" s="24">
        <v>0.0</v>
      </c>
      <c r="H12" s="24">
        <v>0.0</v>
      </c>
      <c r="I12" s="24">
        <v>236534.0</v>
      </c>
      <c r="J12" s="24">
        <v>501068.0</v>
      </c>
      <c r="K12" s="24">
        <v>375226.0</v>
      </c>
      <c r="L12" s="24">
        <v>258561.0</v>
      </c>
      <c r="M12" s="24">
        <v>249827.0</v>
      </c>
      <c r="N12" s="24">
        <v>136799.0</v>
      </c>
      <c r="O12" s="24">
        <v>117454.0</v>
      </c>
      <c r="P12" s="25">
        <v>2268313.0</v>
      </c>
      <c r="Q12" s="1"/>
      <c r="R12" s="1"/>
      <c r="S12" s="1"/>
      <c r="T12" s="1"/>
      <c r="U12" s="1"/>
      <c r="V12" s="1"/>
      <c r="W12" s="1"/>
      <c r="X12" s="1"/>
      <c r="Y12" s="1"/>
      <c r="Z12" s="1"/>
    </row>
    <row r="13">
      <c r="A13" s="1"/>
      <c r="B13" s="20">
        <v>2019.0</v>
      </c>
      <c r="D13" s="21">
        <v>116746.0</v>
      </c>
      <c r="E13" s="21">
        <v>111665.0</v>
      </c>
      <c r="F13" s="21">
        <v>173610.0</v>
      </c>
      <c r="G13" s="21">
        <v>297207.0</v>
      </c>
      <c r="H13" s="21">
        <v>393004.0</v>
      </c>
      <c r="I13" s="21">
        <v>496625.0</v>
      </c>
      <c r="J13" s="21">
        <v>717462.0</v>
      </c>
      <c r="K13" s="21">
        <v>703153.0</v>
      </c>
      <c r="L13" s="21">
        <v>584664.0</v>
      </c>
      <c r="M13" s="21">
        <v>448939.0</v>
      </c>
      <c r="N13" s="21">
        <v>230598.0</v>
      </c>
      <c r="O13" s="21">
        <v>149188.0</v>
      </c>
      <c r="P13" s="22">
        <v>4422861.0</v>
      </c>
      <c r="Q13" s="1"/>
      <c r="R13" s="1"/>
      <c r="S13" s="1"/>
      <c r="T13" s="1"/>
      <c r="U13" s="1"/>
      <c r="V13" s="1"/>
      <c r="W13" s="1"/>
      <c r="X13" s="1"/>
      <c r="Y13" s="1"/>
      <c r="Z13" s="1"/>
    </row>
    <row r="14">
      <c r="A14" s="1"/>
      <c r="B14" s="23">
        <v>2018.0</v>
      </c>
      <c r="D14" s="24">
        <v>129432.0</v>
      </c>
      <c r="E14" s="24">
        <v>143321.0</v>
      </c>
      <c r="F14" s="24">
        <v>170681.0</v>
      </c>
      <c r="G14" s="24">
        <v>278349.0</v>
      </c>
      <c r="H14" s="24">
        <v>385670.0</v>
      </c>
      <c r="I14" s="24">
        <v>543690.0</v>
      </c>
      <c r="J14" s="24">
        <v>504230.0</v>
      </c>
      <c r="K14" s="24">
        <v>441867.0</v>
      </c>
      <c r="L14" s="24">
        <v>524387.0</v>
      </c>
      <c r="M14" s="24">
        <v>360776.0</v>
      </c>
      <c r="N14" s="24">
        <v>215854.0</v>
      </c>
      <c r="O14" s="24">
        <v>311179.0</v>
      </c>
      <c r="P14" s="25">
        <v>4009436.0</v>
      </c>
      <c r="Q14" s="1"/>
      <c r="R14" s="1"/>
      <c r="S14" s="1"/>
      <c r="T14" s="1"/>
      <c r="U14" s="1"/>
      <c r="V14" s="1"/>
      <c r="W14" s="1"/>
      <c r="X14" s="1"/>
      <c r="Y14" s="1"/>
      <c r="Z14" s="1"/>
    </row>
    <row r="15">
      <c r="A15" s="1"/>
      <c r="B15" s="20">
        <v>2017.0</v>
      </c>
      <c r="D15" s="21">
        <v>120025.0</v>
      </c>
      <c r="E15" s="21">
        <v>119421.0</v>
      </c>
      <c r="F15" s="21">
        <v>166793.0</v>
      </c>
      <c r="G15" s="21">
        <v>302553.0</v>
      </c>
      <c r="H15" s="21">
        <v>471844.0</v>
      </c>
      <c r="I15" s="21">
        <v>565702.0</v>
      </c>
      <c r="J15" s="21">
        <v>633351.0</v>
      </c>
      <c r="K15" s="21">
        <v>615892.0</v>
      </c>
      <c r="L15" s="21">
        <v>566279.0</v>
      </c>
      <c r="M15" s="21">
        <v>429827.0</v>
      </c>
      <c r="N15" s="21">
        <v>217927.0</v>
      </c>
      <c r="O15" s="21">
        <v>127276.0</v>
      </c>
      <c r="P15" s="22">
        <v>4336890.0</v>
      </c>
      <c r="Q15" s="1"/>
      <c r="R15" s="1"/>
      <c r="S15" s="1"/>
      <c r="T15" s="1"/>
      <c r="U15" s="1"/>
      <c r="V15" s="1"/>
      <c r="W15" s="1"/>
      <c r="X15" s="1"/>
      <c r="Y15" s="1"/>
      <c r="Z15" s="1"/>
    </row>
    <row r="16">
      <c r="A16" s="1"/>
      <c r="B16" s="23">
        <v>2016.0</v>
      </c>
      <c r="D16" s="24">
        <v>139780.0</v>
      </c>
      <c r="E16" s="24">
        <v>201601.0</v>
      </c>
      <c r="F16" s="24">
        <v>286990.0</v>
      </c>
      <c r="G16" s="24">
        <v>305092.0</v>
      </c>
      <c r="H16" s="24">
        <v>457309.0</v>
      </c>
      <c r="I16" s="24">
        <v>703614.0</v>
      </c>
      <c r="J16" s="24">
        <v>780728.0</v>
      </c>
      <c r="K16" s="24">
        <v>692450.0</v>
      </c>
      <c r="L16" s="24">
        <v>598428.0</v>
      </c>
      <c r="M16" s="24">
        <v>483232.0</v>
      </c>
      <c r="N16" s="24">
        <v>218998.0</v>
      </c>
      <c r="O16" s="24">
        <v>160646.0</v>
      </c>
      <c r="P16" s="25">
        <v>5028868.0</v>
      </c>
      <c r="Q16" s="1"/>
      <c r="R16" s="1"/>
      <c r="S16" s="1"/>
      <c r="T16" s="1"/>
      <c r="U16" s="1"/>
      <c r="V16" s="1"/>
      <c r="W16" s="1"/>
      <c r="X16" s="1"/>
      <c r="Y16" s="1"/>
      <c r="Z16" s="1"/>
    </row>
    <row r="17">
      <c r="A17" s="1"/>
      <c r="B17" s="20">
        <v>2015.0</v>
      </c>
      <c r="D17" s="21">
        <v>128318.0</v>
      </c>
      <c r="E17" s="21">
        <v>135316.0</v>
      </c>
      <c r="F17" s="21">
        <v>194667.0</v>
      </c>
      <c r="G17" s="21">
        <v>281328.0</v>
      </c>
      <c r="H17" s="21">
        <v>408121.0</v>
      </c>
      <c r="I17" s="21">
        <v>545231.0</v>
      </c>
      <c r="J17" s="21">
        <v>626009.0</v>
      </c>
      <c r="K17" s="21">
        <v>636936.0</v>
      </c>
      <c r="L17" s="21">
        <v>527402.0</v>
      </c>
      <c r="M17" s="21">
        <v>357223.0</v>
      </c>
      <c r="N17" s="21">
        <v>169425.0</v>
      </c>
      <c r="O17" s="21">
        <v>140241.0</v>
      </c>
      <c r="P17" s="22">
        <v>4150217.0</v>
      </c>
      <c r="Q17" s="1"/>
      <c r="R17" s="1"/>
      <c r="S17" s="1"/>
      <c r="T17" s="1"/>
      <c r="U17" s="1"/>
      <c r="V17" s="1"/>
      <c r="W17" s="1"/>
      <c r="X17" s="1"/>
      <c r="Y17" s="1"/>
      <c r="Z17" s="1"/>
    </row>
    <row r="18">
      <c r="A18" s="1"/>
      <c r="B18" s="23">
        <v>2014.0</v>
      </c>
      <c r="D18" s="24">
        <v>112133.0</v>
      </c>
      <c r="E18" s="24">
        <v>113403.0</v>
      </c>
      <c r="F18" s="24">
        <v>146750.0</v>
      </c>
      <c r="G18" s="24">
        <v>242722.0</v>
      </c>
      <c r="H18" s="24">
        <v>333308.0</v>
      </c>
      <c r="I18" s="24">
        <v>496363.0</v>
      </c>
      <c r="J18" s="24">
        <v>623663.0</v>
      </c>
      <c r="K18" s="24">
        <v>654157.0</v>
      </c>
      <c r="L18" s="24">
        <v>467205.0</v>
      </c>
      <c r="M18" s="24">
        <v>354769.0</v>
      </c>
      <c r="N18" s="24">
        <v>203678.0</v>
      </c>
      <c r="O18" s="24">
        <v>134491.0</v>
      </c>
      <c r="P18" s="25">
        <v>3882642.0</v>
      </c>
      <c r="Q18" s="1"/>
      <c r="R18" s="1"/>
      <c r="S18" s="1"/>
      <c r="T18" s="1"/>
      <c r="U18" s="1"/>
      <c r="V18" s="1"/>
      <c r="W18" s="1"/>
      <c r="X18" s="1"/>
      <c r="Y18" s="1"/>
      <c r="Z18" s="1"/>
    </row>
    <row r="19">
      <c r="A19" s="1"/>
      <c r="B19" s="20">
        <v>2013.0</v>
      </c>
      <c r="D19" s="21">
        <v>103910.0</v>
      </c>
      <c r="E19" s="21">
        <v>114440.0</v>
      </c>
      <c r="F19" s="21">
        <v>165409.0</v>
      </c>
      <c r="G19" s="21">
        <v>231178.0</v>
      </c>
      <c r="H19" s="21">
        <v>370422.0</v>
      </c>
      <c r="I19" s="21">
        <v>508941.0</v>
      </c>
      <c r="J19" s="21">
        <v>611538.0</v>
      </c>
      <c r="K19" s="21">
        <v>552137.0</v>
      </c>
      <c r="L19" s="21">
        <v>460855.0</v>
      </c>
      <c r="M19" s="21">
        <v>279526.0</v>
      </c>
      <c r="N19" s="21">
        <v>161356.0</v>
      </c>
      <c r="O19" s="21">
        <v>131479.0</v>
      </c>
      <c r="P19" s="22">
        <v>3691191.0</v>
      </c>
      <c r="Q19" s="1"/>
      <c r="R19" s="1"/>
      <c r="S19" s="1"/>
      <c r="T19" s="1"/>
      <c r="U19" s="1"/>
      <c r="V19" s="1"/>
      <c r="W19" s="1"/>
      <c r="X19" s="1"/>
      <c r="Y19" s="1"/>
      <c r="Z19" s="1"/>
    </row>
    <row r="20">
      <c r="A20" s="1"/>
      <c r="B20" s="23">
        <v>2012.0</v>
      </c>
      <c r="D20" s="24">
        <v>120496.0</v>
      </c>
      <c r="E20" s="24">
        <v>113341.0</v>
      </c>
      <c r="F20" s="24">
        <v>136687.0</v>
      </c>
      <c r="G20" s="24">
        <v>243102.0</v>
      </c>
      <c r="H20" s="24">
        <v>356500.0</v>
      </c>
      <c r="I20" s="24">
        <v>528186.0</v>
      </c>
      <c r="J20" s="24">
        <v>623101.0</v>
      </c>
      <c r="K20" s="24">
        <v>660118.0</v>
      </c>
      <c r="L20" s="24">
        <v>482004.0</v>
      </c>
      <c r="M20" s="24">
        <v>322687.0</v>
      </c>
      <c r="N20" s="24">
        <v>141868.0</v>
      </c>
      <c r="O20" s="24">
        <v>125314.0</v>
      </c>
      <c r="P20" s="25">
        <v>3853404.0</v>
      </c>
      <c r="Q20" s="1"/>
      <c r="R20" s="1"/>
      <c r="S20" s="1"/>
      <c r="T20" s="1"/>
      <c r="U20" s="1"/>
      <c r="V20" s="1"/>
      <c r="W20" s="1"/>
      <c r="X20" s="1"/>
      <c r="Y20" s="1"/>
      <c r="Z20" s="1"/>
    </row>
    <row r="21">
      <c r="A21" s="1"/>
      <c r="B21" s="20">
        <v>2011.0</v>
      </c>
      <c r="D21" s="21">
        <v>100718.0</v>
      </c>
      <c r="E21" s="21">
        <v>93588.0</v>
      </c>
      <c r="F21" s="21">
        <v>100433.0</v>
      </c>
      <c r="G21" s="21">
        <v>231372.0</v>
      </c>
      <c r="H21" s="21">
        <v>356588.0</v>
      </c>
      <c r="I21" s="21">
        <v>503741.0</v>
      </c>
      <c r="J21" s="21">
        <v>704553.0</v>
      </c>
      <c r="K21" s="21">
        <v>699749.0</v>
      </c>
      <c r="L21" s="21">
        <v>533502.0</v>
      </c>
      <c r="M21" s="21">
        <v>360449.0</v>
      </c>
      <c r="N21" s="21">
        <v>139079.0</v>
      </c>
      <c r="O21" s="21">
        <v>127621.0</v>
      </c>
      <c r="P21" s="22">
        <v>3951393.0</v>
      </c>
      <c r="Q21" s="1"/>
      <c r="R21" s="1"/>
      <c r="S21" s="1"/>
      <c r="T21" s="1"/>
      <c r="U21" s="1"/>
      <c r="V21" s="1"/>
      <c r="W21" s="1"/>
      <c r="X21" s="1"/>
      <c r="Y21" s="1"/>
      <c r="Z21" s="1"/>
    </row>
    <row r="22">
      <c r="A22" s="1"/>
      <c r="B22" s="23">
        <v>2010.0</v>
      </c>
      <c r="D22" s="24">
        <v>96089.0</v>
      </c>
      <c r="E22" s="24">
        <v>100379.0</v>
      </c>
      <c r="F22" s="24">
        <v>149651.0</v>
      </c>
      <c r="G22" s="24">
        <v>224461.0</v>
      </c>
      <c r="H22" s="24">
        <v>382414.0</v>
      </c>
      <c r="I22" s="24">
        <v>521059.0</v>
      </c>
      <c r="J22" s="24">
        <v>643566.0</v>
      </c>
      <c r="K22" s="24">
        <v>659857.0</v>
      </c>
      <c r="L22" s="24">
        <v>520210.0</v>
      </c>
      <c r="M22" s="24">
        <v>356370.0</v>
      </c>
      <c r="N22" s="24">
        <v>148459.0</v>
      </c>
      <c r="O22" s="24">
        <v>98893.0</v>
      </c>
      <c r="P22" s="25">
        <v>3901408.0</v>
      </c>
      <c r="Q22" s="1"/>
      <c r="R22" s="1"/>
      <c r="S22" s="1"/>
      <c r="T22" s="1"/>
      <c r="U22" s="1"/>
      <c r="V22" s="1"/>
      <c r="W22" s="1"/>
      <c r="X22" s="1"/>
      <c r="Y22" s="1"/>
      <c r="Z22" s="1"/>
    </row>
    <row r="23">
      <c r="A23" s="1"/>
      <c r="B23" s="20">
        <v>2009.0</v>
      </c>
      <c r="D23" s="21">
        <v>101984.0</v>
      </c>
      <c r="E23" s="21">
        <v>78795.0</v>
      </c>
      <c r="F23" s="21">
        <v>132711.0</v>
      </c>
      <c r="G23" s="21">
        <v>230828.0</v>
      </c>
      <c r="H23" s="21">
        <v>399683.0</v>
      </c>
      <c r="I23" s="21">
        <v>483382.0</v>
      </c>
      <c r="J23" s="21">
        <v>586591.0</v>
      </c>
      <c r="K23" s="21">
        <v>643300.0</v>
      </c>
      <c r="L23" s="21">
        <v>471530.0</v>
      </c>
      <c r="M23" s="21">
        <v>346826.0</v>
      </c>
      <c r="N23" s="21">
        <v>151297.0</v>
      </c>
      <c r="O23" s="21">
        <v>110545.0</v>
      </c>
      <c r="P23" s="22">
        <v>3737472.0</v>
      </c>
      <c r="Q23" s="1"/>
      <c r="R23" s="1"/>
      <c r="S23" s="1"/>
      <c r="T23" s="1"/>
      <c r="U23" s="1"/>
      <c r="V23" s="1"/>
      <c r="W23" s="1"/>
      <c r="X23" s="1"/>
      <c r="Y23" s="1"/>
      <c r="Z23" s="1"/>
    </row>
    <row r="24">
      <c r="A24" s="1"/>
      <c r="B24" s="23">
        <v>2008.0</v>
      </c>
      <c r="D24" s="24">
        <v>95124.0</v>
      </c>
      <c r="E24" s="24">
        <v>107729.0</v>
      </c>
      <c r="F24" s="24">
        <v>153735.0</v>
      </c>
      <c r="G24" s="24">
        <v>199592.0</v>
      </c>
      <c r="H24" s="24">
        <v>361193.0</v>
      </c>
      <c r="I24" s="24">
        <v>473186.0</v>
      </c>
      <c r="J24" s="24">
        <v>539874.0</v>
      </c>
      <c r="K24" s="24">
        <v>543799.0</v>
      </c>
      <c r="L24" s="24">
        <v>416918.0</v>
      </c>
      <c r="M24" s="24">
        <v>295547.0</v>
      </c>
      <c r="N24" s="24">
        <v>146838.0</v>
      </c>
      <c r="O24" s="24">
        <v>97979.0</v>
      </c>
      <c r="P24" s="25">
        <v>3431514.0</v>
      </c>
      <c r="Q24" s="1"/>
      <c r="R24" s="1"/>
      <c r="S24" s="1"/>
      <c r="T24" s="1"/>
      <c r="U24" s="1"/>
      <c r="V24" s="1"/>
      <c r="W24" s="1"/>
      <c r="X24" s="1"/>
      <c r="Y24" s="1"/>
      <c r="Z24" s="1"/>
    </row>
    <row r="25">
      <c r="A25" s="1"/>
      <c r="B25" s="20">
        <v>2007.0</v>
      </c>
      <c r="D25" s="21">
        <v>99892.0</v>
      </c>
      <c r="E25" s="21">
        <v>100941.0</v>
      </c>
      <c r="F25" s="21">
        <v>135925.0</v>
      </c>
      <c r="G25" s="21">
        <v>219854.0</v>
      </c>
      <c r="H25" s="21">
        <v>374184.0</v>
      </c>
      <c r="I25" s="21">
        <v>466054.0</v>
      </c>
      <c r="J25" s="21">
        <v>543235.0</v>
      </c>
      <c r="K25" s="21">
        <v>550172.0</v>
      </c>
      <c r="L25" s="21">
        <v>417882.0</v>
      </c>
      <c r="M25" s="21">
        <v>298122.0</v>
      </c>
      <c r="N25" s="21">
        <v>178846.0</v>
      </c>
      <c r="O25" s="21">
        <v>118321.0</v>
      </c>
      <c r="P25" s="22">
        <v>3503428.0</v>
      </c>
      <c r="Q25" s="1"/>
      <c r="R25" s="1"/>
      <c r="S25" s="1"/>
      <c r="T25" s="1"/>
      <c r="U25" s="1"/>
      <c r="V25" s="1"/>
      <c r="W25" s="1"/>
      <c r="X25" s="1"/>
      <c r="Y25" s="1"/>
      <c r="Z25" s="1"/>
    </row>
    <row r="26">
      <c r="A26" s="1"/>
      <c r="B26" s="23">
        <v>2006.0</v>
      </c>
      <c r="D26" s="24">
        <v>104591.0</v>
      </c>
      <c r="E26" s="24">
        <v>101194.0</v>
      </c>
      <c r="F26" s="24">
        <v>125556.0</v>
      </c>
      <c r="G26" s="24">
        <v>189472.0</v>
      </c>
      <c r="H26" s="24">
        <v>309387.0</v>
      </c>
      <c r="I26" s="24">
        <v>382972.0</v>
      </c>
      <c r="J26" s="24">
        <v>510932.0</v>
      </c>
      <c r="K26" s="24">
        <v>528254.0</v>
      </c>
      <c r="L26" s="24">
        <v>421502.0</v>
      </c>
      <c r="M26" s="24">
        <v>298771.0</v>
      </c>
      <c r="N26" s="24">
        <v>165499.0</v>
      </c>
      <c r="O26" s="24">
        <v>104514.0</v>
      </c>
      <c r="P26" s="25">
        <v>3242644.0</v>
      </c>
      <c r="Q26" s="1"/>
      <c r="R26" s="1"/>
      <c r="S26" s="1"/>
      <c r="T26" s="1"/>
      <c r="U26" s="1"/>
      <c r="V26" s="1"/>
      <c r="W26" s="1"/>
      <c r="X26" s="1"/>
      <c r="Y26" s="1"/>
      <c r="Z26" s="1"/>
    </row>
    <row r="27">
      <c r="A27" s="1"/>
      <c r="B27" s="20">
        <v>2005.0</v>
      </c>
      <c r="D27" s="21">
        <v>91238.0</v>
      </c>
      <c r="E27" s="21">
        <v>103756.0</v>
      </c>
      <c r="F27" s="21">
        <v>143335.0</v>
      </c>
      <c r="G27" s="21">
        <v>195385.0</v>
      </c>
      <c r="H27" s="21">
        <v>304552.0</v>
      </c>
      <c r="I27" s="21">
        <v>413124.0</v>
      </c>
      <c r="J27" s="21">
        <v>554567.0</v>
      </c>
      <c r="K27" s="21">
        <v>485643.0</v>
      </c>
      <c r="L27" s="21">
        <v>430134.0</v>
      </c>
      <c r="M27" s="21">
        <v>318508.0</v>
      </c>
      <c r="N27" s="21">
        <v>152671.0</v>
      </c>
      <c r="O27" s="21">
        <v>111231.0</v>
      </c>
      <c r="P27" s="22">
        <v>3304144.0</v>
      </c>
      <c r="Q27" s="1"/>
      <c r="R27" s="1"/>
      <c r="S27" s="1"/>
      <c r="T27" s="1"/>
      <c r="U27" s="1"/>
      <c r="V27" s="1"/>
      <c r="W27" s="1"/>
      <c r="X27" s="1"/>
      <c r="Y27" s="1"/>
      <c r="Z27" s="1"/>
    </row>
    <row r="28">
      <c r="A28" s="1"/>
      <c r="B28" s="23">
        <v>2004.0</v>
      </c>
      <c r="D28" s="24">
        <v>100020.0</v>
      </c>
      <c r="E28" s="24">
        <v>106258.0</v>
      </c>
      <c r="F28" s="24">
        <v>146876.0</v>
      </c>
      <c r="G28" s="24">
        <v>228212.0</v>
      </c>
      <c r="H28" s="24">
        <v>326017.0</v>
      </c>
      <c r="I28" s="24">
        <v>449566.0</v>
      </c>
      <c r="J28" s="24">
        <v>531864.0</v>
      </c>
      <c r="K28" s="24">
        <v>508094.0</v>
      </c>
      <c r="L28" s="24">
        <v>393437.0</v>
      </c>
      <c r="M28" s="24">
        <v>272200.0</v>
      </c>
      <c r="N28" s="24">
        <v>121622.0</v>
      </c>
      <c r="O28" s="24">
        <v>96745.0</v>
      </c>
      <c r="P28" s="25">
        <v>3280911.0</v>
      </c>
      <c r="Q28" s="1"/>
      <c r="R28" s="1"/>
      <c r="S28" s="1"/>
      <c r="T28" s="1"/>
      <c r="U28" s="1"/>
      <c r="V28" s="1"/>
      <c r="W28" s="1"/>
      <c r="X28" s="1"/>
      <c r="Y28" s="1"/>
      <c r="Z28" s="1"/>
    </row>
    <row r="29">
      <c r="A29" s="1"/>
      <c r="B29" s="20">
        <v>2003.0</v>
      </c>
      <c r="D29" s="21">
        <v>116984.0</v>
      </c>
      <c r="E29" s="21">
        <v>111506.0</v>
      </c>
      <c r="F29" s="21">
        <v>137550.0</v>
      </c>
      <c r="G29" s="21">
        <v>174337.0</v>
      </c>
      <c r="H29" s="21">
        <v>280335.0</v>
      </c>
      <c r="I29" s="21">
        <v>445887.0</v>
      </c>
      <c r="J29" s="21">
        <v>536683.0</v>
      </c>
      <c r="K29" s="21">
        <v>604093.0</v>
      </c>
      <c r="L29" s="21">
        <v>405605.0</v>
      </c>
      <c r="M29" s="21">
        <v>316366.0</v>
      </c>
      <c r="N29" s="21">
        <v>136390.0</v>
      </c>
      <c r="O29" s="21">
        <v>112928.0</v>
      </c>
      <c r="P29" s="22">
        <v>3378664.0</v>
      </c>
      <c r="Q29" s="1"/>
      <c r="R29" s="1"/>
      <c r="S29" s="1"/>
      <c r="T29" s="1"/>
      <c r="U29" s="1"/>
      <c r="V29" s="1"/>
      <c r="W29" s="1"/>
      <c r="X29" s="1"/>
      <c r="Y29" s="1"/>
      <c r="Z29" s="1"/>
    </row>
    <row r="30">
      <c r="A30" s="1"/>
      <c r="B30" s="23">
        <v>2002.0</v>
      </c>
      <c r="D30" s="24">
        <v>108906.0</v>
      </c>
      <c r="E30" s="24">
        <v>113695.0</v>
      </c>
      <c r="F30" s="24">
        <v>141766.0</v>
      </c>
      <c r="G30" s="24">
        <v>186682.0</v>
      </c>
      <c r="H30" s="24">
        <v>295511.0</v>
      </c>
      <c r="I30" s="24">
        <v>436862.0</v>
      </c>
      <c r="J30" s="24">
        <v>513789.0</v>
      </c>
      <c r="K30" s="24">
        <v>570914.0</v>
      </c>
      <c r="L30" s="24">
        <v>426684.0</v>
      </c>
      <c r="M30" s="24">
        <v>300919.0</v>
      </c>
      <c r="N30" s="24">
        <v>149828.0</v>
      </c>
      <c r="O30" s="24">
        <v>116311.0</v>
      </c>
      <c r="P30" s="25">
        <v>3361867.0</v>
      </c>
      <c r="Q30" s="1"/>
      <c r="R30" s="1"/>
      <c r="S30" s="1"/>
      <c r="T30" s="1"/>
      <c r="U30" s="1"/>
      <c r="V30" s="1"/>
      <c r="W30" s="1"/>
      <c r="X30" s="1"/>
      <c r="Y30" s="1"/>
      <c r="Z30" s="1"/>
    </row>
    <row r="31">
      <c r="A31" s="1"/>
      <c r="B31" s="20">
        <v>2001.0</v>
      </c>
      <c r="D31" s="21">
        <v>102455.0</v>
      </c>
      <c r="E31" s="21">
        <v>101897.0</v>
      </c>
      <c r="F31" s="21">
        <v>142141.0</v>
      </c>
      <c r="G31" s="21">
        <v>192936.0</v>
      </c>
      <c r="H31" s="21">
        <v>315897.0</v>
      </c>
      <c r="I31" s="21">
        <v>434014.0</v>
      </c>
      <c r="J31" s="21">
        <v>528849.0</v>
      </c>
      <c r="K31" s="21">
        <v>591196.0</v>
      </c>
      <c r="L31" s="21">
        <v>448519.0</v>
      </c>
      <c r="M31" s="21">
        <v>264465.0</v>
      </c>
      <c r="N31" s="21">
        <v>137876.0</v>
      </c>
      <c r="O31" s="21">
        <v>108486.0</v>
      </c>
      <c r="P31" s="22">
        <v>3368731.0</v>
      </c>
      <c r="Q31" s="1"/>
      <c r="R31" s="1"/>
      <c r="S31" s="1"/>
      <c r="T31" s="1"/>
      <c r="U31" s="1"/>
      <c r="V31" s="1"/>
      <c r="W31" s="1"/>
      <c r="X31" s="1"/>
      <c r="Y31" s="1"/>
      <c r="Z31" s="1"/>
    </row>
    <row r="32">
      <c r="A32" s="1"/>
      <c r="B32" s="23">
        <v>2000.0</v>
      </c>
      <c r="D32" s="24">
        <v>93633.0</v>
      </c>
      <c r="E32" s="24">
        <v>103444.0</v>
      </c>
      <c r="F32" s="24">
        <v>136523.0</v>
      </c>
      <c r="G32" s="24">
        <v>216087.0</v>
      </c>
      <c r="H32" s="24">
        <v>317009.0</v>
      </c>
      <c r="I32" s="24">
        <v>454638.0</v>
      </c>
      <c r="J32" s="24">
        <v>548440.0</v>
      </c>
      <c r="K32" s="24">
        <v>546981.0</v>
      </c>
      <c r="L32" s="24">
        <v>388707.0</v>
      </c>
      <c r="M32" s="24">
        <v>324484.0</v>
      </c>
      <c r="N32" s="24">
        <v>144958.0</v>
      </c>
      <c r="O32" s="24">
        <v>125999.0</v>
      </c>
      <c r="P32" s="25">
        <v>3400903.0</v>
      </c>
      <c r="Q32" s="1"/>
      <c r="R32" s="1"/>
      <c r="S32" s="1"/>
      <c r="T32" s="1"/>
      <c r="U32" s="1"/>
      <c r="V32" s="1"/>
      <c r="W32" s="1"/>
      <c r="X32" s="1"/>
      <c r="Y32" s="1"/>
      <c r="Z32" s="1"/>
    </row>
    <row r="33">
      <c r="A33" s="1"/>
      <c r="B33" s="20">
        <v>1999.0</v>
      </c>
      <c r="D33" s="21">
        <v>100857.0</v>
      </c>
      <c r="E33" s="21">
        <v>102345.0</v>
      </c>
      <c r="F33" s="21">
        <v>136795.0</v>
      </c>
      <c r="G33" s="21">
        <v>169517.0</v>
      </c>
      <c r="H33" s="21">
        <v>335374.0</v>
      </c>
      <c r="I33" s="21">
        <v>448560.0</v>
      </c>
      <c r="J33" s="21">
        <v>558114.0</v>
      </c>
      <c r="K33" s="21">
        <v>625405.0</v>
      </c>
      <c r="L33" s="21">
        <v>433178.0</v>
      </c>
      <c r="M33" s="21">
        <v>330334.0</v>
      </c>
      <c r="N33" s="21">
        <v>150843.0</v>
      </c>
      <c r="O33" s="21">
        <v>102285.0</v>
      </c>
      <c r="P33" s="22">
        <v>3493607.0</v>
      </c>
      <c r="Q33" s="1"/>
      <c r="R33" s="1"/>
      <c r="S33" s="1"/>
      <c r="T33" s="1"/>
      <c r="U33" s="1"/>
      <c r="V33" s="1"/>
      <c r="W33" s="1"/>
      <c r="X33" s="1"/>
      <c r="Y33" s="1"/>
      <c r="Z33" s="1"/>
    </row>
    <row r="34">
      <c r="A34" s="1"/>
      <c r="B34" s="23">
        <v>1998.0</v>
      </c>
      <c r="D34" s="24">
        <v>114143.0</v>
      </c>
      <c r="E34" s="24">
        <v>109163.0</v>
      </c>
      <c r="F34" s="24">
        <v>157257.0</v>
      </c>
      <c r="G34" s="24">
        <v>231495.0</v>
      </c>
      <c r="H34" s="24">
        <v>307331.0</v>
      </c>
      <c r="I34" s="24">
        <v>345916.0</v>
      </c>
      <c r="J34" s="24">
        <v>603790.0</v>
      </c>
      <c r="K34" s="24">
        <v>672966.0</v>
      </c>
      <c r="L34" s="24">
        <v>480941.0</v>
      </c>
      <c r="M34" s="24">
        <v>384428.0</v>
      </c>
      <c r="N34" s="24">
        <v>142002.0</v>
      </c>
      <c r="O34" s="24">
        <v>107700.0</v>
      </c>
      <c r="P34" s="25">
        <v>3657132.0</v>
      </c>
      <c r="Q34" s="1"/>
      <c r="R34" s="1"/>
      <c r="S34" s="1"/>
      <c r="T34" s="1"/>
      <c r="U34" s="1"/>
      <c r="V34" s="1"/>
      <c r="W34" s="1"/>
      <c r="X34" s="1"/>
      <c r="Y34" s="1"/>
      <c r="Z34" s="1"/>
    </row>
    <row r="35">
      <c r="A35" s="1"/>
      <c r="B35" s="20">
        <v>1997.0</v>
      </c>
      <c r="D35" s="21">
        <v>12520.0</v>
      </c>
      <c r="E35" s="21">
        <v>64201.0</v>
      </c>
      <c r="F35" s="21">
        <v>136476.0</v>
      </c>
      <c r="G35" s="21">
        <v>200212.0</v>
      </c>
      <c r="H35" s="21">
        <v>319108.0</v>
      </c>
      <c r="I35" s="21">
        <v>460459.0</v>
      </c>
      <c r="J35" s="21">
        <v>595059.0</v>
      </c>
      <c r="K35" s="21">
        <v>697060.0</v>
      </c>
      <c r="L35" s="21">
        <v>516567.0</v>
      </c>
      <c r="M35" s="21">
        <v>372171.0</v>
      </c>
      <c r="N35" s="21">
        <v>168533.0</v>
      </c>
      <c r="O35" s="21">
        <v>127604.0</v>
      </c>
      <c r="P35" s="22">
        <v>3669970.0</v>
      </c>
      <c r="Q35" s="1"/>
      <c r="R35" s="1"/>
      <c r="S35" s="1"/>
      <c r="T35" s="1"/>
      <c r="U35" s="1"/>
      <c r="V35" s="1"/>
      <c r="W35" s="1"/>
      <c r="X35" s="1"/>
      <c r="Y35" s="1"/>
      <c r="Z35" s="1"/>
    </row>
    <row r="36">
      <c r="A36" s="1"/>
      <c r="B36" s="23">
        <v>1996.0</v>
      </c>
      <c r="D36" s="24">
        <v>104086.0</v>
      </c>
      <c r="E36" s="24">
        <v>135115.0</v>
      </c>
      <c r="F36" s="24">
        <v>180709.0</v>
      </c>
      <c r="G36" s="24">
        <v>253532.0</v>
      </c>
      <c r="H36" s="24">
        <v>347364.0</v>
      </c>
      <c r="I36" s="24">
        <v>527284.0</v>
      </c>
      <c r="J36" s="24">
        <v>622855.0</v>
      </c>
      <c r="K36" s="24">
        <v>679862.0</v>
      </c>
      <c r="L36" s="24">
        <v>517934.0</v>
      </c>
      <c r="M36" s="24">
        <v>365313.0</v>
      </c>
      <c r="N36" s="24">
        <v>172037.0</v>
      </c>
      <c r="O36" s="24">
        <v>140116.0</v>
      </c>
      <c r="P36" s="25">
        <v>4046207.0</v>
      </c>
      <c r="Q36" s="1"/>
      <c r="R36" s="1"/>
      <c r="S36" s="1"/>
      <c r="T36" s="1"/>
      <c r="U36" s="1"/>
      <c r="V36" s="1"/>
      <c r="W36" s="1"/>
      <c r="X36" s="1"/>
      <c r="Y36" s="1"/>
      <c r="Z36" s="1"/>
    </row>
    <row r="37">
      <c r="A37" s="1"/>
      <c r="B37" s="20">
        <v>1995.0</v>
      </c>
      <c r="D37" s="21">
        <v>123844.0</v>
      </c>
      <c r="E37" s="21">
        <v>151102.0</v>
      </c>
      <c r="F37" s="21">
        <v>124710.0</v>
      </c>
      <c r="G37" s="21">
        <v>250592.0</v>
      </c>
      <c r="H37" s="21">
        <v>279575.0</v>
      </c>
      <c r="I37" s="21">
        <v>449511.0</v>
      </c>
      <c r="J37" s="21">
        <v>663052.0</v>
      </c>
      <c r="K37" s="21">
        <v>656064.0</v>
      </c>
      <c r="L37" s="21">
        <v>551886.0</v>
      </c>
      <c r="M37" s="21">
        <v>409319.0</v>
      </c>
      <c r="N37" s="21">
        <v>210295.0</v>
      </c>
      <c r="O37" s="21">
        <v>88456.0</v>
      </c>
      <c r="P37" s="22">
        <v>3958406.0</v>
      </c>
      <c r="Q37" s="1"/>
      <c r="R37" s="1"/>
      <c r="S37" s="1"/>
      <c r="T37" s="1"/>
      <c r="U37" s="1"/>
      <c r="V37" s="1"/>
      <c r="W37" s="1"/>
      <c r="X37" s="1"/>
      <c r="Y37" s="1"/>
      <c r="Z37" s="1"/>
    </row>
    <row r="38">
      <c r="A38" s="1"/>
      <c r="B38" s="23">
        <v>1994.0</v>
      </c>
      <c r="D38" s="24">
        <v>131216.0</v>
      </c>
      <c r="E38" s="24">
        <v>127303.0</v>
      </c>
      <c r="F38" s="24">
        <v>186008.0</v>
      </c>
      <c r="G38" s="24">
        <v>247425.0</v>
      </c>
      <c r="H38" s="24">
        <v>384114.0</v>
      </c>
      <c r="I38" s="24">
        <v>495097.0</v>
      </c>
      <c r="J38" s="24">
        <v>585940.0</v>
      </c>
      <c r="K38" s="24">
        <v>666555.0</v>
      </c>
      <c r="L38" s="24">
        <v>511954.0</v>
      </c>
      <c r="M38" s="24">
        <v>336448.0</v>
      </c>
      <c r="N38" s="24">
        <v>146675.0</v>
      </c>
      <c r="O38" s="24">
        <v>143382.0</v>
      </c>
      <c r="P38" s="25">
        <v>3962117.0</v>
      </c>
      <c r="Q38" s="1"/>
      <c r="R38" s="1"/>
      <c r="S38" s="1"/>
      <c r="T38" s="1"/>
      <c r="U38" s="1"/>
      <c r="V38" s="1"/>
      <c r="W38" s="1"/>
      <c r="X38" s="1"/>
      <c r="Y38" s="1"/>
      <c r="Z38" s="1"/>
    </row>
    <row r="39">
      <c r="A39" s="1"/>
      <c r="B39" s="20">
        <v>1993.0</v>
      </c>
      <c r="D39" s="21">
        <v>101503.0</v>
      </c>
      <c r="E39" s="21">
        <v>105315.0</v>
      </c>
      <c r="F39" s="21">
        <v>151472.0</v>
      </c>
      <c r="G39" s="21">
        <v>246136.0</v>
      </c>
      <c r="H39" s="21">
        <v>378548.0</v>
      </c>
      <c r="I39" s="21">
        <v>446235.0</v>
      </c>
      <c r="J39" s="21">
        <v>604248.0</v>
      </c>
      <c r="K39" s="21">
        <v>634588.0</v>
      </c>
      <c r="L39" s="21">
        <v>503629.0</v>
      </c>
      <c r="M39" s="21">
        <v>368978.0</v>
      </c>
      <c r="N39" s="21">
        <v>171108.0</v>
      </c>
      <c r="O39" s="21">
        <v>127885.0</v>
      </c>
      <c r="P39" s="22">
        <v>3839645.0</v>
      </c>
      <c r="Q39" s="1"/>
      <c r="R39" s="1"/>
      <c r="S39" s="1"/>
      <c r="T39" s="1"/>
      <c r="U39" s="1"/>
      <c r="V39" s="1"/>
      <c r="W39" s="1"/>
      <c r="X39" s="1"/>
      <c r="Y39" s="1"/>
      <c r="Z39" s="1"/>
    </row>
    <row r="40">
      <c r="A40" s="1"/>
      <c r="B40" s="23">
        <v>1992.0</v>
      </c>
      <c r="D40" s="24">
        <v>126603.0</v>
      </c>
      <c r="E40" s="24">
        <v>120908.0</v>
      </c>
      <c r="F40" s="24">
        <v>149651.0</v>
      </c>
      <c r="G40" s="24">
        <v>251872.0</v>
      </c>
      <c r="H40" s="24">
        <v>425555.0</v>
      </c>
      <c r="I40" s="24">
        <v>486890.0</v>
      </c>
      <c r="J40" s="24">
        <v>568070.0</v>
      </c>
      <c r="K40" s="24">
        <v>586868.0</v>
      </c>
      <c r="L40" s="24">
        <v>470798.0</v>
      </c>
      <c r="M40" s="24">
        <v>356333.0</v>
      </c>
      <c r="N40" s="24">
        <v>163364.0</v>
      </c>
      <c r="O40" s="24">
        <v>112606.0</v>
      </c>
      <c r="P40" s="25">
        <v>3819518.0</v>
      </c>
      <c r="Q40" s="1"/>
      <c r="R40" s="1"/>
      <c r="S40" s="1"/>
      <c r="T40" s="1"/>
      <c r="U40" s="1"/>
      <c r="V40" s="1"/>
      <c r="W40" s="1"/>
      <c r="X40" s="1"/>
      <c r="Y40" s="1"/>
      <c r="Z40" s="1"/>
    </row>
    <row r="41">
      <c r="A41" s="1"/>
      <c r="B41" s="20">
        <v>1991.0</v>
      </c>
      <c r="D41" s="21">
        <v>104673.0</v>
      </c>
      <c r="E41" s="21">
        <v>111073.0</v>
      </c>
      <c r="F41" s="21">
        <v>117735.0</v>
      </c>
      <c r="G41" s="21">
        <v>187607.0</v>
      </c>
      <c r="H41" s="21">
        <v>354908.0</v>
      </c>
      <c r="I41" s="21">
        <v>396841.0</v>
      </c>
      <c r="J41" s="21">
        <v>521822.0</v>
      </c>
      <c r="K41" s="21">
        <v>587904.0</v>
      </c>
      <c r="L41" s="21">
        <v>441553.0</v>
      </c>
      <c r="M41" s="21">
        <v>320769.0</v>
      </c>
      <c r="N41" s="21">
        <v>164072.0</v>
      </c>
      <c r="O41" s="21">
        <v>114144.0</v>
      </c>
      <c r="P41" s="22">
        <v>3423101.0</v>
      </c>
      <c r="Q41" s="1"/>
      <c r="R41" s="1"/>
      <c r="S41" s="1"/>
      <c r="T41" s="1"/>
      <c r="U41" s="1"/>
      <c r="V41" s="1"/>
      <c r="W41" s="1"/>
      <c r="X41" s="1"/>
      <c r="Y41" s="1"/>
      <c r="Z41" s="1"/>
    </row>
    <row r="42">
      <c r="A42" s="1"/>
      <c r="B42" s="23">
        <v>1990.0</v>
      </c>
      <c r="D42" s="24">
        <v>99686.0</v>
      </c>
      <c r="E42" s="24">
        <v>101236.0</v>
      </c>
      <c r="F42" s="24">
        <v>145037.0</v>
      </c>
      <c r="G42" s="24">
        <v>237815.0</v>
      </c>
      <c r="H42" s="24">
        <v>364549.0</v>
      </c>
      <c r="I42" s="24">
        <v>424933.0</v>
      </c>
      <c r="J42" s="24">
        <v>482066.0</v>
      </c>
      <c r="K42" s="24">
        <v>367502.0</v>
      </c>
      <c r="L42" s="24">
        <v>364838.0</v>
      </c>
      <c r="M42" s="24">
        <v>276025.0</v>
      </c>
      <c r="N42" s="24">
        <v>162254.0</v>
      </c>
      <c r="O42" s="24">
        <v>98998.0</v>
      </c>
      <c r="P42" s="25">
        <v>3124939.0</v>
      </c>
      <c r="Q42" s="1"/>
      <c r="R42" s="1"/>
      <c r="S42" s="1"/>
      <c r="T42" s="1"/>
      <c r="U42" s="1"/>
      <c r="V42" s="1"/>
      <c r="W42" s="1"/>
      <c r="X42" s="1"/>
      <c r="Y42" s="1"/>
      <c r="Z42" s="1"/>
    </row>
    <row r="43">
      <c r="A43" s="1"/>
      <c r="B43" s="20">
        <v>1989.0</v>
      </c>
      <c r="D43" s="21">
        <v>102646.0</v>
      </c>
      <c r="E43" s="21">
        <v>96527.0</v>
      </c>
      <c r="F43" s="21">
        <v>143858.0</v>
      </c>
      <c r="G43" s="21">
        <v>204102.0</v>
      </c>
      <c r="H43" s="21">
        <v>377940.0</v>
      </c>
      <c r="I43" s="21">
        <v>413068.0</v>
      </c>
      <c r="J43" s="21">
        <v>511957.0</v>
      </c>
      <c r="K43" s="21">
        <v>524395.0</v>
      </c>
      <c r="L43" s="21">
        <v>390364.0</v>
      </c>
      <c r="M43" s="21">
        <v>264670.0</v>
      </c>
      <c r="N43" s="21">
        <v>163939.0</v>
      </c>
      <c r="O43" s="21">
        <v>114693.0</v>
      </c>
      <c r="P43" s="22">
        <v>3308159.0</v>
      </c>
      <c r="Q43" s="1"/>
      <c r="R43" s="1"/>
      <c r="S43" s="1"/>
      <c r="T43" s="1"/>
      <c r="U43" s="1"/>
      <c r="V43" s="1"/>
      <c r="W43" s="1"/>
      <c r="X43" s="1"/>
      <c r="Y43" s="1"/>
      <c r="Z43" s="1"/>
    </row>
    <row r="44">
      <c r="A44" s="1"/>
      <c r="B44" s="23">
        <v>1988.0</v>
      </c>
      <c r="D44" s="24">
        <v>94583.0</v>
      </c>
      <c r="E44" s="24">
        <v>109552.0</v>
      </c>
      <c r="F44" s="24">
        <v>153436.0</v>
      </c>
      <c r="G44" s="24">
        <v>190484.0</v>
      </c>
      <c r="H44" s="24">
        <v>362008.0</v>
      </c>
      <c r="I44" s="24">
        <v>404321.0</v>
      </c>
      <c r="J44" s="24">
        <v>477167.0</v>
      </c>
      <c r="K44" s="24">
        <v>502674.0</v>
      </c>
      <c r="L44" s="24">
        <v>385509.0</v>
      </c>
      <c r="M44" s="24">
        <v>292886.0</v>
      </c>
      <c r="N44" s="24">
        <v>144254.0</v>
      </c>
      <c r="O44" s="24">
        <v>99807.0</v>
      </c>
      <c r="P44" s="25">
        <v>3216681.0</v>
      </c>
      <c r="Q44" s="1"/>
      <c r="R44" s="1"/>
      <c r="S44" s="1"/>
      <c r="T44" s="1"/>
      <c r="U44" s="1"/>
      <c r="V44" s="1"/>
      <c r="W44" s="1"/>
      <c r="X44" s="1"/>
      <c r="Y44" s="1"/>
      <c r="Z44" s="1"/>
    </row>
    <row r="45">
      <c r="A45" s="1"/>
      <c r="B45" s="20">
        <v>1987.0</v>
      </c>
      <c r="D45" s="21">
        <v>94639.0</v>
      </c>
      <c r="E45" s="21">
        <v>98799.0</v>
      </c>
      <c r="F45" s="21">
        <v>109617.0</v>
      </c>
      <c r="G45" s="21">
        <v>192048.0</v>
      </c>
      <c r="H45" s="21">
        <v>373894.0</v>
      </c>
      <c r="I45" s="21">
        <v>419479.0</v>
      </c>
      <c r="J45" s="21">
        <v>487915.0</v>
      </c>
      <c r="K45" s="21">
        <v>526850.0</v>
      </c>
      <c r="L45" s="21">
        <v>328866.0</v>
      </c>
      <c r="M45" s="21">
        <v>281719.0</v>
      </c>
      <c r="N45" s="21">
        <v>146909.0</v>
      </c>
      <c r="O45" s="21">
        <v>91540.0</v>
      </c>
      <c r="P45" s="22">
        <v>3152275.0</v>
      </c>
      <c r="Q45" s="1"/>
      <c r="R45" s="1"/>
      <c r="S45" s="1"/>
      <c r="T45" s="1"/>
      <c r="U45" s="1"/>
      <c r="V45" s="1"/>
      <c r="W45" s="1"/>
      <c r="X45" s="1"/>
      <c r="Y45" s="1"/>
      <c r="Z45" s="1"/>
    </row>
    <row r="46">
      <c r="A46" s="1"/>
      <c r="B46" s="23">
        <v>1986.0</v>
      </c>
      <c r="D46" s="24">
        <v>92835.0</v>
      </c>
      <c r="E46" s="24">
        <v>74133.0</v>
      </c>
      <c r="F46" s="24">
        <v>114441.0</v>
      </c>
      <c r="G46" s="24">
        <v>152019.0</v>
      </c>
      <c r="H46" s="24">
        <v>291811.0</v>
      </c>
      <c r="I46" s="24">
        <v>362173.0</v>
      </c>
      <c r="J46" s="24">
        <v>439823.0</v>
      </c>
      <c r="K46" s="24">
        <v>522908.0</v>
      </c>
      <c r="L46" s="24">
        <v>340843.0</v>
      </c>
      <c r="M46" s="24">
        <v>245733.0</v>
      </c>
      <c r="N46" s="24">
        <v>151081.0</v>
      </c>
      <c r="O46" s="24">
        <v>88917.0</v>
      </c>
      <c r="P46" s="25">
        <v>2876717.0</v>
      </c>
      <c r="Q46" s="1"/>
      <c r="R46" s="1"/>
      <c r="S46" s="1"/>
      <c r="T46" s="1"/>
      <c r="U46" s="1"/>
      <c r="V46" s="1"/>
      <c r="W46" s="1"/>
      <c r="X46" s="1"/>
      <c r="Y46" s="1"/>
      <c r="Z46" s="1"/>
    </row>
    <row r="47">
      <c r="A47" s="1"/>
      <c r="B47" s="20">
        <v>1985.0</v>
      </c>
      <c r="D47" s="21">
        <v>84266.0</v>
      </c>
      <c r="E47" s="21">
        <v>86738.0</v>
      </c>
      <c r="F47" s="21">
        <v>101035.0</v>
      </c>
      <c r="G47" s="21">
        <v>158974.0</v>
      </c>
      <c r="H47" s="21">
        <v>314386.0</v>
      </c>
      <c r="I47" s="21">
        <v>375841.0</v>
      </c>
      <c r="J47" s="21">
        <v>447936.0</v>
      </c>
      <c r="K47" s="21">
        <v>498319.0</v>
      </c>
      <c r="L47" s="21">
        <v>344277.0</v>
      </c>
      <c r="M47" s="21">
        <v>230095.0</v>
      </c>
      <c r="N47" s="21">
        <v>105532.0</v>
      </c>
      <c r="O47" s="21">
        <v>84553.0</v>
      </c>
      <c r="P47" s="22">
        <v>2831952.0</v>
      </c>
      <c r="Q47" s="1"/>
      <c r="R47" s="1"/>
      <c r="S47" s="1"/>
      <c r="T47" s="1"/>
      <c r="U47" s="1"/>
      <c r="V47" s="1"/>
      <c r="W47" s="1"/>
      <c r="X47" s="1"/>
      <c r="Y47" s="1"/>
      <c r="Z47" s="1"/>
    </row>
    <row r="48">
      <c r="A48" s="1"/>
      <c r="B48" s="23">
        <v>1984.0</v>
      </c>
      <c r="D48" s="24">
        <v>75894.0</v>
      </c>
      <c r="E48" s="24">
        <v>83589.0</v>
      </c>
      <c r="F48" s="24">
        <v>102049.0</v>
      </c>
      <c r="G48" s="24">
        <v>147755.0</v>
      </c>
      <c r="H48" s="24">
        <v>276877.0</v>
      </c>
      <c r="I48" s="24">
        <v>363876.0</v>
      </c>
      <c r="J48" s="24">
        <v>414711.0</v>
      </c>
      <c r="K48" s="24">
        <v>494860.0</v>
      </c>
      <c r="L48" s="24">
        <v>370899.0</v>
      </c>
      <c r="M48" s="24">
        <v>217730.0</v>
      </c>
      <c r="N48" s="24">
        <v>101528.0</v>
      </c>
      <c r="O48" s="24">
        <v>88699.0</v>
      </c>
      <c r="P48" s="25">
        <v>2738467.0</v>
      </c>
      <c r="Q48" s="1"/>
      <c r="R48" s="1"/>
      <c r="S48" s="1"/>
      <c r="T48" s="1"/>
      <c r="U48" s="1"/>
      <c r="V48" s="1"/>
      <c r="W48" s="1"/>
      <c r="X48" s="1"/>
      <c r="Y48" s="1"/>
      <c r="Z48" s="1"/>
    </row>
    <row r="49">
      <c r="A49" s="1"/>
      <c r="B49" s="20">
        <v>1983.0</v>
      </c>
      <c r="D49" s="21">
        <v>64748.0</v>
      </c>
      <c r="E49" s="21">
        <v>64554.0</v>
      </c>
      <c r="F49" s="21">
        <v>85104.0</v>
      </c>
      <c r="G49" s="21">
        <v>90376.0</v>
      </c>
      <c r="H49" s="21">
        <v>214870.0</v>
      </c>
      <c r="I49" s="21">
        <v>266832.0</v>
      </c>
      <c r="J49" s="21">
        <v>441436.0</v>
      </c>
      <c r="K49" s="21">
        <v>473638.0</v>
      </c>
      <c r="L49" s="21">
        <v>350841.0</v>
      </c>
      <c r="M49" s="21">
        <v>242778.0</v>
      </c>
      <c r="N49" s="21">
        <v>87561.0</v>
      </c>
      <c r="O49" s="21">
        <v>74726.0</v>
      </c>
      <c r="P49" s="22">
        <v>2457464.0</v>
      </c>
      <c r="Q49" s="1"/>
      <c r="R49" s="1"/>
      <c r="S49" s="1"/>
      <c r="T49" s="1"/>
      <c r="U49" s="1"/>
      <c r="V49" s="1"/>
      <c r="W49" s="1"/>
      <c r="X49" s="1"/>
      <c r="Y49" s="1"/>
      <c r="Z49" s="1"/>
    </row>
    <row r="50">
      <c r="A50" s="1"/>
      <c r="B50" s="23">
        <v>1982.0</v>
      </c>
      <c r="D50" s="24">
        <v>60817.0</v>
      </c>
      <c r="E50" s="24">
        <v>68307.0</v>
      </c>
      <c r="F50" s="24">
        <v>70702.0</v>
      </c>
      <c r="G50" s="24">
        <v>73259.0</v>
      </c>
      <c r="H50" s="24">
        <v>254169.0</v>
      </c>
      <c r="I50" s="24">
        <v>363303.0</v>
      </c>
      <c r="J50" s="24">
        <v>425198.0</v>
      </c>
      <c r="K50" s="24">
        <v>432776.0</v>
      </c>
      <c r="L50" s="24">
        <v>303673.0</v>
      </c>
      <c r="M50" s="24">
        <v>206821.0</v>
      </c>
      <c r="N50" s="24">
        <v>85193.0</v>
      </c>
      <c r="O50" s="24">
        <v>71369.0</v>
      </c>
      <c r="P50" s="25">
        <v>2415587.0</v>
      </c>
      <c r="Q50" s="1"/>
      <c r="R50" s="1"/>
      <c r="S50" s="1"/>
      <c r="T50" s="1"/>
      <c r="U50" s="1"/>
      <c r="V50" s="1"/>
      <c r="W50" s="1"/>
      <c r="X50" s="1"/>
      <c r="Y50" s="1"/>
      <c r="Z50" s="1"/>
    </row>
    <row r="51">
      <c r="A51" s="1"/>
      <c r="B51" s="20">
        <v>1981.0</v>
      </c>
      <c r="D51" s="21">
        <v>60669.0</v>
      </c>
      <c r="E51" s="21">
        <v>90274.0</v>
      </c>
      <c r="F51" s="21">
        <v>83104.0</v>
      </c>
      <c r="G51" s="21">
        <v>152469.0</v>
      </c>
      <c r="H51" s="21">
        <v>282531.0</v>
      </c>
      <c r="I51" s="21">
        <v>337392.0</v>
      </c>
      <c r="J51" s="21">
        <v>404269.0</v>
      </c>
      <c r="K51" s="21">
        <v>438123.0</v>
      </c>
      <c r="L51" s="21">
        <v>313946.0</v>
      </c>
      <c r="M51" s="21">
        <v>190612.0</v>
      </c>
      <c r="N51" s="21">
        <v>95862.0</v>
      </c>
      <c r="O51" s="21">
        <v>67642.0</v>
      </c>
      <c r="P51" s="22">
        <v>2516893.0</v>
      </c>
      <c r="Q51" s="1"/>
      <c r="R51" s="1"/>
      <c r="S51" s="1"/>
      <c r="T51" s="1"/>
      <c r="U51" s="1"/>
      <c r="V51" s="1"/>
      <c r="W51" s="1"/>
      <c r="X51" s="1"/>
      <c r="Y51" s="1"/>
      <c r="Z51" s="1"/>
    </row>
    <row r="52">
      <c r="A52" s="1"/>
      <c r="B52" s="23">
        <v>1980.0</v>
      </c>
      <c r="D52" s="24">
        <v>66677.0</v>
      </c>
      <c r="E52" s="24">
        <v>75612.0</v>
      </c>
      <c r="F52" s="24">
        <v>99896.0</v>
      </c>
      <c r="G52" s="24">
        <v>120970.0</v>
      </c>
      <c r="H52" s="24">
        <v>212971.0</v>
      </c>
      <c r="I52" s="24">
        <v>309470.0</v>
      </c>
      <c r="J52" s="24">
        <v>416583.0</v>
      </c>
      <c r="K52" s="24">
        <v>470491.0</v>
      </c>
      <c r="L52" s="24">
        <v>289108.0</v>
      </c>
      <c r="M52" s="24">
        <v>238586.0</v>
      </c>
      <c r="N52" s="24">
        <v>118024.0</v>
      </c>
      <c r="O52" s="24">
        <v>71894.0</v>
      </c>
      <c r="P52" s="25">
        <v>2490282.0</v>
      </c>
      <c r="Q52" s="1"/>
      <c r="R52" s="1"/>
      <c r="S52" s="1"/>
      <c r="T52" s="1"/>
      <c r="U52" s="1"/>
      <c r="V52" s="1"/>
      <c r="W52" s="1"/>
      <c r="X52" s="1"/>
      <c r="Y52" s="1"/>
      <c r="Z52" s="1"/>
    </row>
    <row r="53">
      <c r="A53" s="1"/>
      <c r="B53" s="20">
        <v>1979.0</v>
      </c>
      <c r="D53" s="21">
        <v>72701.0</v>
      </c>
      <c r="E53" s="21">
        <v>72926.0</v>
      </c>
      <c r="F53" s="21">
        <v>87950.0</v>
      </c>
      <c r="G53" s="21">
        <v>136275.0</v>
      </c>
      <c r="H53" s="21">
        <v>210756.0</v>
      </c>
      <c r="I53" s="21">
        <v>301727.0</v>
      </c>
      <c r="J53" s="21">
        <v>379640.0</v>
      </c>
      <c r="K53" s="21">
        <v>427454.0</v>
      </c>
      <c r="L53" s="21">
        <v>293424.0</v>
      </c>
      <c r="M53" s="21">
        <v>193825.0</v>
      </c>
      <c r="N53" s="21">
        <v>99485.0</v>
      </c>
      <c r="O53" s="21">
        <v>74619.0</v>
      </c>
      <c r="P53" s="22">
        <v>2350782.0</v>
      </c>
      <c r="Q53" s="1"/>
      <c r="R53" s="1"/>
      <c r="S53" s="1"/>
      <c r="T53" s="1"/>
      <c r="U53" s="1"/>
      <c r="V53" s="1"/>
      <c r="W53" s="1"/>
      <c r="X53" s="1"/>
      <c r="Y53" s="1"/>
      <c r="Z53" s="1"/>
    </row>
    <row r="54">
      <c r="A54" s="1"/>
      <c r="B54" s="1"/>
      <c r="C54" s="26" t="s">
        <v>34</v>
      </c>
      <c r="D54" s="27">
        <f t="shared" ref="D54:P54" si="1">SUM(D11:D53)</f>
        <v>4272106</v>
      </c>
      <c r="E54" s="27">
        <f t="shared" si="1"/>
        <v>4620462</v>
      </c>
      <c r="F54" s="27">
        <f t="shared" si="1"/>
        <v>5977061</v>
      </c>
      <c r="G54" s="27">
        <f t="shared" si="1"/>
        <v>8822841</v>
      </c>
      <c r="H54" s="27">
        <f t="shared" si="1"/>
        <v>14215593</v>
      </c>
      <c r="I54" s="27">
        <f t="shared" si="1"/>
        <v>18918559</v>
      </c>
      <c r="J54" s="27">
        <f t="shared" si="1"/>
        <v>23525618</v>
      </c>
      <c r="K54" s="27">
        <f t="shared" si="1"/>
        <v>24183288</v>
      </c>
      <c r="L54" s="27">
        <f t="shared" si="1"/>
        <v>18605473</v>
      </c>
      <c r="M54" s="27">
        <f t="shared" si="1"/>
        <v>13450017</v>
      </c>
      <c r="N54" s="27">
        <f t="shared" si="1"/>
        <v>6605630</v>
      </c>
      <c r="O54" s="27">
        <f t="shared" si="1"/>
        <v>4947749</v>
      </c>
      <c r="P54" s="28">
        <f t="shared" si="1"/>
        <v>148144397</v>
      </c>
      <c r="Q54" s="1"/>
      <c r="R54" s="1"/>
      <c r="S54" s="1"/>
      <c r="T54" s="1"/>
      <c r="U54" s="1"/>
      <c r="V54" s="1"/>
      <c r="W54" s="1"/>
      <c r="X54" s="1"/>
      <c r="Y54" s="1"/>
      <c r="Z54" s="1"/>
    </row>
    <row r="55">
      <c r="A55" s="1"/>
      <c r="B55" s="1"/>
      <c r="C55" s="26" t="s">
        <v>62</v>
      </c>
      <c r="D55" s="27">
        <f t="shared" ref="D55:P55" si="2">AVERAGE(D11:D53)</f>
        <v>99351.30233</v>
      </c>
      <c r="E55" s="27">
        <f t="shared" si="2"/>
        <v>107452.6047</v>
      </c>
      <c r="F55" s="27">
        <f t="shared" si="2"/>
        <v>139001.4186</v>
      </c>
      <c r="G55" s="27">
        <f t="shared" si="2"/>
        <v>205182.3488</v>
      </c>
      <c r="H55" s="27">
        <f t="shared" si="2"/>
        <v>330595.186</v>
      </c>
      <c r="I55" s="27">
        <f t="shared" si="2"/>
        <v>439966.4884</v>
      </c>
      <c r="J55" s="27">
        <f t="shared" si="2"/>
        <v>547107.3953</v>
      </c>
      <c r="K55" s="27">
        <f t="shared" si="2"/>
        <v>562402.0465</v>
      </c>
      <c r="L55" s="27">
        <f t="shared" si="2"/>
        <v>432685.4186</v>
      </c>
      <c r="M55" s="27">
        <f t="shared" si="2"/>
        <v>312791.093</v>
      </c>
      <c r="N55" s="27">
        <f t="shared" si="2"/>
        <v>153619.3023</v>
      </c>
      <c r="O55" s="27">
        <f t="shared" si="2"/>
        <v>115063.9302</v>
      </c>
      <c r="P55" s="28">
        <f t="shared" si="2"/>
        <v>3445218.535</v>
      </c>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8">
    <mergeCell ref="C2:P2"/>
    <mergeCell ref="B4:P4"/>
    <mergeCell ref="B6:P6"/>
    <mergeCell ref="B8:P8"/>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8:C48"/>
    <mergeCell ref="B49:C49"/>
    <mergeCell ref="B50:C50"/>
    <mergeCell ref="B51:C51"/>
    <mergeCell ref="B52:C52"/>
    <mergeCell ref="B53:C53"/>
    <mergeCell ref="B41:C41"/>
    <mergeCell ref="B42:C42"/>
    <mergeCell ref="B43:C43"/>
    <mergeCell ref="B44:C44"/>
    <mergeCell ref="B45:C45"/>
    <mergeCell ref="B46:C46"/>
    <mergeCell ref="B47:C4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29"/>
  </cols>
  <sheetData>
    <row r="4">
      <c r="A4" s="5" t="s">
        <v>3</v>
      </c>
      <c r="B4" s="5" t="s">
        <v>4</v>
      </c>
      <c r="C4" s="29" t="s">
        <v>63</v>
      </c>
      <c r="D4" s="29" t="s">
        <v>64</v>
      </c>
      <c r="E4" s="29" t="s">
        <v>65</v>
      </c>
      <c r="F4" s="29" t="s">
        <v>66</v>
      </c>
      <c r="G4" s="29" t="s">
        <v>67</v>
      </c>
      <c r="H4" s="29" t="s">
        <v>68</v>
      </c>
    </row>
    <row r="5">
      <c r="A5" s="7" t="s">
        <v>7</v>
      </c>
      <c r="B5" s="8" t="s">
        <v>8</v>
      </c>
    </row>
    <row r="6">
      <c r="B6" s="8" t="s">
        <v>9</v>
      </c>
      <c r="C6" s="9">
        <v>877951.0</v>
      </c>
      <c r="D6" s="9">
        <v>856128.0</v>
      </c>
      <c r="E6" s="9">
        <v>893434.0</v>
      </c>
      <c r="F6" s="9">
        <v>981825.0</v>
      </c>
      <c r="G6" s="9">
        <v>959145.0</v>
      </c>
      <c r="H6" s="30">
        <f t="shared" ref="H6:H32" si="1">SUM(C6:G6)</f>
        <v>4568483</v>
      </c>
    </row>
    <row r="7">
      <c r="B7" s="8" t="s">
        <v>38</v>
      </c>
      <c r="C7" s="31">
        <v>0.0</v>
      </c>
      <c r="D7" s="9">
        <v>8157.0</v>
      </c>
      <c r="E7" s="9">
        <v>8854.0</v>
      </c>
      <c r="F7" s="9">
        <v>10648.0</v>
      </c>
      <c r="G7" s="9">
        <v>17216.0</v>
      </c>
      <c r="H7" s="30">
        <f t="shared" si="1"/>
        <v>44875</v>
      </c>
    </row>
    <row r="8">
      <c r="B8" s="8" t="s">
        <v>10</v>
      </c>
      <c r="C8" s="9">
        <v>249594.0</v>
      </c>
      <c r="D8" s="9">
        <v>212029.0</v>
      </c>
      <c r="E8" s="9">
        <v>342161.0</v>
      </c>
      <c r="F8" s="9">
        <v>324816.0</v>
      </c>
      <c r="G8" s="9">
        <v>364807.0</v>
      </c>
      <c r="H8" s="30">
        <f t="shared" si="1"/>
        <v>1493407</v>
      </c>
    </row>
    <row r="9">
      <c r="B9" s="8" t="s">
        <v>11</v>
      </c>
      <c r="C9" s="9">
        <v>984568.0</v>
      </c>
      <c r="D9" s="9">
        <v>951972.0</v>
      </c>
      <c r="E9" s="9">
        <v>1101312.0</v>
      </c>
      <c r="F9" s="9">
        <v>1154843.0</v>
      </c>
      <c r="G9" s="9">
        <v>1296283.0</v>
      </c>
      <c r="H9" s="30">
        <f t="shared" si="1"/>
        <v>5488978</v>
      </c>
    </row>
    <row r="10">
      <c r="B10" s="8" t="s">
        <v>12</v>
      </c>
      <c r="C10" s="9">
        <v>87845.0</v>
      </c>
      <c r="D10" s="9">
        <v>91794.0</v>
      </c>
      <c r="E10" s="9">
        <v>114414.0</v>
      </c>
      <c r="F10" s="9">
        <v>140313.0</v>
      </c>
      <c r="G10" s="9">
        <v>135404.0</v>
      </c>
      <c r="H10" s="30">
        <f t="shared" si="1"/>
        <v>569770</v>
      </c>
    </row>
    <row r="11">
      <c r="B11" s="8" t="s">
        <v>13</v>
      </c>
      <c r="C11" s="9">
        <v>2789.0</v>
      </c>
      <c r="D11" s="9">
        <v>2929.0</v>
      </c>
      <c r="E11" s="9">
        <v>3202.0</v>
      </c>
      <c r="F11" s="9">
        <v>3942.0</v>
      </c>
      <c r="G11" s="9">
        <v>4287.0</v>
      </c>
      <c r="H11" s="30">
        <f t="shared" si="1"/>
        <v>17149</v>
      </c>
    </row>
    <row r="12">
      <c r="B12" s="8" t="s">
        <v>14</v>
      </c>
      <c r="C12" s="9">
        <v>1502786.0</v>
      </c>
      <c r="D12" s="9">
        <v>1591312.0</v>
      </c>
      <c r="E12" s="9">
        <v>1677457.0</v>
      </c>
      <c r="F12" s="9">
        <v>1610466.0</v>
      </c>
      <c r="G12" s="9">
        <v>2264154.0</v>
      </c>
      <c r="H12" s="30">
        <f t="shared" si="1"/>
        <v>8646175</v>
      </c>
    </row>
    <row r="13">
      <c r="B13" s="8" t="s">
        <v>15</v>
      </c>
      <c r="C13" s="9">
        <v>1.4540338E7</v>
      </c>
      <c r="D13" s="9">
        <v>1.4289121E7</v>
      </c>
      <c r="E13" s="9">
        <v>1.500442E7</v>
      </c>
      <c r="F13" s="9">
        <v>1.4888537E7</v>
      </c>
      <c r="G13" s="9">
        <v>1.5638777E7</v>
      </c>
      <c r="H13" s="30">
        <f t="shared" si="1"/>
        <v>74361193</v>
      </c>
    </row>
    <row r="14">
      <c r="B14" s="8" t="s">
        <v>16</v>
      </c>
      <c r="C14" s="9">
        <v>37403.0</v>
      </c>
      <c r="D14" s="9">
        <v>37777.0</v>
      </c>
      <c r="E14" s="9">
        <v>41535.0</v>
      </c>
      <c r="F14" s="9">
        <v>42615.0</v>
      </c>
      <c r="G14" s="9">
        <v>49376.0</v>
      </c>
      <c r="H14" s="30">
        <f t="shared" si="1"/>
        <v>208706</v>
      </c>
    </row>
    <row r="15">
      <c r="B15" s="8" t="s">
        <v>17</v>
      </c>
      <c r="C15" s="9">
        <v>1396117.0</v>
      </c>
      <c r="D15" s="9">
        <v>1383340.0</v>
      </c>
      <c r="E15" s="9">
        <v>1589904.0</v>
      </c>
      <c r="F15" s="9">
        <v>2025756.0</v>
      </c>
      <c r="G15" s="9">
        <v>2505286.0</v>
      </c>
      <c r="H15" s="30">
        <f t="shared" si="1"/>
        <v>8900403</v>
      </c>
    </row>
    <row r="16">
      <c r="B16" s="8" t="s">
        <v>18</v>
      </c>
      <c r="C16" s="9">
        <v>591033.0</v>
      </c>
      <c r="D16" s="9">
        <v>567544.0</v>
      </c>
      <c r="E16" s="9">
        <v>502268.0</v>
      </c>
      <c r="F16" s="9">
        <v>468106.0</v>
      </c>
      <c r="G16" s="9">
        <v>607479.0</v>
      </c>
      <c r="H16" s="30">
        <f t="shared" si="1"/>
        <v>2736430</v>
      </c>
    </row>
    <row r="17">
      <c r="B17" s="8" t="s">
        <v>19</v>
      </c>
      <c r="C17" s="9">
        <v>407653.0</v>
      </c>
      <c r="D17" s="9">
        <v>427409.0</v>
      </c>
      <c r="E17" s="9">
        <v>432977.0</v>
      </c>
      <c r="F17" s="9">
        <v>468092.0</v>
      </c>
      <c r="G17" s="9">
        <v>536068.0</v>
      </c>
      <c r="H17" s="30">
        <f t="shared" si="1"/>
        <v>2272199</v>
      </c>
    </row>
    <row r="18">
      <c r="B18" s="8" t="s">
        <v>20</v>
      </c>
      <c r="C18" s="9">
        <v>181429.0</v>
      </c>
      <c r="D18" s="9">
        <v>105395.0</v>
      </c>
      <c r="E18" s="9">
        <v>138499.0</v>
      </c>
      <c r="F18" s="9">
        <v>108687.0</v>
      </c>
      <c r="G18" s="9">
        <v>127699.0</v>
      </c>
      <c r="H18" s="30">
        <f t="shared" si="1"/>
        <v>661709</v>
      </c>
    </row>
    <row r="19">
      <c r="B19" s="8" t="s">
        <v>21</v>
      </c>
      <c r="C19" s="9">
        <v>72831.0</v>
      </c>
      <c r="D19" s="9">
        <v>77511.0</v>
      </c>
      <c r="E19" s="9">
        <v>77633.0</v>
      </c>
      <c r="F19" s="9">
        <v>95327.0</v>
      </c>
      <c r="G19" s="9">
        <v>105307.0</v>
      </c>
      <c r="H19" s="30">
        <f t="shared" si="1"/>
        <v>428609</v>
      </c>
    </row>
    <row r="20">
      <c r="B20" s="8" t="s">
        <v>22</v>
      </c>
      <c r="C20" s="9">
        <v>542527.0</v>
      </c>
      <c r="D20" s="9">
        <v>549599.0</v>
      </c>
      <c r="E20" s="9">
        <v>554560.0</v>
      </c>
      <c r="F20" s="9">
        <v>589155.0</v>
      </c>
      <c r="G20" s="9">
        <v>585635.0</v>
      </c>
      <c r="H20" s="30">
        <f t="shared" si="1"/>
        <v>2821476</v>
      </c>
    </row>
    <row r="21">
      <c r="B21" s="8" t="s">
        <v>23</v>
      </c>
      <c r="C21" s="9">
        <v>972331.0</v>
      </c>
      <c r="D21" s="9">
        <v>954125.0</v>
      </c>
      <c r="E21" s="9">
        <v>1049400.0</v>
      </c>
      <c r="F21" s="9">
        <v>1099923.0</v>
      </c>
      <c r="G21" s="9">
        <v>1123121.0</v>
      </c>
      <c r="H21" s="30">
        <f t="shared" si="1"/>
        <v>5198900</v>
      </c>
    </row>
    <row r="22">
      <c r="B22" s="8" t="s">
        <v>24</v>
      </c>
      <c r="C22" s="9">
        <v>224476.0</v>
      </c>
      <c r="D22" s="9">
        <v>237677.0</v>
      </c>
      <c r="E22" s="9">
        <v>196635.0</v>
      </c>
      <c r="F22" s="9">
        <v>206533.0</v>
      </c>
      <c r="G22" s="9">
        <v>215555.0</v>
      </c>
      <c r="H22" s="30">
        <f t="shared" si="1"/>
        <v>1080876</v>
      </c>
    </row>
    <row r="23">
      <c r="B23" s="8" t="s">
        <v>25</v>
      </c>
      <c r="C23" s="9">
        <v>2412663.0</v>
      </c>
      <c r="D23" s="9">
        <v>2641808.0</v>
      </c>
      <c r="E23" s="9">
        <v>2433944.0</v>
      </c>
      <c r="F23" s="9">
        <v>2501106.0</v>
      </c>
      <c r="G23" s="9">
        <v>2438442.0</v>
      </c>
      <c r="H23" s="30">
        <f t="shared" si="1"/>
        <v>12427963</v>
      </c>
    </row>
    <row r="24">
      <c r="B24" s="8" t="s">
        <v>26</v>
      </c>
      <c r="C24" s="9">
        <v>533.0</v>
      </c>
      <c r="D24" s="9">
        <v>596.0</v>
      </c>
      <c r="E24" s="9">
        <v>786.0</v>
      </c>
      <c r="F24" s="9">
        <v>963.0</v>
      </c>
      <c r="G24" s="9">
        <v>1942.0</v>
      </c>
      <c r="H24" s="30">
        <f t="shared" si="1"/>
        <v>4820</v>
      </c>
    </row>
    <row r="25">
      <c r="B25" s="8" t="s">
        <v>27</v>
      </c>
      <c r="C25" s="9">
        <v>352517.0</v>
      </c>
      <c r="D25" s="9">
        <v>393364.0</v>
      </c>
      <c r="E25" s="9">
        <v>429166.0</v>
      </c>
      <c r="F25" s="9">
        <v>527143.0</v>
      </c>
      <c r="G25" s="9">
        <v>536297.0</v>
      </c>
      <c r="H25" s="30">
        <f t="shared" si="1"/>
        <v>2238487</v>
      </c>
    </row>
    <row r="26">
      <c r="B26" s="8" t="s">
        <v>39</v>
      </c>
      <c r="C26" s="31">
        <v>0.0</v>
      </c>
      <c r="D26" s="9">
        <v>31514.0</v>
      </c>
      <c r="E26" s="9">
        <v>45549.0</v>
      </c>
      <c r="F26" s="9">
        <v>56362.0</v>
      </c>
      <c r="G26" s="9">
        <v>64425.0</v>
      </c>
      <c r="H26" s="30">
        <f t="shared" si="1"/>
        <v>197850</v>
      </c>
    </row>
    <row r="27">
      <c r="B27" s="8" t="s">
        <v>28</v>
      </c>
      <c r="C27" s="9">
        <v>4129983.0</v>
      </c>
      <c r="D27" s="9">
        <v>4154455.0</v>
      </c>
      <c r="E27" s="9">
        <v>4256888.0</v>
      </c>
      <c r="F27" s="9">
        <v>4173014.0</v>
      </c>
      <c r="G27" s="9">
        <v>4334752.0</v>
      </c>
      <c r="H27" s="30">
        <f t="shared" si="1"/>
        <v>21049092</v>
      </c>
    </row>
    <row r="28">
      <c r="B28" s="8" t="s">
        <v>29</v>
      </c>
      <c r="C28" s="9">
        <v>649471.0</v>
      </c>
      <c r="D28" s="9">
        <v>633054.0</v>
      </c>
      <c r="E28" s="9">
        <v>694714.0</v>
      </c>
      <c r="F28" s="9">
        <v>797126.0</v>
      </c>
      <c r="G28" s="9">
        <v>906606.0</v>
      </c>
      <c r="H28" s="30">
        <f t="shared" si="1"/>
        <v>3680971</v>
      </c>
    </row>
    <row r="29">
      <c r="B29" s="8" t="s">
        <v>30</v>
      </c>
      <c r="C29" s="9">
        <v>1106584.0</v>
      </c>
      <c r="D29" s="9">
        <v>909274.0</v>
      </c>
      <c r="E29" s="9">
        <v>1039137.0</v>
      </c>
      <c r="F29" s="9">
        <v>1097464.0</v>
      </c>
      <c r="G29" s="9">
        <v>1254688.0</v>
      </c>
      <c r="H29" s="30">
        <f t="shared" si="1"/>
        <v>5407147</v>
      </c>
    </row>
    <row r="30">
      <c r="B30" s="8" t="s">
        <v>31</v>
      </c>
      <c r="C30" s="9">
        <v>814374.0</v>
      </c>
      <c r="D30" s="9">
        <v>776025.0</v>
      </c>
      <c r="E30" s="9">
        <v>851901.0</v>
      </c>
      <c r="F30" s="9">
        <v>843845.0</v>
      </c>
      <c r="G30" s="9">
        <v>875565.0</v>
      </c>
      <c r="H30" s="30">
        <f t="shared" si="1"/>
        <v>4161710</v>
      </c>
    </row>
    <row r="31">
      <c r="A31" s="7"/>
      <c r="B31" s="8" t="s">
        <v>32</v>
      </c>
      <c r="C31" s="9">
        <v>3853404.0</v>
      </c>
      <c r="D31" s="9">
        <v>3691191.0</v>
      </c>
      <c r="E31" s="9">
        <v>3882642.0</v>
      </c>
      <c r="F31" s="9">
        <v>4150217.0</v>
      </c>
      <c r="G31" s="9">
        <v>5028868.0</v>
      </c>
      <c r="H31" s="30">
        <f t="shared" si="1"/>
        <v>20606322</v>
      </c>
    </row>
    <row r="32">
      <c r="B32" s="11" t="s">
        <v>33</v>
      </c>
      <c r="C32" s="12">
        <v>3.59912E7</v>
      </c>
      <c r="D32" s="12">
        <v>3.55751E7</v>
      </c>
      <c r="E32" s="12">
        <v>3.7363392E7</v>
      </c>
      <c r="F32" s="12">
        <v>3.8366824E7</v>
      </c>
      <c r="G32" s="12">
        <v>4.1977184E7</v>
      </c>
      <c r="H32" s="32">
        <f t="shared" si="1"/>
        <v>189273700</v>
      </c>
    </row>
  </sheetData>
  <mergeCells count="1">
    <mergeCell ref="A5:A30"/>
  </mergeCells>
  <drawing r:id="rId1"/>
</worksheet>
</file>