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diazvargas_d_northeastern_edu/Documents/Math/Project/"/>
    </mc:Choice>
  </mc:AlternateContent>
  <xr:revisionPtr revIDLastSave="0" documentId="13_ncr:1_{F9B9B531-E078-D340-AEB4-246F607A86E7}" xr6:coauthVersionLast="47" xr6:coauthVersionMax="47" xr10:uidLastSave="{00000000-0000-0000-0000-000000000000}"/>
  <bookViews>
    <workbookView xWindow="-108" yWindow="-108" windowWidth="23256" windowHeight="12576" xr2:uid="{0E6B0871-6D08-A544-90BA-0009E4FDAB85}"/>
  </bookViews>
  <sheets>
    <sheet name="Data" sheetId="2" r:id="rId1"/>
    <sheet name="Data_40" sheetId="7" r:id="rId2"/>
    <sheet name="Race calculation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</calcChain>
</file>

<file path=xl/sharedStrings.xml><?xml version="1.0" encoding="utf-8"?>
<sst xmlns="http://schemas.openxmlformats.org/spreadsheetml/2006/main" count="30" uniqueCount="16">
  <si>
    <t>Consumer Confidence Index</t>
  </si>
  <si>
    <t>Year</t>
  </si>
  <si>
    <t>Percentage Christian</t>
  </si>
  <si>
    <t>Median Household Income</t>
  </si>
  <si>
    <t>Educational Attainment</t>
  </si>
  <si>
    <t>Inflation</t>
  </si>
  <si>
    <t>Unemployment Rate</t>
  </si>
  <si>
    <t>GDP</t>
  </si>
  <si>
    <t>Discount Rate</t>
  </si>
  <si>
    <t>Percentage Change in GDP Previous Year</t>
  </si>
  <si>
    <t>Top five percent income share</t>
  </si>
  <si>
    <t>Presidents Party</t>
  </si>
  <si>
    <t>Percentage White Households</t>
  </si>
  <si>
    <t>Total Population (HH)</t>
  </si>
  <si>
    <t>White HH</t>
  </si>
  <si>
    <t>Percentage White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</si>
</sst>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2" fontId="2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vertical="top" wrapText="1"/>
    </xf>
    <xf numFmtId="164" fontId="0" fillId="0" borderId="0" xfId="1" applyFont="1"/>
    <xf numFmtId="1" fontId="0" fillId="0" borderId="0" xfId="0" applyNumberFormat="1"/>
    <xf numFmtId="2" fontId="1" fillId="0" borderId="0" xfId="0" applyNumberFormat="1" applyFont="1" applyAlignment="1">
      <alignment vertical="top"/>
    </xf>
    <xf numFmtId="2" fontId="3" fillId="0" borderId="0" xfId="0" applyNumberFormat="1" applyFont="1" applyAlignment="1">
      <alignment vertical="top" wrapText="1"/>
    </xf>
    <xf numFmtId="2" fontId="1" fillId="0" borderId="0" xfId="1" applyNumberFormat="1" applyFont="1" applyAlignment="1">
      <alignment vertical="top" wrapText="1"/>
    </xf>
    <xf numFmtId="2" fontId="2" fillId="0" borderId="0" xfId="1" applyNumberFormat="1" applyFont="1"/>
    <xf numFmtId="2" fontId="0" fillId="0" borderId="0" xfId="1" applyNumberFormat="1" applyFont="1"/>
    <xf numFmtId="166" fontId="0" fillId="0" borderId="0" xfId="0" applyNumberFormat="1"/>
    <xf numFmtId="3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165" fontId="2" fillId="0" borderId="0" xfId="1" applyNumberFormat="1" applyFont="1" applyFill="1" applyBorder="1"/>
    <xf numFmtId="2" fontId="1" fillId="0" borderId="0" xfId="1" applyNumberFormat="1" applyFont="1" applyFill="1" applyAlignment="1">
      <alignment vertical="top" wrapText="1"/>
    </xf>
    <xf numFmtId="2" fontId="0" fillId="0" borderId="0" xfId="0" applyNumberFormat="1" applyFill="1"/>
    <xf numFmtId="165" fontId="0" fillId="0" borderId="0" xfId="1" applyNumberFormat="1" applyFont="1" applyFill="1"/>
    <xf numFmtId="2" fontId="0" fillId="0" borderId="0" xfId="0" applyNumberFormat="1" applyFont="1" applyFill="1"/>
    <xf numFmtId="2" fontId="0" fillId="0" borderId="0" xfId="0" applyNumberFormat="1" applyFont="1" applyFill="1" applyBorder="1"/>
  </cellXfs>
  <cellStyles count="2">
    <cellStyle name="Comma" xfId="1" builtinId="3"/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13875-902A-B24B-AAF8-2791596EBD5C}" name="Table1" displayName="Table1" ref="F1:I55" totalsRowShown="0">
  <autoFilter ref="F1:I55" xr:uid="{0CC13875-902A-B24B-AAF8-2791596EBD5C}"/>
  <sortState xmlns:xlrd2="http://schemas.microsoft.com/office/spreadsheetml/2017/richdata2" ref="F2:I55">
    <sortCondition ref="F1:F55"/>
  </sortState>
  <tableColumns count="4">
    <tableColumn id="1" xr3:uid="{3CC3E193-53EE-8946-BC19-AA542B5127C7}" name="Year" dataDxfId="3"/>
    <tableColumn id="2" xr3:uid="{01E1FC00-850E-BB42-8ABB-AC852A4C8FB9}" name="Total Population (HH)" dataDxfId="2"/>
    <tableColumn id="3" xr3:uid="{377383BD-DEF5-7047-8738-85EE2A516302}" name="White HH" dataDxfId="1"/>
    <tableColumn id="4" xr3:uid="{193BFB43-C9BD-5949-A8F0-C1468641BD38}" name="Percentage White HH" dataDxfId="0">
      <calculatedColumnFormula>Table1[[#This Row],[White HH]]/Table1[[#This Row],[Total Population (HH)]]*100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07B9-3FA0-FE48-9774-E6AD53FD13B8}">
  <dimension ref="A1:M66"/>
  <sheetViews>
    <sheetView tabSelected="1" topLeftCell="C1" zoomScale="117" zoomScaleNormal="108" workbookViewId="0">
      <selection activeCell="H5" sqref="H5"/>
    </sheetView>
  </sheetViews>
  <sheetFormatPr defaultColWidth="11.19921875" defaultRowHeight="15.6"/>
  <cols>
    <col min="1" max="2" width="10.796875" style="6"/>
    <col min="3" max="3" width="19.69921875" customWidth="1"/>
    <col min="4" max="4" width="18.19921875" customWidth="1"/>
    <col min="5" max="7" width="14.19921875" customWidth="1"/>
    <col min="8" max="8" width="14.19921875" style="5" customWidth="1"/>
    <col min="10" max="10" width="10.796875" style="6"/>
    <col min="11" max="11" width="10.796875" style="20"/>
    <col min="12" max="12" width="10.796875" style="6"/>
  </cols>
  <sheetData>
    <row r="1" spans="1:13" s="1" customFormat="1" ht="62.4">
      <c r="A1" s="7" t="s">
        <v>1</v>
      </c>
      <c r="B1" s="4" t="s">
        <v>11</v>
      </c>
      <c r="C1" s="4" t="s">
        <v>5</v>
      </c>
      <c r="D1" s="8" t="s">
        <v>6</v>
      </c>
      <c r="E1" s="4" t="s">
        <v>7</v>
      </c>
      <c r="F1" s="4" t="s">
        <v>9</v>
      </c>
      <c r="G1" s="4" t="s">
        <v>8</v>
      </c>
      <c r="H1" s="9" t="s">
        <v>3</v>
      </c>
      <c r="I1" s="8" t="s">
        <v>0</v>
      </c>
      <c r="J1" s="4" t="s">
        <v>2</v>
      </c>
      <c r="K1" s="18" t="s">
        <v>12</v>
      </c>
      <c r="L1" s="4" t="s">
        <v>4</v>
      </c>
      <c r="M1" s="4" t="s">
        <v>10</v>
      </c>
    </row>
    <row r="2" spans="1:13">
      <c r="A2" s="3">
        <v>1960</v>
      </c>
      <c r="B2" s="3">
        <v>1</v>
      </c>
      <c r="C2" s="2">
        <v>1.36008</v>
      </c>
      <c r="D2" s="2">
        <v>5.5416666666666599</v>
      </c>
      <c r="E2" s="3">
        <v>540.197</v>
      </c>
      <c r="F2" s="12">
        <v>1.05</v>
      </c>
      <c r="G2" s="3">
        <v>3</v>
      </c>
      <c r="H2" s="10"/>
      <c r="I2" s="2">
        <v>90.1</v>
      </c>
      <c r="J2" s="2">
        <v>92</v>
      </c>
      <c r="K2" s="19"/>
      <c r="L2" s="2"/>
      <c r="M2" s="3"/>
    </row>
    <row r="3" spans="1:13">
      <c r="A3" s="3">
        <v>1961</v>
      </c>
      <c r="B3" s="3">
        <v>1</v>
      </c>
      <c r="C3" s="2">
        <v>0.67091999999999996</v>
      </c>
      <c r="D3" s="2">
        <v>6.6916666666666602</v>
      </c>
      <c r="E3" s="3">
        <v>580.61199999999997</v>
      </c>
      <c r="F3" s="12">
        <v>6.4249999999999998</v>
      </c>
      <c r="G3" s="3">
        <v>3</v>
      </c>
      <c r="H3" s="10"/>
      <c r="I3" s="2">
        <v>93</v>
      </c>
      <c r="J3" s="2">
        <v>93</v>
      </c>
      <c r="K3" s="19"/>
      <c r="L3" s="2">
        <v>5363</v>
      </c>
      <c r="M3" s="2"/>
    </row>
    <row r="4" spans="1:13">
      <c r="A4" s="3">
        <v>1962</v>
      </c>
      <c r="B4" s="3">
        <v>1</v>
      </c>
      <c r="C4" s="2">
        <v>1.23292</v>
      </c>
      <c r="D4" s="2">
        <v>5.5666666666666602</v>
      </c>
      <c r="E4" s="3">
        <v>612.28</v>
      </c>
      <c r="F4" s="12">
        <v>4.3250000000000002</v>
      </c>
      <c r="G4" s="3">
        <v>3</v>
      </c>
      <c r="H4" s="10"/>
      <c r="I4" s="2">
        <v>95</v>
      </c>
      <c r="J4" s="2">
        <v>93</v>
      </c>
      <c r="K4" s="19"/>
      <c r="L4" s="2"/>
      <c r="M4" s="2"/>
    </row>
    <row r="5" spans="1:13">
      <c r="A5" s="3">
        <v>1963</v>
      </c>
      <c r="B5" s="3">
        <v>1</v>
      </c>
      <c r="C5" s="2">
        <v>1.6458200000000001</v>
      </c>
      <c r="D5" s="2">
        <v>5.6416666666666604</v>
      </c>
      <c r="E5" s="3">
        <v>653.93799999999999</v>
      </c>
      <c r="F5" s="12">
        <v>5.2</v>
      </c>
      <c r="G5" s="3">
        <v>3.5</v>
      </c>
      <c r="H5" s="10"/>
      <c r="I5" s="2">
        <v>94.4</v>
      </c>
      <c r="J5" s="2">
        <v>93</v>
      </c>
      <c r="K5" s="19"/>
      <c r="L5" s="2">
        <v>5577</v>
      </c>
      <c r="M5" s="2"/>
    </row>
    <row r="6" spans="1:13">
      <c r="A6" s="3">
        <v>1964</v>
      </c>
      <c r="B6" s="3">
        <v>1</v>
      </c>
      <c r="C6" s="2">
        <v>1.1981900000000001</v>
      </c>
      <c r="D6" s="2">
        <v>5.1583333333333297</v>
      </c>
      <c r="E6" s="3">
        <v>697.31899999999996</v>
      </c>
      <c r="F6" s="12">
        <v>5.1749999999999998</v>
      </c>
      <c r="G6" s="3">
        <v>4</v>
      </c>
      <c r="H6" s="10"/>
      <c r="I6" s="2">
        <v>99.9</v>
      </c>
      <c r="J6" s="2">
        <v>93</v>
      </c>
      <c r="K6" s="19"/>
      <c r="L6" s="2">
        <v>5805</v>
      </c>
      <c r="M6" s="2"/>
    </row>
    <row r="7" spans="1:13">
      <c r="A7" s="3">
        <v>1965</v>
      </c>
      <c r="B7" s="3">
        <v>1</v>
      </c>
      <c r="C7" s="2">
        <v>1.92</v>
      </c>
      <c r="D7" s="2">
        <v>4.5083333333333302</v>
      </c>
      <c r="E7" s="3">
        <v>771.85699999999997</v>
      </c>
      <c r="F7" s="12">
        <v>8.4749999999999996</v>
      </c>
      <c r="G7" s="3">
        <v>4.42</v>
      </c>
      <c r="H7" s="10"/>
      <c r="I7" s="2">
        <v>102.9</v>
      </c>
      <c r="J7" s="2">
        <v>93</v>
      </c>
      <c r="K7" s="19"/>
      <c r="L7" s="2">
        <v>6069</v>
      </c>
      <c r="M7" s="2"/>
    </row>
    <row r="8" spans="1:13">
      <c r="A8" s="3">
        <v>1966</v>
      </c>
      <c r="B8" s="3">
        <v>1</v>
      </c>
      <c r="C8" s="2">
        <v>3.3595000000000002</v>
      </c>
      <c r="D8" s="2">
        <v>3.7916666666666599</v>
      </c>
      <c r="E8" s="3">
        <v>833.30200000000002</v>
      </c>
      <c r="F8" s="12">
        <v>4.55</v>
      </c>
      <c r="G8" s="3">
        <v>4.5</v>
      </c>
      <c r="H8" s="10"/>
      <c r="I8" s="2">
        <v>88.3</v>
      </c>
      <c r="J8" s="2">
        <v>92</v>
      </c>
      <c r="K8" s="19"/>
      <c r="L8" s="2">
        <v>6312</v>
      </c>
      <c r="M8" s="2"/>
    </row>
    <row r="9" spans="1:13">
      <c r="A9" s="3">
        <v>1967</v>
      </c>
      <c r="B9" s="3">
        <v>1</v>
      </c>
      <c r="C9" s="2">
        <v>3.2806799999999998</v>
      </c>
      <c r="D9" s="2">
        <v>3.8416666666666601</v>
      </c>
      <c r="E9" s="3">
        <v>881.43899999999996</v>
      </c>
      <c r="F9" s="12">
        <v>2.7</v>
      </c>
      <c r="G9" s="3">
        <v>4.5</v>
      </c>
      <c r="H9" s="10"/>
      <c r="I9" s="2">
        <v>92.9</v>
      </c>
      <c r="J9" s="2">
        <v>92</v>
      </c>
      <c r="K9" s="15">
        <v>89.105947741436864</v>
      </c>
      <c r="L9" s="2">
        <v>6663</v>
      </c>
      <c r="M9" s="2">
        <v>17.2</v>
      </c>
    </row>
    <row r="10" spans="1:13">
      <c r="A10" s="3">
        <v>1968</v>
      </c>
      <c r="B10" s="3">
        <v>0</v>
      </c>
      <c r="C10" s="2">
        <v>4.7058799999999996</v>
      </c>
      <c r="D10" s="2">
        <v>3.55833333333333</v>
      </c>
      <c r="E10" s="3">
        <v>968.03</v>
      </c>
      <c r="F10" s="12">
        <v>5</v>
      </c>
      <c r="G10" s="3">
        <v>5.36</v>
      </c>
      <c r="H10" s="10"/>
      <c r="I10" s="2">
        <v>91.7</v>
      </c>
      <c r="J10" s="2">
        <v>92</v>
      </c>
      <c r="K10" s="15">
        <v>89.037837142765298</v>
      </c>
      <c r="L10" s="2">
        <v>6873</v>
      </c>
      <c r="M10" s="2">
        <v>16.3</v>
      </c>
    </row>
    <row r="11" spans="1:13">
      <c r="A11" s="3">
        <v>1969</v>
      </c>
      <c r="B11" s="3">
        <v>0</v>
      </c>
      <c r="C11" s="2">
        <v>5.8988800000000001</v>
      </c>
      <c r="D11" s="2">
        <v>3.49166666666666</v>
      </c>
      <c r="E11" s="3">
        <v>1038.1469999999999</v>
      </c>
      <c r="F11" s="12">
        <v>2.1</v>
      </c>
      <c r="G11" s="3">
        <v>6</v>
      </c>
      <c r="H11" s="10"/>
      <c r="I11" s="2">
        <v>79.7</v>
      </c>
      <c r="J11" s="2">
        <v>91</v>
      </c>
      <c r="K11" s="15">
        <v>88.717843567136171</v>
      </c>
      <c r="L11" s="2">
        <v>7263</v>
      </c>
      <c r="M11" s="2">
        <v>16.600000000000001</v>
      </c>
    </row>
    <row r="12" spans="1:13">
      <c r="A12" s="3">
        <v>1970</v>
      </c>
      <c r="B12" s="3">
        <v>0</v>
      </c>
      <c r="C12" s="2">
        <v>5.57029</v>
      </c>
      <c r="D12" s="2">
        <v>4.9833333333333298</v>
      </c>
      <c r="E12" s="3">
        <v>1088.6079999999999</v>
      </c>
      <c r="F12" s="12">
        <v>-0.125</v>
      </c>
      <c r="G12" s="3">
        <v>5.52</v>
      </c>
      <c r="H12" s="10"/>
      <c r="I12" s="2">
        <v>72.400000000000006</v>
      </c>
      <c r="J12" s="2">
        <v>91</v>
      </c>
      <c r="K12" s="15">
        <v>88.880484114977307</v>
      </c>
      <c r="L12" s="2">
        <v>7590</v>
      </c>
      <c r="M12" s="2">
        <v>16.600000000000001</v>
      </c>
    </row>
    <row r="13" spans="1:13">
      <c r="A13" s="3">
        <v>1971</v>
      </c>
      <c r="B13" s="3">
        <v>0</v>
      </c>
      <c r="C13" s="2">
        <v>3.26633</v>
      </c>
      <c r="D13" s="2">
        <v>5.95</v>
      </c>
      <c r="E13" s="3">
        <v>1190.297</v>
      </c>
      <c r="F13" s="12">
        <v>4.45</v>
      </c>
      <c r="G13" s="3">
        <v>4.63</v>
      </c>
      <c r="H13" s="10"/>
      <c r="I13" s="2">
        <v>82</v>
      </c>
      <c r="J13" s="2">
        <v>89</v>
      </c>
      <c r="K13" s="15">
        <v>89.182014517967488</v>
      </c>
      <c r="L13" s="2">
        <v>8009</v>
      </c>
      <c r="M13" s="2">
        <v>16.7</v>
      </c>
    </row>
    <row r="14" spans="1:13">
      <c r="A14" s="3">
        <v>1972</v>
      </c>
      <c r="B14" s="3">
        <v>0</v>
      </c>
      <c r="C14" s="2">
        <v>3.4063300000000001</v>
      </c>
      <c r="D14" s="2">
        <v>5.6</v>
      </c>
      <c r="E14" s="3">
        <v>1328.904</v>
      </c>
      <c r="F14" s="12">
        <v>6.9249999999999998</v>
      </c>
      <c r="G14" s="3">
        <v>4.5</v>
      </c>
      <c r="H14" s="10"/>
      <c r="I14" s="2">
        <v>90.7</v>
      </c>
      <c r="J14" s="2">
        <v>88</v>
      </c>
      <c r="K14" s="15">
        <v>88.816281080130693</v>
      </c>
      <c r="L14" s="2">
        <v>8414</v>
      </c>
      <c r="M14" s="2">
        <v>17</v>
      </c>
    </row>
    <row r="15" spans="1:13">
      <c r="A15" s="3">
        <v>1973</v>
      </c>
      <c r="B15" s="3">
        <v>0</v>
      </c>
      <c r="C15" s="2">
        <v>8.9411799999999992</v>
      </c>
      <c r="D15" s="2">
        <v>4.8583333333333298</v>
      </c>
      <c r="E15" s="3">
        <v>1476.289</v>
      </c>
      <c r="F15" s="12">
        <v>4.125</v>
      </c>
      <c r="G15" s="3">
        <v>7.5</v>
      </c>
      <c r="H15" s="10"/>
      <c r="I15" s="2">
        <v>76.5</v>
      </c>
      <c r="J15" s="2">
        <v>87</v>
      </c>
      <c r="K15" s="15">
        <v>88.700095907470768</v>
      </c>
      <c r="L15" s="2">
        <v>9087</v>
      </c>
      <c r="M15" s="2">
        <v>16.899999999999999</v>
      </c>
    </row>
    <row r="16" spans="1:13">
      <c r="A16" s="3">
        <v>1974</v>
      </c>
      <c r="B16" s="3">
        <v>0</v>
      </c>
      <c r="C16" s="2">
        <v>12.09503</v>
      </c>
      <c r="D16" s="2">
        <v>5.6416666666666604</v>
      </c>
      <c r="E16" s="3">
        <v>1599.6790000000001</v>
      </c>
      <c r="F16" s="12">
        <v>-1.9</v>
      </c>
      <c r="G16" s="3">
        <v>7.81</v>
      </c>
      <c r="H16" s="10"/>
      <c r="I16" s="2">
        <v>59.5</v>
      </c>
      <c r="J16" s="2">
        <v>88</v>
      </c>
      <c r="K16" s="15">
        <v>88.506667790846365</v>
      </c>
      <c r="L16" s="2">
        <v>9624</v>
      </c>
      <c r="M16" s="2">
        <v>16.5</v>
      </c>
    </row>
    <row r="17" spans="1:13">
      <c r="A17" s="3">
        <v>1975</v>
      </c>
      <c r="B17" s="3">
        <v>0</v>
      </c>
      <c r="C17" s="2">
        <v>7.1290899999999997</v>
      </c>
      <c r="D17" s="2">
        <v>8.4749999999999996</v>
      </c>
      <c r="E17" s="3">
        <v>1761.8309999999999</v>
      </c>
      <c r="F17" s="12">
        <v>2.65</v>
      </c>
      <c r="G17" s="3">
        <v>6</v>
      </c>
      <c r="H17" s="10"/>
      <c r="I17" s="2">
        <v>75.599999999999994</v>
      </c>
      <c r="J17" s="2">
        <v>87</v>
      </c>
      <c r="K17" s="15">
        <v>88.369220634855282</v>
      </c>
      <c r="L17" s="2">
        <v>10337</v>
      </c>
      <c r="M17" s="2">
        <v>16.5</v>
      </c>
    </row>
    <row r="18" spans="1:13">
      <c r="A18" s="3">
        <v>1976</v>
      </c>
      <c r="B18" s="3">
        <v>1</v>
      </c>
      <c r="C18" s="2">
        <v>5.0359699999999998</v>
      </c>
      <c r="D18" s="2">
        <v>7.7</v>
      </c>
      <c r="E18" s="3">
        <v>1934.2729999999999</v>
      </c>
      <c r="F18" s="12">
        <v>4.3499999999999996</v>
      </c>
      <c r="G18" s="3">
        <v>5.25</v>
      </c>
      <c r="H18" s="10"/>
      <c r="I18" s="2">
        <v>87</v>
      </c>
      <c r="J18" s="2">
        <v>88</v>
      </c>
      <c r="K18" s="15">
        <v>88.145720374416655</v>
      </c>
      <c r="L18" s="2">
        <v>10868</v>
      </c>
      <c r="M18" s="2">
        <v>16.600000000000001</v>
      </c>
    </row>
    <row r="19" spans="1:13">
      <c r="A19" s="3">
        <v>1977</v>
      </c>
      <c r="B19" s="3">
        <v>1</v>
      </c>
      <c r="C19" s="2">
        <v>6.6780799999999996</v>
      </c>
      <c r="D19" s="2">
        <v>7.05</v>
      </c>
      <c r="E19" s="3">
        <v>2164.27</v>
      </c>
      <c r="F19" s="12">
        <v>5.05</v>
      </c>
      <c r="G19" s="3">
        <v>6</v>
      </c>
      <c r="H19" s="10"/>
      <c r="I19" s="2">
        <v>84.4</v>
      </c>
      <c r="J19" s="2">
        <v>88</v>
      </c>
      <c r="K19" s="15">
        <v>88.03630145995001</v>
      </c>
      <c r="L19" s="2">
        <v>11342</v>
      </c>
      <c r="M19" s="2">
        <v>16.8</v>
      </c>
    </row>
    <row r="20" spans="1:13">
      <c r="A20" s="3">
        <v>1978</v>
      </c>
      <c r="B20" s="3">
        <v>1</v>
      </c>
      <c r="C20" s="2">
        <v>8.9887599999999992</v>
      </c>
      <c r="D20" s="2">
        <v>6.0666666666666602</v>
      </c>
      <c r="E20" s="3">
        <v>2476.9490000000001</v>
      </c>
      <c r="F20" s="12">
        <v>6.8250000000000002</v>
      </c>
      <c r="G20" s="3">
        <v>9.5</v>
      </c>
      <c r="H20" s="10"/>
      <c r="I20" s="2">
        <v>66.099999999999994</v>
      </c>
      <c r="J20" s="2">
        <v>89</v>
      </c>
      <c r="K20" s="15">
        <v>87.971033234191125</v>
      </c>
      <c r="L20" s="2">
        <v>11958</v>
      </c>
      <c r="M20" s="2">
        <v>16.8</v>
      </c>
    </row>
    <row r="21" spans="1:13">
      <c r="A21" s="3">
        <v>1979</v>
      </c>
      <c r="B21" s="3">
        <v>1</v>
      </c>
      <c r="C21" s="2">
        <v>13.25479</v>
      </c>
      <c r="D21" s="2">
        <v>5.85</v>
      </c>
      <c r="E21" s="3">
        <v>2723.8829999999998</v>
      </c>
      <c r="F21" s="12">
        <v>1.2749999999999999</v>
      </c>
      <c r="G21" s="3">
        <v>12</v>
      </c>
      <c r="H21" s="10"/>
      <c r="I21" s="2">
        <v>61</v>
      </c>
      <c r="J21" s="2">
        <v>87</v>
      </c>
      <c r="K21" s="15">
        <v>87.607705258987821</v>
      </c>
      <c r="L21" s="2">
        <v>12768</v>
      </c>
      <c r="M21" s="2">
        <v>16.899999999999999</v>
      </c>
    </row>
    <row r="22" spans="1:13">
      <c r="A22" s="3">
        <v>1980</v>
      </c>
      <c r="B22" s="3">
        <v>0</v>
      </c>
      <c r="C22" s="2">
        <v>12.35371</v>
      </c>
      <c r="D22" s="2">
        <v>7.1749999999999998</v>
      </c>
      <c r="E22" s="3">
        <v>2985.5569999999998</v>
      </c>
      <c r="F22" s="12">
        <v>0.125</v>
      </c>
      <c r="G22" s="3">
        <v>12.87</v>
      </c>
      <c r="H22" s="11">
        <v>17710</v>
      </c>
      <c r="I22" s="2">
        <v>64.5</v>
      </c>
      <c r="J22" s="2">
        <v>89</v>
      </c>
      <c r="K22" s="15">
        <v>87.257187257187255</v>
      </c>
      <c r="L22" s="2">
        <v>13124</v>
      </c>
      <c r="M22" s="2">
        <v>16.5</v>
      </c>
    </row>
    <row r="23" spans="1:13">
      <c r="A23" s="3">
        <v>1981</v>
      </c>
      <c r="B23" s="3">
        <v>0</v>
      </c>
      <c r="C23" s="2">
        <v>8.9120399999999993</v>
      </c>
      <c r="D23" s="2">
        <v>7.61666666666666</v>
      </c>
      <c r="E23" s="3">
        <v>3280.8180000000002</v>
      </c>
      <c r="F23" s="12">
        <v>1.45</v>
      </c>
      <c r="G23" s="3">
        <v>12.1</v>
      </c>
      <c r="H23" s="11">
        <v>19074</v>
      </c>
      <c r="I23" s="2">
        <v>64.3</v>
      </c>
      <c r="J23" s="2">
        <v>87</v>
      </c>
      <c r="K23" s="15">
        <v>87.211320890251059</v>
      </c>
      <c r="L23" s="2">
        <v>13872</v>
      </c>
      <c r="M23" s="2">
        <v>16.5</v>
      </c>
    </row>
    <row r="24" spans="1:13">
      <c r="A24" s="3">
        <v>1982</v>
      </c>
      <c r="B24" s="3">
        <v>0</v>
      </c>
      <c r="C24" s="2">
        <v>3.82572</v>
      </c>
      <c r="D24" s="2">
        <v>9.7083333333333304</v>
      </c>
      <c r="E24" s="3">
        <v>3402.5610000000001</v>
      </c>
      <c r="F24" s="12">
        <v>-1.4</v>
      </c>
      <c r="G24" s="3">
        <v>8.73</v>
      </c>
      <c r="H24" s="11">
        <v>20171</v>
      </c>
      <c r="I24" s="2">
        <v>71.900000000000006</v>
      </c>
      <c r="J24" s="2">
        <v>85</v>
      </c>
      <c r="K24" s="15">
        <v>87.206558783574437</v>
      </c>
      <c r="L24" s="2">
        <v>14827</v>
      </c>
      <c r="M24" s="2">
        <v>17</v>
      </c>
    </row>
    <row r="25" spans="1:13">
      <c r="A25" s="3">
        <v>1983</v>
      </c>
      <c r="B25" s="3">
        <v>0</v>
      </c>
      <c r="C25" s="2">
        <v>3.7871000000000001</v>
      </c>
      <c r="D25" s="2">
        <v>9.6</v>
      </c>
      <c r="E25" s="3">
        <v>3794.7060000000001</v>
      </c>
      <c r="F25" s="12">
        <v>7.9</v>
      </c>
      <c r="G25" s="3">
        <v>8.5</v>
      </c>
      <c r="H25" s="11">
        <v>20885</v>
      </c>
      <c r="I25" s="2">
        <v>94.2</v>
      </c>
      <c r="J25" s="2">
        <v>84</v>
      </c>
      <c r="K25" s="15">
        <v>87.084196845691807</v>
      </c>
      <c r="L25" s="2">
        <v>15092</v>
      </c>
      <c r="M25" s="2">
        <v>17</v>
      </c>
    </row>
    <row r="26" spans="1:13">
      <c r="A26" s="3">
        <v>1984</v>
      </c>
      <c r="B26" s="3">
        <v>0</v>
      </c>
      <c r="C26" s="2">
        <v>4.0433899999999996</v>
      </c>
      <c r="D26" s="2">
        <v>7.5083333333333302</v>
      </c>
      <c r="E26" s="3">
        <v>4148.5510000000004</v>
      </c>
      <c r="F26" s="12">
        <v>5.6</v>
      </c>
      <c r="G26" s="3">
        <v>8.3699999999999992</v>
      </c>
      <c r="H26" s="11">
        <v>53337</v>
      </c>
      <c r="I26" s="2">
        <v>92.9</v>
      </c>
      <c r="J26" s="2">
        <v>85</v>
      </c>
      <c r="K26" s="15">
        <v>86.794409429766446</v>
      </c>
      <c r="L26" s="2">
        <v>15570</v>
      </c>
      <c r="M26" s="2">
        <v>17.100000000000001</v>
      </c>
    </row>
    <row r="27" spans="1:13">
      <c r="A27" s="3">
        <v>1985</v>
      </c>
      <c r="B27" s="3">
        <v>0</v>
      </c>
      <c r="C27" s="2">
        <v>3.7914699999999999</v>
      </c>
      <c r="D27" s="2">
        <v>7.1916666666666602</v>
      </c>
      <c r="E27" s="3">
        <v>4444.0940000000001</v>
      </c>
      <c r="F27" s="12">
        <v>4.1749999999999998</v>
      </c>
      <c r="G27" s="3">
        <v>7.5</v>
      </c>
      <c r="H27" s="11">
        <v>54334</v>
      </c>
      <c r="I27" s="2">
        <v>93.9</v>
      </c>
      <c r="J27" s="2">
        <v>85</v>
      </c>
      <c r="K27" s="15">
        <v>86.567636618508217</v>
      </c>
      <c r="L27" s="2">
        <v>15970</v>
      </c>
      <c r="M27" s="2">
        <v>17.600000000000001</v>
      </c>
    </row>
    <row r="28" spans="1:13">
      <c r="A28" s="3">
        <v>1986</v>
      </c>
      <c r="B28" s="3">
        <v>0</v>
      </c>
      <c r="C28" s="2">
        <v>1.1872100000000001</v>
      </c>
      <c r="D28" s="2">
        <v>7</v>
      </c>
      <c r="E28" s="3">
        <v>4657.6270000000004</v>
      </c>
      <c r="F28" s="12">
        <v>2.9249999999999998</v>
      </c>
      <c r="G28" s="3">
        <v>5.5</v>
      </c>
      <c r="H28" s="11">
        <v>56291</v>
      </c>
      <c r="I28" s="2">
        <v>89.1</v>
      </c>
      <c r="J28" s="2">
        <v>85</v>
      </c>
      <c r="K28" s="15">
        <v>86.371103834419245</v>
      </c>
      <c r="L28" s="2">
        <v>16540</v>
      </c>
      <c r="M28" s="2">
        <v>18</v>
      </c>
    </row>
    <row r="29" spans="1:13">
      <c r="A29" s="3">
        <v>1987</v>
      </c>
      <c r="B29" s="3">
        <v>0</v>
      </c>
      <c r="C29" s="2">
        <v>4.3321300000000003</v>
      </c>
      <c r="D29" s="2">
        <v>6.1749999999999998</v>
      </c>
      <c r="E29" s="3">
        <v>5007.9939999999997</v>
      </c>
      <c r="F29" s="12">
        <v>4.4749999999999996</v>
      </c>
      <c r="G29" s="3">
        <v>6</v>
      </c>
      <c r="H29" s="11">
        <v>56964</v>
      </c>
      <c r="I29" s="2">
        <v>86.8</v>
      </c>
      <c r="J29" s="2">
        <v>85</v>
      </c>
      <c r="K29" s="15">
        <v>86.167200737456653</v>
      </c>
      <c r="L29" s="2">
        <v>17150</v>
      </c>
      <c r="M29" s="2">
        <v>18.2</v>
      </c>
    </row>
    <row r="30" spans="1:13">
      <c r="A30" s="3">
        <v>1988</v>
      </c>
      <c r="B30" s="3">
        <v>0</v>
      </c>
      <c r="C30" s="2">
        <v>4.4117600000000001</v>
      </c>
      <c r="D30" s="2">
        <v>5.49166666666666</v>
      </c>
      <c r="E30" s="3">
        <v>5399.509</v>
      </c>
      <c r="F30" s="12">
        <v>3.8250000000000002</v>
      </c>
      <c r="G30" s="3">
        <v>6.5</v>
      </c>
      <c r="H30" s="11">
        <v>57433</v>
      </c>
      <c r="I30" s="2">
        <v>91.9</v>
      </c>
      <c r="J30" s="2">
        <v>83</v>
      </c>
      <c r="K30" s="15">
        <v>85.892491651405805</v>
      </c>
      <c r="L30" s="2">
        <v>17799</v>
      </c>
      <c r="M30" s="2">
        <v>18.3</v>
      </c>
    </row>
    <row r="31" spans="1:13">
      <c r="A31" s="3">
        <v>1989</v>
      </c>
      <c r="B31" s="3">
        <v>0</v>
      </c>
      <c r="C31" s="2">
        <v>4.6395999999999997</v>
      </c>
      <c r="D31" s="2">
        <v>5.2583333333333302</v>
      </c>
      <c r="E31" s="3">
        <v>5747.2370000000001</v>
      </c>
      <c r="F31" s="12">
        <v>2.75</v>
      </c>
      <c r="G31" s="3">
        <v>7</v>
      </c>
      <c r="H31" s="11">
        <v>58425</v>
      </c>
      <c r="I31" s="2">
        <v>90.5</v>
      </c>
      <c r="J31" s="2">
        <v>82</v>
      </c>
      <c r="K31" s="15">
        <v>85.876353819619268</v>
      </c>
      <c r="L31" s="2">
        <v>18049</v>
      </c>
      <c r="M31" s="2">
        <v>18.899999999999999</v>
      </c>
    </row>
    <row r="32" spans="1:13">
      <c r="A32" s="3">
        <v>1990</v>
      </c>
      <c r="B32" s="3">
        <v>0</v>
      </c>
      <c r="C32" s="2">
        <v>6.25495</v>
      </c>
      <c r="D32" s="2">
        <v>5.61666666666666</v>
      </c>
      <c r="E32" s="3">
        <v>6004.7330000000002</v>
      </c>
      <c r="F32" s="12">
        <v>0.65</v>
      </c>
      <c r="G32" s="3">
        <v>6.79</v>
      </c>
      <c r="H32" s="11">
        <v>57677</v>
      </c>
      <c r="I32" s="2">
        <v>65.5</v>
      </c>
      <c r="J32" s="2">
        <v>81</v>
      </c>
      <c r="K32" s="15">
        <v>85.851217236406825</v>
      </c>
      <c r="L32" s="2">
        <v>18250</v>
      </c>
      <c r="M32" s="2">
        <v>18.5</v>
      </c>
    </row>
    <row r="33" spans="1:13">
      <c r="A33" s="3">
        <v>1991</v>
      </c>
      <c r="B33" s="3">
        <v>0</v>
      </c>
      <c r="C33" s="2">
        <v>2.9806300000000001</v>
      </c>
      <c r="D33" s="2">
        <v>6.85</v>
      </c>
      <c r="E33" s="3">
        <v>6264.54</v>
      </c>
      <c r="F33" s="12">
        <v>1.175</v>
      </c>
      <c r="G33" s="3">
        <v>4.1100000000000003</v>
      </c>
      <c r="H33" s="11">
        <v>55992</v>
      </c>
      <c r="I33" s="2">
        <v>68.2</v>
      </c>
      <c r="J33" s="2">
        <v>81</v>
      </c>
      <c r="K33" s="15">
        <v>85.372482204266802</v>
      </c>
      <c r="L33" s="2">
        <v>20889</v>
      </c>
      <c r="M33" s="2">
        <v>18.100000000000001</v>
      </c>
    </row>
    <row r="34" spans="1:13">
      <c r="A34" s="3">
        <v>1992</v>
      </c>
      <c r="B34" s="3">
        <v>1</v>
      </c>
      <c r="C34" s="2">
        <v>2.96671</v>
      </c>
      <c r="D34" s="2">
        <v>7.49166666666666</v>
      </c>
      <c r="E34" s="3">
        <v>6680.8029999999999</v>
      </c>
      <c r="F34" s="12">
        <v>4.375</v>
      </c>
      <c r="G34" s="3">
        <v>3</v>
      </c>
      <c r="H34" s="11">
        <v>55559</v>
      </c>
      <c r="I34" s="2">
        <v>91</v>
      </c>
      <c r="J34" s="2">
        <v>82</v>
      </c>
      <c r="K34" s="15">
        <v>84.826706489950837</v>
      </c>
      <c r="L34" s="2">
        <v>21293</v>
      </c>
      <c r="M34" s="2">
        <v>18.600000000000001</v>
      </c>
    </row>
    <row r="35" spans="1:13">
      <c r="A35" s="3">
        <v>1993</v>
      </c>
      <c r="B35" s="3">
        <v>1</v>
      </c>
      <c r="C35" s="2">
        <v>2.8109600000000001</v>
      </c>
      <c r="D35" s="2">
        <v>6.9083333333333297</v>
      </c>
      <c r="E35" s="3">
        <v>7013.7380000000003</v>
      </c>
      <c r="F35" s="12">
        <v>2.6</v>
      </c>
      <c r="G35" s="3">
        <v>3</v>
      </c>
      <c r="H35" s="11">
        <v>55263</v>
      </c>
      <c r="I35" s="2">
        <v>88.2</v>
      </c>
      <c r="J35" s="2">
        <v>82</v>
      </c>
      <c r="K35" s="15">
        <v>84.841463540218527</v>
      </c>
      <c r="L35" s="2">
        <v>21795</v>
      </c>
      <c r="M35" s="2">
        <v>21</v>
      </c>
    </row>
    <row r="36" spans="1:13">
      <c r="A36" s="3">
        <v>1994</v>
      </c>
      <c r="B36" s="3">
        <v>1</v>
      </c>
      <c r="C36" s="2">
        <v>2.5973999999999999</v>
      </c>
      <c r="D36" s="2">
        <v>6.1</v>
      </c>
      <c r="E36" s="3">
        <v>7455.2879999999996</v>
      </c>
      <c r="F36" s="12">
        <v>4.125</v>
      </c>
      <c r="G36" s="3">
        <v>4.75</v>
      </c>
      <c r="H36" s="11">
        <v>55905</v>
      </c>
      <c r="I36" s="2">
        <v>95.1</v>
      </c>
      <c r="J36" s="2">
        <v>83</v>
      </c>
      <c r="K36" s="15">
        <v>84.591372865946056</v>
      </c>
      <c r="L36" s="2">
        <v>22824</v>
      </c>
      <c r="M36" s="2">
        <v>21.2</v>
      </c>
    </row>
    <row r="37" spans="1:13">
      <c r="A37" s="3">
        <v>1995</v>
      </c>
      <c r="B37" s="3">
        <v>1</v>
      </c>
      <c r="C37" s="2">
        <v>2.53165</v>
      </c>
      <c r="D37" s="2">
        <v>5.5916666666666597</v>
      </c>
      <c r="E37" s="3">
        <v>7772.5860000000002</v>
      </c>
      <c r="F37" s="12">
        <v>2.1749999999999998</v>
      </c>
      <c r="G37" s="3">
        <v>5.25</v>
      </c>
      <c r="H37" s="11">
        <v>57655</v>
      </c>
      <c r="I37" s="2">
        <v>91</v>
      </c>
      <c r="J37" s="2">
        <v>83</v>
      </c>
      <c r="K37" s="15">
        <v>84.827406225220074</v>
      </c>
      <c r="L37" s="2">
        <v>23424</v>
      </c>
      <c r="M37" s="2">
        <v>21</v>
      </c>
    </row>
    <row r="38" spans="1:13">
      <c r="A38" s="3">
        <v>1996</v>
      </c>
      <c r="B38" s="3">
        <v>1</v>
      </c>
      <c r="C38" s="2">
        <v>3.3788200000000002</v>
      </c>
      <c r="D38" s="2">
        <v>5.4083333333333297</v>
      </c>
      <c r="E38" s="3">
        <v>8259.7710000000006</v>
      </c>
      <c r="F38" s="12">
        <v>4.4000000000000004</v>
      </c>
      <c r="G38" s="3">
        <v>5</v>
      </c>
      <c r="H38" s="11">
        <v>58494</v>
      </c>
      <c r="I38" s="2">
        <v>96.9</v>
      </c>
      <c r="J38" s="2">
        <v>81</v>
      </c>
      <c r="K38" s="15">
        <v>84.20182541725238</v>
      </c>
      <c r="L38" s="2">
        <v>24070</v>
      </c>
      <c r="M38" s="2">
        <v>21.4</v>
      </c>
    </row>
    <row r="39" spans="1:13">
      <c r="A39" s="3">
        <v>1997</v>
      </c>
      <c r="B39" s="3">
        <v>1</v>
      </c>
      <c r="C39" s="2">
        <v>1.6970499999999999</v>
      </c>
      <c r="D39" s="2">
        <v>4.9416666666666602</v>
      </c>
      <c r="E39" s="3">
        <v>8765.9069999999992</v>
      </c>
      <c r="F39" s="12">
        <v>4.5</v>
      </c>
      <c r="G39" s="3">
        <v>5</v>
      </c>
      <c r="H39" s="11">
        <v>59697</v>
      </c>
      <c r="I39" s="2">
        <v>102.1</v>
      </c>
      <c r="J39" s="2">
        <v>79</v>
      </c>
      <c r="K39" s="15">
        <v>83.982911985018731</v>
      </c>
      <c r="L39" s="2">
        <v>24811</v>
      </c>
      <c r="M39" s="2">
        <v>21.7</v>
      </c>
    </row>
    <row r="40" spans="1:13">
      <c r="A40" s="3">
        <v>1998</v>
      </c>
      <c r="B40" s="3">
        <v>1</v>
      </c>
      <c r="C40" s="2">
        <v>1.6069199999999999</v>
      </c>
      <c r="D40" s="2">
        <v>4.5</v>
      </c>
      <c r="E40" s="3">
        <v>9293.991</v>
      </c>
      <c r="F40" s="12">
        <v>4.9000000000000004</v>
      </c>
      <c r="G40" s="3">
        <v>4.5</v>
      </c>
      <c r="H40" s="11">
        <v>61891</v>
      </c>
      <c r="I40" s="2">
        <v>100.5</v>
      </c>
      <c r="J40" s="2">
        <v>85</v>
      </c>
      <c r="K40" s="15">
        <v>83.959412364980651</v>
      </c>
      <c r="L40" s="2">
        <v>25738</v>
      </c>
      <c r="M40" s="2">
        <v>21.4</v>
      </c>
    </row>
    <row r="41" spans="1:13">
      <c r="A41" s="3">
        <v>1999</v>
      </c>
      <c r="B41" s="3">
        <v>1</v>
      </c>
      <c r="C41" s="2">
        <v>2.6764000000000001</v>
      </c>
      <c r="D41" s="2">
        <v>4.2166666666666597</v>
      </c>
      <c r="E41" s="3">
        <v>9900.1689999999999</v>
      </c>
      <c r="F41" s="12">
        <v>4.8250000000000002</v>
      </c>
      <c r="G41" s="3">
        <v>5</v>
      </c>
      <c r="H41" s="11">
        <v>63423</v>
      </c>
      <c r="I41" s="2">
        <v>105.4</v>
      </c>
      <c r="J41" s="2">
        <v>81</v>
      </c>
      <c r="K41" s="15">
        <v>83.519364112971417</v>
      </c>
      <c r="L41" s="2">
        <v>26927</v>
      </c>
      <c r="M41" s="2">
        <v>21.5</v>
      </c>
    </row>
    <row r="42" spans="1:13">
      <c r="A42" s="3">
        <v>2000</v>
      </c>
      <c r="B42" s="3">
        <v>0</v>
      </c>
      <c r="C42" s="2">
        <v>3.4360200000000001</v>
      </c>
      <c r="D42" s="2">
        <v>3.9666666666666601</v>
      </c>
      <c r="E42" s="3">
        <v>10435.744000000001</v>
      </c>
      <c r="F42" s="12">
        <v>2.95</v>
      </c>
      <c r="G42" s="3">
        <v>6</v>
      </c>
      <c r="H42" s="11">
        <v>63292</v>
      </c>
      <c r="I42" s="2">
        <v>98.4</v>
      </c>
      <c r="J42" s="2">
        <v>82</v>
      </c>
      <c r="K42" s="15">
        <v>83.200103503405444</v>
      </c>
      <c r="L42" s="2">
        <v>27591</v>
      </c>
      <c r="M42" s="2">
        <v>22.1</v>
      </c>
    </row>
    <row r="43" spans="1:13">
      <c r="A43" s="3">
        <v>2001</v>
      </c>
      <c r="B43" s="3">
        <v>0</v>
      </c>
      <c r="C43" s="2">
        <v>1.6036699999999999</v>
      </c>
      <c r="D43" s="2">
        <v>4.74166666666666</v>
      </c>
      <c r="E43" s="3">
        <v>10660.465</v>
      </c>
      <c r="F43" s="12">
        <v>0.17499999999999999</v>
      </c>
      <c r="G43" s="3">
        <v>1.33</v>
      </c>
      <c r="H43" s="11">
        <v>61889</v>
      </c>
      <c r="I43" s="2">
        <v>88.8</v>
      </c>
      <c r="J43" s="2">
        <v>82</v>
      </c>
      <c r="K43" s="15">
        <v>82.968425482858635</v>
      </c>
      <c r="L43" s="2">
        <v>28552</v>
      </c>
      <c r="M43" s="2">
        <v>22.4</v>
      </c>
    </row>
    <row r="44" spans="1:13">
      <c r="A44" s="3">
        <v>2002</v>
      </c>
      <c r="B44" s="3">
        <v>0</v>
      </c>
      <c r="C44" s="2">
        <v>2.48027</v>
      </c>
      <c r="D44" s="2">
        <v>5.7833333333333297</v>
      </c>
      <c r="E44" s="3">
        <v>11061.433000000001</v>
      </c>
      <c r="F44" s="12">
        <v>2</v>
      </c>
      <c r="G44" s="3">
        <v>0.75</v>
      </c>
      <c r="H44" s="11">
        <v>61190</v>
      </c>
      <c r="I44" s="2">
        <v>86.7</v>
      </c>
      <c r="J44" s="2">
        <v>80</v>
      </c>
      <c r="K44" s="15">
        <v>82.356800086270425</v>
      </c>
      <c r="L44" s="2">
        <v>29484</v>
      </c>
      <c r="M44" s="2">
        <v>21.7</v>
      </c>
    </row>
    <row r="45" spans="1:13">
      <c r="A45" s="3">
        <v>2003</v>
      </c>
      <c r="B45" s="3">
        <v>0</v>
      </c>
      <c r="C45" s="2">
        <v>2.0352000000000001</v>
      </c>
      <c r="D45" s="2">
        <v>5.99166666666666</v>
      </c>
      <c r="E45" s="3">
        <v>11772.234</v>
      </c>
      <c r="F45" s="12">
        <v>4.3</v>
      </c>
      <c r="G45" s="3">
        <v>2</v>
      </c>
      <c r="H45" s="11">
        <v>61113</v>
      </c>
      <c r="I45" s="2">
        <v>92.6</v>
      </c>
      <c r="J45" s="2">
        <v>80</v>
      </c>
      <c r="K45" s="15">
        <v>82.108928571428578</v>
      </c>
      <c r="L45" s="2">
        <v>30149</v>
      </c>
      <c r="M45" s="2">
        <v>21.4</v>
      </c>
    </row>
    <row r="46" spans="1:13">
      <c r="A46" s="3">
        <v>2004</v>
      </c>
      <c r="B46" s="3">
        <v>0</v>
      </c>
      <c r="C46" s="2">
        <v>3.34232</v>
      </c>
      <c r="D46" s="2">
        <v>5.5416666666666599</v>
      </c>
      <c r="E46" s="3">
        <v>12527.214</v>
      </c>
      <c r="F46" s="12">
        <v>3.375</v>
      </c>
      <c r="G46" s="3">
        <v>3.25</v>
      </c>
      <c r="H46" s="11">
        <v>60901</v>
      </c>
      <c r="I46" s="2">
        <v>97.1</v>
      </c>
      <c r="J46" s="2">
        <v>81</v>
      </c>
      <c r="K46" s="15">
        <v>81.945951668828243</v>
      </c>
      <c r="L46" s="2">
        <v>30640</v>
      </c>
      <c r="M46" s="2">
        <v>21.8</v>
      </c>
    </row>
    <row r="47" spans="1:13">
      <c r="A47" s="3">
        <v>2005</v>
      </c>
      <c r="B47" s="3">
        <v>0</v>
      </c>
      <c r="C47" s="2">
        <v>3.3385500000000001</v>
      </c>
      <c r="D47" s="2">
        <v>5.0833333333333304</v>
      </c>
      <c r="E47" s="3">
        <v>13324.204</v>
      </c>
      <c r="F47" s="12">
        <v>3</v>
      </c>
      <c r="G47" s="3">
        <v>5.25</v>
      </c>
      <c r="H47" s="11">
        <v>61553</v>
      </c>
      <c r="I47" s="2">
        <v>91.5</v>
      </c>
      <c r="J47" s="2">
        <v>79</v>
      </c>
      <c r="K47" s="15">
        <v>81.819135543432651</v>
      </c>
      <c r="L47" s="2">
        <v>31153</v>
      </c>
      <c r="M47" s="2">
        <v>22.2</v>
      </c>
    </row>
    <row r="48" spans="1:13">
      <c r="A48" s="3">
        <v>2006</v>
      </c>
      <c r="B48" s="3">
        <v>0</v>
      </c>
      <c r="C48" s="2">
        <v>2.5239799999999999</v>
      </c>
      <c r="D48" s="2">
        <v>4.6083333333333298</v>
      </c>
      <c r="E48" s="3">
        <v>14039.56</v>
      </c>
      <c r="F48" s="12">
        <v>2.625</v>
      </c>
      <c r="G48" s="3">
        <v>6.25</v>
      </c>
      <c r="H48" s="11">
        <v>62033</v>
      </c>
      <c r="I48" s="2">
        <v>91.7</v>
      </c>
      <c r="J48" s="2">
        <v>77</v>
      </c>
      <c r="K48" s="15">
        <v>81.634500176707377</v>
      </c>
      <c r="L48" s="2">
        <v>32626</v>
      </c>
      <c r="M48" s="2">
        <v>22.3</v>
      </c>
    </row>
    <row r="49" spans="1:13">
      <c r="A49" s="3">
        <v>2007</v>
      </c>
      <c r="B49" s="3">
        <v>0</v>
      </c>
      <c r="C49" s="2">
        <v>4.1088100000000001</v>
      </c>
      <c r="D49" s="2">
        <v>4.61666666666666</v>
      </c>
      <c r="E49" s="3">
        <v>14715.058000000001</v>
      </c>
      <c r="F49" s="12">
        <v>2.1749999999999998</v>
      </c>
      <c r="G49" s="3">
        <v>4.75</v>
      </c>
      <c r="H49" s="11">
        <v>62865</v>
      </c>
      <c r="I49" s="2">
        <v>75.5</v>
      </c>
      <c r="J49" s="2">
        <v>79</v>
      </c>
      <c r="K49" s="15">
        <v>81.443360763124772</v>
      </c>
      <c r="L49" s="2">
        <v>33560</v>
      </c>
      <c r="M49" s="2">
        <v>21.2</v>
      </c>
    </row>
    <row r="50" spans="1:13">
      <c r="A50" s="3">
        <v>2008</v>
      </c>
      <c r="B50" s="3">
        <v>1</v>
      </c>
      <c r="C50" s="2">
        <v>-2.223E-2</v>
      </c>
      <c r="D50" s="2">
        <v>5.8</v>
      </c>
      <c r="E50" s="3">
        <v>14608.208000000001</v>
      </c>
      <c r="F50" s="12">
        <v>-2.4750000000000001</v>
      </c>
      <c r="G50" s="3">
        <v>0.5</v>
      </c>
      <c r="H50" s="11">
        <v>60624</v>
      </c>
      <c r="I50" s="2">
        <v>60.1</v>
      </c>
      <c r="J50" s="2">
        <v>77</v>
      </c>
      <c r="K50" s="15">
        <v>81.32461747211579</v>
      </c>
      <c r="L50" s="2">
        <v>33928</v>
      </c>
      <c r="M50" s="2">
        <v>21.5</v>
      </c>
    </row>
    <row r="51" spans="1:13">
      <c r="A51" s="3">
        <v>2009</v>
      </c>
      <c r="B51" s="3">
        <v>1</v>
      </c>
      <c r="C51" s="2">
        <v>2.81412</v>
      </c>
      <c r="D51" s="2">
        <v>9.2833333333333297</v>
      </c>
      <c r="E51" s="3">
        <v>14651.248</v>
      </c>
      <c r="F51" s="12">
        <v>0.125</v>
      </c>
      <c r="G51" s="3">
        <v>0.5</v>
      </c>
      <c r="H51" s="11">
        <v>60200</v>
      </c>
      <c r="I51" s="2">
        <v>72.5</v>
      </c>
      <c r="J51" s="2">
        <v>76</v>
      </c>
      <c r="K51" s="15">
        <v>81.240960370263238</v>
      </c>
      <c r="L51" s="2">
        <v>34618</v>
      </c>
      <c r="M51" s="2">
        <v>21.7</v>
      </c>
    </row>
    <row r="52" spans="1:13">
      <c r="A52" s="3">
        <v>2010</v>
      </c>
      <c r="B52" s="3">
        <v>1</v>
      </c>
      <c r="C52" s="2">
        <v>1.4377899999999999</v>
      </c>
      <c r="D52" s="2">
        <v>9.6083333333333307</v>
      </c>
      <c r="E52" s="3">
        <v>15309.471</v>
      </c>
      <c r="F52" s="12">
        <v>2.7749999999999999</v>
      </c>
      <c r="G52" s="3">
        <v>0.75</v>
      </c>
      <c r="H52" s="11">
        <v>58627</v>
      </c>
      <c r="I52" s="2">
        <v>74.5</v>
      </c>
      <c r="J52" s="2">
        <v>74</v>
      </c>
      <c r="K52" s="15">
        <v>80.303851509668377</v>
      </c>
      <c r="L52" s="2">
        <v>35736</v>
      </c>
      <c r="M52" s="2">
        <v>21.3</v>
      </c>
    </row>
    <row r="53" spans="1:13">
      <c r="A53" s="3">
        <v>2011</v>
      </c>
      <c r="B53" s="3">
        <v>1</v>
      </c>
      <c r="C53" s="2">
        <v>3.0620699999999998</v>
      </c>
      <c r="D53" s="2">
        <v>8.93333333333333</v>
      </c>
      <c r="E53" s="3">
        <v>15842.267</v>
      </c>
      <c r="F53" s="12">
        <v>1.5249999999999999</v>
      </c>
      <c r="G53" s="3">
        <v>0.75</v>
      </c>
      <c r="H53" s="11">
        <v>57732</v>
      </c>
      <c r="I53" s="2">
        <v>69.900000000000006</v>
      </c>
      <c r="J53" s="2">
        <v>75</v>
      </c>
      <c r="K53" s="15">
        <v>80.07994450133792</v>
      </c>
      <c r="L53" s="2">
        <v>36737</v>
      </c>
      <c r="M53" s="2">
        <v>22.3</v>
      </c>
    </row>
    <row r="54" spans="1:13">
      <c r="A54" s="3">
        <v>2012</v>
      </c>
      <c r="B54" s="3">
        <v>1</v>
      </c>
      <c r="C54" s="2">
        <v>1.7595000000000001</v>
      </c>
      <c r="D54" s="2">
        <v>8.0749999999999993</v>
      </c>
      <c r="E54" s="3">
        <v>16420.385999999999</v>
      </c>
      <c r="F54" s="12">
        <v>1.55</v>
      </c>
      <c r="G54" s="3">
        <v>0.75</v>
      </c>
      <c r="H54" s="11">
        <v>57623</v>
      </c>
      <c r="I54" s="2">
        <v>72.900000000000006</v>
      </c>
      <c r="J54" s="2">
        <v>74</v>
      </c>
      <c r="K54" s="15">
        <v>79.78588752153783</v>
      </c>
      <c r="L54" s="2">
        <v>37910</v>
      </c>
      <c r="M54" s="2">
        <v>22.3</v>
      </c>
    </row>
    <row r="55" spans="1:13">
      <c r="A55" s="3">
        <v>2013</v>
      </c>
      <c r="B55" s="3">
        <v>1</v>
      </c>
      <c r="C55" s="2">
        <v>1.51284</v>
      </c>
      <c r="D55" s="2">
        <v>7.3583333333333298</v>
      </c>
      <c r="E55" s="3">
        <v>17133.114000000001</v>
      </c>
      <c r="F55" s="12">
        <v>2.5499999999999998</v>
      </c>
      <c r="G55" s="3">
        <v>0.75</v>
      </c>
      <c r="H55" s="11">
        <v>59640</v>
      </c>
      <c r="I55" s="2">
        <v>82.5</v>
      </c>
      <c r="J55" s="2">
        <v>72</v>
      </c>
      <c r="K55" s="15">
        <v>79.727428972573449</v>
      </c>
      <c r="L55" s="2">
        <v>38845</v>
      </c>
      <c r="M55" s="2">
        <v>22.2</v>
      </c>
    </row>
    <row r="56" spans="1:13">
      <c r="A56" s="3">
        <v>2014</v>
      </c>
      <c r="B56" s="3">
        <v>1</v>
      </c>
      <c r="C56" s="2">
        <v>0.65312000000000003</v>
      </c>
      <c r="D56" s="2">
        <v>6.1583333333333297</v>
      </c>
      <c r="E56" s="3">
        <v>17852.54</v>
      </c>
      <c r="F56" s="12">
        <v>2.5750000000000002</v>
      </c>
      <c r="G56" s="3">
        <v>0.75</v>
      </c>
      <c r="H56" s="11">
        <v>58725</v>
      </c>
      <c r="I56" s="2">
        <v>93.6</v>
      </c>
      <c r="J56" s="2">
        <v>70</v>
      </c>
      <c r="K56" s="15">
        <v>79.204892966360845</v>
      </c>
      <c r="L56" s="2">
        <v>39439</v>
      </c>
      <c r="M56" s="2">
        <v>21.9</v>
      </c>
    </row>
    <row r="57" spans="1:13">
      <c r="A57" s="3">
        <v>2015</v>
      </c>
      <c r="B57" s="3">
        <v>1</v>
      </c>
      <c r="C57" s="2">
        <v>0.63871999999999995</v>
      </c>
      <c r="D57" s="2">
        <v>5.2750000000000004</v>
      </c>
      <c r="E57" s="3">
        <v>18332.079000000002</v>
      </c>
      <c r="F57" s="12">
        <v>1.875</v>
      </c>
      <c r="G57" s="3">
        <v>1</v>
      </c>
      <c r="H57" s="11">
        <v>61748</v>
      </c>
      <c r="I57" s="2">
        <v>92.6</v>
      </c>
      <c r="J57" s="2">
        <v>70</v>
      </c>
      <c r="K57" s="15">
        <v>78.93322948044414</v>
      </c>
      <c r="L57" s="2">
        <v>41022</v>
      </c>
      <c r="M57" s="2">
        <v>22.1</v>
      </c>
    </row>
    <row r="58" spans="1:13">
      <c r="A58" s="3">
        <v>2016</v>
      </c>
      <c r="B58" s="3">
        <v>0</v>
      </c>
      <c r="C58" s="2">
        <v>2.0508000000000002</v>
      </c>
      <c r="D58" s="2">
        <v>4.875</v>
      </c>
      <c r="E58" s="3">
        <v>18968.041000000001</v>
      </c>
      <c r="F58" s="12">
        <v>2</v>
      </c>
      <c r="G58" s="3">
        <v>1.25</v>
      </c>
      <c r="H58" s="11">
        <v>63683</v>
      </c>
      <c r="I58" s="2">
        <v>98.2</v>
      </c>
      <c r="J58" s="2">
        <v>70</v>
      </c>
      <c r="K58" s="15">
        <v>78.7488908606921</v>
      </c>
      <c r="L58" s="2">
        <v>42194</v>
      </c>
      <c r="M58" s="2">
        <v>22.6</v>
      </c>
    </row>
    <row r="59" spans="1:13">
      <c r="A59" s="3">
        <v>2017</v>
      </c>
      <c r="B59" s="3">
        <v>0</v>
      </c>
      <c r="C59" s="2">
        <v>2.1014900000000001</v>
      </c>
      <c r="D59" s="2">
        <v>4.3499999999999996</v>
      </c>
      <c r="E59" s="3">
        <v>19882.965</v>
      </c>
      <c r="F59" s="12">
        <v>2.7250000000000001</v>
      </c>
      <c r="G59" s="3">
        <v>2</v>
      </c>
      <c r="H59" s="11">
        <v>64557</v>
      </c>
      <c r="I59" s="2">
        <v>95.9</v>
      </c>
      <c r="J59" s="2">
        <v>68</v>
      </c>
      <c r="K59" s="15">
        <v>78.429451507218658</v>
      </c>
      <c r="L59" s="2">
        <v>43673</v>
      </c>
      <c r="M59" s="2">
        <v>22.3</v>
      </c>
    </row>
    <row r="60" spans="1:13">
      <c r="A60" s="3">
        <v>2018</v>
      </c>
      <c r="B60" s="3">
        <v>0</v>
      </c>
      <c r="C60" s="2">
        <v>1.9201900000000001</v>
      </c>
      <c r="D60" s="2">
        <v>3.8916666666666599</v>
      </c>
      <c r="E60" s="3">
        <v>20813.325000000001</v>
      </c>
      <c r="F60" s="12">
        <v>2.3250000000000002</v>
      </c>
      <c r="G60" s="3">
        <v>3</v>
      </c>
      <c r="H60" s="11">
        <v>65127</v>
      </c>
      <c r="I60" s="2">
        <v>98.3</v>
      </c>
      <c r="J60" s="2">
        <v>67</v>
      </c>
      <c r="K60" s="15">
        <v>78.183840284960993</v>
      </c>
      <c r="L60" s="2">
        <v>45405</v>
      </c>
      <c r="M60" s="2">
        <v>23.1</v>
      </c>
    </row>
    <row r="61" spans="1:13">
      <c r="A61" s="3">
        <v>2019</v>
      </c>
      <c r="B61" s="3">
        <v>0</v>
      </c>
      <c r="C61" s="2">
        <v>2.26145</v>
      </c>
      <c r="D61" s="2">
        <v>3.68333333333333</v>
      </c>
      <c r="E61" s="3">
        <v>21694.457999999999</v>
      </c>
      <c r="F61" s="12">
        <v>2.5750000000000002</v>
      </c>
      <c r="G61" s="3">
        <v>2.25</v>
      </c>
      <c r="H61" s="11">
        <v>69560</v>
      </c>
      <c r="I61" s="2">
        <v>99.3</v>
      </c>
      <c r="J61" s="2">
        <v>67</v>
      </c>
      <c r="K61" s="15">
        <v>78.292889895757909</v>
      </c>
      <c r="L61" s="2">
        <v>47812</v>
      </c>
      <c r="M61" s="2">
        <v>23</v>
      </c>
    </row>
    <row r="62" spans="1:13">
      <c r="A62" s="3">
        <v>2020</v>
      </c>
      <c r="B62" s="3">
        <v>1</v>
      </c>
      <c r="C62" s="2">
        <v>1.3001400000000001</v>
      </c>
      <c r="D62" s="2">
        <v>8.1083333333333307</v>
      </c>
      <c r="E62" s="3">
        <v>21477.597000000002</v>
      </c>
      <c r="F62" s="12">
        <v>0.5</v>
      </c>
      <c r="G62" s="3">
        <v>0.25</v>
      </c>
      <c r="H62" s="11">
        <v>67521</v>
      </c>
      <c r="I62" s="2">
        <v>80.7</v>
      </c>
      <c r="J62" s="2">
        <v>68</v>
      </c>
      <c r="K62" s="16">
        <v>78.181496332668871</v>
      </c>
      <c r="L62" s="2">
        <v>49102</v>
      </c>
      <c r="M62" s="2">
        <v>23</v>
      </c>
    </row>
    <row r="63" spans="1:13">
      <c r="K63" s="16"/>
    </row>
    <row r="64" spans="1:13">
      <c r="K64" s="16"/>
    </row>
    <row r="65" spans="11:11">
      <c r="K65" s="17"/>
    </row>
    <row r="66" spans="11:11">
      <c r="K6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A38-F476-604D-9837-080CBB9F7849}">
  <dimension ref="A1:M42"/>
  <sheetViews>
    <sheetView workbookViewId="0">
      <selection activeCell="N1" sqref="N1"/>
    </sheetView>
  </sheetViews>
  <sheetFormatPr defaultColWidth="11.19921875" defaultRowHeight="15.6"/>
  <cols>
    <col min="11" max="11" width="10.796875" style="3"/>
  </cols>
  <sheetData>
    <row r="1" spans="1:13" ht="78">
      <c r="A1" s="7" t="s">
        <v>1</v>
      </c>
      <c r="B1" s="4" t="s">
        <v>11</v>
      </c>
      <c r="C1" s="4" t="s">
        <v>5</v>
      </c>
      <c r="D1" s="8" t="s">
        <v>6</v>
      </c>
      <c r="E1" s="4" t="s">
        <v>7</v>
      </c>
      <c r="F1" s="4" t="s">
        <v>9</v>
      </c>
      <c r="G1" s="4" t="s">
        <v>8</v>
      </c>
      <c r="H1" s="9" t="s">
        <v>3</v>
      </c>
      <c r="I1" s="8" t="s">
        <v>0</v>
      </c>
      <c r="J1" s="4" t="s">
        <v>2</v>
      </c>
      <c r="K1" s="18" t="s">
        <v>12</v>
      </c>
      <c r="L1" s="4" t="s">
        <v>4</v>
      </c>
      <c r="M1" s="4" t="s">
        <v>10</v>
      </c>
    </row>
    <row r="2" spans="1:13">
      <c r="A2" s="3">
        <v>1980</v>
      </c>
      <c r="B2" s="3">
        <v>0</v>
      </c>
      <c r="C2" s="2">
        <v>12.35371</v>
      </c>
      <c r="D2" s="2">
        <v>7.1749999999999998</v>
      </c>
      <c r="E2" s="3">
        <v>2985.5569999999998</v>
      </c>
      <c r="F2" s="12">
        <v>0.125</v>
      </c>
      <c r="G2" s="3">
        <v>12.87</v>
      </c>
      <c r="H2" s="11">
        <v>17710</v>
      </c>
      <c r="I2" s="2">
        <v>64.5</v>
      </c>
      <c r="J2" s="2">
        <v>89</v>
      </c>
      <c r="K2" s="21">
        <v>87.257187257187255</v>
      </c>
      <c r="L2" s="2">
        <v>13124</v>
      </c>
      <c r="M2" s="2">
        <v>16.5</v>
      </c>
    </row>
    <row r="3" spans="1:13">
      <c r="A3" s="3">
        <v>1981</v>
      </c>
      <c r="B3" s="3">
        <v>0</v>
      </c>
      <c r="C3" s="2">
        <v>8.9120399999999993</v>
      </c>
      <c r="D3" s="2">
        <v>7.61666666666666</v>
      </c>
      <c r="E3" s="3">
        <v>3280.8180000000002</v>
      </c>
      <c r="F3" s="12">
        <v>1.45</v>
      </c>
      <c r="G3" s="3">
        <v>12.1</v>
      </c>
      <c r="H3" s="11">
        <v>19074</v>
      </c>
      <c r="I3" s="2">
        <v>64.3</v>
      </c>
      <c r="J3" s="2">
        <v>87</v>
      </c>
      <c r="K3" s="21">
        <v>87.211320890251059</v>
      </c>
      <c r="L3" s="2">
        <v>13872</v>
      </c>
      <c r="M3" s="2">
        <v>16.5</v>
      </c>
    </row>
    <row r="4" spans="1:13">
      <c r="A4" s="3">
        <v>1982</v>
      </c>
      <c r="B4" s="3">
        <v>0</v>
      </c>
      <c r="C4" s="2">
        <v>3.82572</v>
      </c>
      <c r="D4" s="2">
        <v>9.7083333333333304</v>
      </c>
      <c r="E4" s="3">
        <v>3402.5610000000001</v>
      </c>
      <c r="F4" s="12">
        <v>-1.4</v>
      </c>
      <c r="G4" s="3">
        <v>8.73</v>
      </c>
      <c r="H4" s="11">
        <v>20171</v>
      </c>
      <c r="I4" s="2">
        <v>71.900000000000006</v>
      </c>
      <c r="J4" s="2">
        <v>85</v>
      </c>
      <c r="K4" s="21">
        <v>87.206558783574437</v>
      </c>
      <c r="L4" s="2">
        <v>14827</v>
      </c>
      <c r="M4" s="2">
        <v>17</v>
      </c>
    </row>
    <row r="5" spans="1:13">
      <c r="A5" s="3">
        <v>1983</v>
      </c>
      <c r="B5" s="3">
        <v>0</v>
      </c>
      <c r="C5" s="2">
        <v>3.7871000000000001</v>
      </c>
      <c r="D5" s="2">
        <v>9.6</v>
      </c>
      <c r="E5" s="3">
        <v>3794.7060000000001</v>
      </c>
      <c r="F5" s="12">
        <v>7.9</v>
      </c>
      <c r="G5" s="3">
        <v>8.5</v>
      </c>
      <c r="H5" s="11">
        <v>20885</v>
      </c>
      <c r="I5" s="2">
        <v>94.2</v>
      </c>
      <c r="J5" s="2">
        <v>84</v>
      </c>
      <c r="K5" s="21">
        <v>87.084196845691807</v>
      </c>
      <c r="L5" s="2">
        <v>15092</v>
      </c>
      <c r="M5" s="2">
        <v>17</v>
      </c>
    </row>
    <row r="6" spans="1:13">
      <c r="A6" s="3">
        <v>1984</v>
      </c>
      <c r="B6" s="3">
        <v>0</v>
      </c>
      <c r="C6" s="2">
        <v>4.0433899999999996</v>
      </c>
      <c r="D6" s="2">
        <v>7.5083333333333302</v>
      </c>
      <c r="E6" s="3">
        <v>4148.5510000000004</v>
      </c>
      <c r="F6" s="12">
        <v>5.6</v>
      </c>
      <c r="G6" s="3">
        <v>8.3699999999999992</v>
      </c>
      <c r="H6" s="11">
        <v>53337</v>
      </c>
      <c r="I6" s="2">
        <v>92.9</v>
      </c>
      <c r="J6" s="2">
        <v>85</v>
      </c>
      <c r="K6" s="21">
        <v>86.794409429766446</v>
      </c>
      <c r="L6" s="2">
        <v>15570</v>
      </c>
      <c r="M6" s="2">
        <v>17.100000000000001</v>
      </c>
    </row>
    <row r="7" spans="1:13">
      <c r="A7" s="3">
        <v>1985</v>
      </c>
      <c r="B7" s="3">
        <v>0</v>
      </c>
      <c r="C7" s="2">
        <v>3.7914699999999999</v>
      </c>
      <c r="D7" s="2">
        <v>7.1916666666666602</v>
      </c>
      <c r="E7" s="3">
        <v>4444.0940000000001</v>
      </c>
      <c r="F7" s="12">
        <v>4.1749999999999998</v>
      </c>
      <c r="G7" s="3">
        <v>7.5</v>
      </c>
      <c r="H7" s="11">
        <v>54334</v>
      </c>
      <c r="I7" s="2">
        <v>93.9</v>
      </c>
      <c r="J7" s="2">
        <v>85</v>
      </c>
      <c r="K7" s="21">
        <v>86.567636618508217</v>
      </c>
      <c r="L7" s="2">
        <v>15970</v>
      </c>
      <c r="M7" s="2">
        <v>17.600000000000001</v>
      </c>
    </row>
    <row r="8" spans="1:13">
      <c r="A8" s="3">
        <v>1986</v>
      </c>
      <c r="B8" s="3">
        <v>0</v>
      </c>
      <c r="C8" s="2">
        <v>1.1872100000000001</v>
      </c>
      <c r="D8" s="2">
        <v>7</v>
      </c>
      <c r="E8" s="3">
        <v>4657.6270000000004</v>
      </c>
      <c r="F8" s="12">
        <v>2.9249999999999998</v>
      </c>
      <c r="G8" s="3">
        <v>5.5</v>
      </c>
      <c r="H8" s="11">
        <v>56291</v>
      </c>
      <c r="I8" s="2">
        <v>89.1</v>
      </c>
      <c r="J8" s="2">
        <v>85</v>
      </c>
      <c r="K8" s="21">
        <v>86.371103834419245</v>
      </c>
      <c r="L8" s="2">
        <v>16540</v>
      </c>
      <c r="M8" s="2">
        <v>18</v>
      </c>
    </row>
    <row r="9" spans="1:13">
      <c r="A9" s="3">
        <v>1987</v>
      </c>
      <c r="B9" s="3">
        <v>0</v>
      </c>
      <c r="C9" s="2">
        <v>4.3321300000000003</v>
      </c>
      <c r="D9" s="2">
        <v>6.1749999999999998</v>
      </c>
      <c r="E9" s="3">
        <v>5007.9939999999997</v>
      </c>
      <c r="F9" s="12">
        <v>4.4749999999999996</v>
      </c>
      <c r="G9" s="3">
        <v>6</v>
      </c>
      <c r="H9" s="11">
        <v>56964</v>
      </c>
      <c r="I9" s="2">
        <v>86.8</v>
      </c>
      <c r="J9" s="2">
        <v>85</v>
      </c>
      <c r="K9" s="21">
        <v>86.167200737456653</v>
      </c>
      <c r="L9" s="2">
        <v>17150</v>
      </c>
      <c r="M9" s="2">
        <v>18.2</v>
      </c>
    </row>
    <row r="10" spans="1:13">
      <c r="A10" s="3">
        <v>1988</v>
      </c>
      <c r="B10" s="3">
        <v>0</v>
      </c>
      <c r="C10" s="2">
        <v>4.4117600000000001</v>
      </c>
      <c r="D10" s="2">
        <v>5.49166666666666</v>
      </c>
      <c r="E10" s="3">
        <v>5399.509</v>
      </c>
      <c r="F10" s="12">
        <v>3.8250000000000002</v>
      </c>
      <c r="G10" s="3">
        <v>6.5</v>
      </c>
      <c r="H10" s="11">
        <v>57433</v>
      </c>
      <c r="I10" s="2">
        <v>91.9</v>
      </c>
      <c r="J10" s="2">
        <v>83</v>
      </c>
      <c r="K10" s="21">
        <v>85.892491651405805</v>
      </c>
      <c r="L10" s="2">
        <v>17799</v>
      </c>
      <c r="M10" s="2">
        <v>18.3</v>
      </c>
    </row>
    <row r="11" spans="1:13">
      <c r="A11" s="3">
        <v>1989</v>
      </c>
      <c r="B11" s="3">
        <v>0</v>
      </c>
      <c r="C11" s="2">
        <v>4.6395999999999997</v>
      </c>
      <c r="D11" s="2">
        <v>5.2583333333333302</v>
      </c>
      <c r="E11" s="3">
        <v>5747.2370000000001</v>
      </c>
      <c r="F11" s="12">
        <v>2.75</v>
      </c>
      <c r="G11" s="3">
        <v>7</v>
      </c>
      <c r="H11" s="11">
        <v>58425</v>
      </c>
      <c r="I11" s="2">
        <v>90.5</v>
      </c>
      <c r="J11" s="2">
        <v>82</v>
      </c>
      <c r="K11" s="21">
        <v>85.876353819619268</v>
      </c>
      <c r="L11" s="2">
        <v>18049</v>
      </c>
      <c r="M11" s="2">
        <v>18.899999999999999</v>
      </c>
    </row>
    <row r="12" spans="1:13">
      <c r="A12" s="3">
        <v>1990</v>
      </c>
      <c r="B12" s="3">
        <v>0</v>
      </c>
      <c r="C12" s="2">
        <v>6.25495</v>
      </c>
      <c r="D12" s="2">
        <v>5.61666666666666</v>
      </c>
      <c r="E12" s="3">
        <v>6004.7330000000002</v>
      </c>
      <c r="F12" s="12">
        <v>0.65</v>
      </c>
      <c r="G12" s="3">
        <v>6.79</v>
      </c>
      <c r="H12" s="11">
        <v>57677</v>
      </c>
      <c r="I12" s="2">
        <v>65.5</v>
      </c>
      <c r="J12" s="2">
        <v>81</v>
      </c>
      <c r="K12" s="21">
        <v>85.851217236406825</v>
      </c>
      <c r="L12" s="2">
        <v>18250</v>
      </c>
      <c r="M12" s="2">
        <v>18.5</v>
      </c>
    </row>
    <row r="13" spans="1:13">
      <c r="A13" s="3">
        <v>1991</v>
      </c>
      <c r="B13" s="3">
        <v>0</v>
      </c>
      <c r="C13" s="2">
        <v>2.9806300000000001</v>
      </c>
      <c r="D13" s="2">
        <v>6.85</v>
      </c>
      <c r="E13" s="3">
        <v>6264.54</v>
      </c>
      <c r="F13" s="12">
        <v>1.175</v>
      </c>
      <c r="G13" s="3">
        <v>4.1100000000000003</v>
      </c>
      <c r="H13" s="11">
        <v>55992</v>
      </c>
      <c r="I13" s="2">
        <v>68.2</v>
      </c>
      <c r="J13" s="2">
        <v>81</v>
      </c>
      <c r="K13" s="21">
        <v>85.372482204266802</v>
      </c>
      <c r="L13" s="2">
        <v>20889</v>
      </c>
      <c r="M13" s="2">
        <v>18.100000000000001</v>
      </c>
    </row>
    <row r="14" spans="1:13">
      <c r="A14" s="3">
        <v>1992</v>
      </c>
      <c r="B14" s="3">
        <v>1</v>
      </c>
      <c r="C14" s="2">
        <v>2.96671</v>
      </c>
      <c r="D14" s="2">
        <v>7.49166666666666</v>
      </c>
      <c r="E14" s="3">
        <v>6680.8029999999999</v>
      </c>
      <c r="F14" s="12">
        <v>4.375</v>
      </c>
      <c r="G14" s="3">
        <v>3</v>
      </c>
      <c r="H14" s="11">
        <v>55559</v>
      </c>
      <c r="I14" s="2">
        <v>91</v>
      </c>
      <c r="J14" s="2">
        <v>82</v>
      </c>
      <c r="K14" s="21">
        <v>84.826706489950837</v>
      </c>
      <c r="L14" s="2">
        <v>21293</v>
      </c>
      <c r="M14" s="2">
        <v>18.600000000000001</v>
      </c>
    </row>
    <row r="15" spans="1:13">
      <c r="A15" s="3">
        <v>1993</v>
      </c>
      <c r="B15" s="3">
        <v>1</v>
      </c>
      <c r="C15" s="2">
        <v>2.8109600000000001</v>
      </c>
      <c r="D15" s="2">
        <v>6.9083333333333297</v>
      </c>
      <c r="E15" s="3">
        <v>7013.7380000000003</v>
      </c>
      <c r="F15" s="12">
        <v>2.6</v>
      </c>
      <c r="G15" s="3">
        <v>3</v>
      </c>
      <c r="H15" s="11">
        <v>55263</v>
      </c>
      <c r="I15" s="2">
        <v>88.2</v>
      </c>
      <c r="J15" s="2">
        <v>82</v>
      </c>
      <c r="K15" s="21">
        <v>84.841463540218527</v>
      </c>
      <c r="L15" s="2">
        <v>21795</v>
      </c>
      <c r="M15" s="2">
        <v>21</v>
      </c>
    </row>
    <row r="16" spans="1:13">
      <c r="A16" s="3">
        <v>1994</v>
      </c>
      <c r="B16" s="3">
        <v>1</v>
      </c>
      <c r="C16" s="2">
        <v>2.5973999999999999</v>
      </c>
      <c r="D16" s="2">
        <v>6.1</v>
      </c>
      <c r="E16" s="3">
        <v>7455.2879999999996</v>
      </c>
      <c r="F16" s="12">
        <v>4.125</v>
      </c>
      <c r="G16" s="3">
        <v>4.75</v>
      </c>
      <c r="H16" s="11">
        <v>55905</v>
      </c>
      <c r="I16" s="2">
        <v>95.1</v>
      </c>
      <c r="J16" s="2">
        <v>83</v>
      </c>
      <c r="K16" s="21">
        <v>84.591372865946056</v>
      </c>
      <c r="L16" s="2">
        <v>22824</v>
      </c>
      <c r="M16" s="2">
        <v>21.2</v>
      </c>
    </row>
    <row r="17" spans="1:13">
      <c r="A17" s="3">
        <v>1995</v>
      </c>
      <c r="B17" s="3">
        <v>1</v>
      </c>
      <c r="C17" s="2">
        <v>2.53165</v>
      </c>
      <c r="D17" s="2">
        <v>5.5916666666666597</v>
      </c>
      <c r="E17" s="3">
        <v>7772.5860000000002</v>
      </c>
      <c r="F17" s="12">
        <v>2.1749999999999998</v>
      </c>
      <c r="G17" s="3">
        <v>5.25</v>
      </c>
      <c r="H17" s="11">
        <v>57655</v>
      </c>
      <c r="I17" s="2">
        <v>91</v>
      </c>
      <c r="J17" s="2">
        <v>83</v>
      </c>
      <c r="K17" s="21">
        <v>84.827406225220074</v>
      </c>
      <c r="L17" s="2">
        <v>23424</v>
      </c>
      <c r="M17" s="2">
        <v>21</v>
      </c>
    </row>
    <row r="18" spans="1:13">
      <c r="A18" s="3">
        <v>1996</v>
      </c>
      <c r="B18" s="3">
        <v>1</v>
      </c>
      <c r="C18" s="2">
        <v>3.3788200000000002</v>
      </c>
      <c r="D18" s="2">
        <v>5.4083333333333297</v>
      </c>
      <c r="E18" s="3">
        <v>8259.7710000000006</v>
      </c>
      <c r="F18" s="12">
        <v>4.4000000000000004</v>
      </c>
      <c r="G18" s="3">
        <v>5</v>
      </c>
      <c r="H18" s="11">
        <v>58494</v>
      </c>
      <c r="I18" s="2">
        <v>96.9</v>
      </c>
      <c r="J18" s="2">
        <v>81</v>
      </c>
      <c r="K18" s="21">
        <v>84.20182541725238</v>
      </c>
      <c r="L18" s="2">
        <v>24070</v>
      </c>
      <c r="M18" s="2">
        <v>21.4</v>
      </c>
    </row>
    <row r="19" spans="1:13">
      <c r="A19" s="3">
        <v>1997</v>
      </c>
      <c r="B19" s="3">
        <v>1</v>
      </c>
      <c r="C19" s="2">
        <v>1.6970499999999999</v>
      </c>
      <c r="D19" s="2">
        <v>4.9416666666666602</v>
      </c>
      <c r="E19" s="3">
        <v>8765.9069999999992</v>
      </c>
      <c r="F19" s="12">
        <v>4.5</v>
      </c>
      <c r="G19" s="3">
        <v>5</v>
      </c>
      <c r="H19" s="11">
        <v>59697</v>
      </c>
      <c r="I19" s="2">
        <v>102.1</v>
      </c>
      <c r="J19" s="2">
        <v>79</v>
      </c>
      <c r="K19" s="21">
        <v>83.982911985018731</v>
      </c>
      <c r="L19" s="2">
        <v>24811</v>
      </c>
      <c r="M19" s="2">
        <v>21.7</v>
      </c>
    </row>
    <row r="20" spans="1:13">
      <c r="A20" s="3">
        <v>1998</v>
      </c>
      <c r="B20" s="3">
        <v>1</v>
      </c>
      <c r="C20" s="2">
        <v>1.6069199999999999</v>
      </c>
      <c r="D20" s="2">
        <v>4.5</v>
      </c>
      <c r="E20" s="3">
        <v>9293.991</v>
      </c>
      <c r="F20" s="12">
        <v>4.9000000000000004</v>
      </c>
      <c r="G20" s="3">
        <v>4.5</v>
      </c>
      <c r="H20" s="11">
        <v>61891</v>
      </c>
      <c r="I20" s="2">
        <v>100.5</v>
      </c>
      <c r="J20" s="2">
        <v>85</v>
      </c>
      <c r="K20" s="21">
        <v>83.959412364980651</v>
      </c>
      <c r="L20" s="2">
        <v>25738</v>
      </c>
      <c r="M20" s="2">
        <v>21.4</v>
      </c>
    </row>
    <row r="21" spans="1:13">
      <c r="A21" s="3">
        <v>1999</v>
      </c>
      <c r="B21" s="3">
        <v>1</v>
      </c>
      <c r="C21" s="2">
        <v>2.6764000000000001</v>
      </c>
      <c r="D21" s="2">
        <v>4.2166666666666597</v>
      </c>
      <c r="E21" s="3">
        <v>9900.1689999999999</v>
      </c>
      <c r="F21" s="12">
        <v>4.8250000000000002</v>
      </c>
      <c r="G21" s="3">
        <v>5</v>
      </c>
      <c r="H21" s="11">
        <v>63423</v>
      </c>
      <c r="I21" s="2">
        <v>105.4</v>
      </c>
      <c r="J21" s="2">
        <v>81</v>
      </c>
      <c r="K21" s="21">
        <v>83.519364112971417</v>
      </c>
      <c r="L21" s="2">
        <v>26927</v>
      </c>
      <c r="M21" s="2">
        <v>21.5</v>
      </c>
    </row>
    <row r="22" spans="1:13">
      <c r="A22" s="3">
        <v>2000</v>
      </c>
      <c r="B22" s="3">
        <v>0</v>
      </c>
      <c r="C22" s="2">
        <v>3.4360200000000001</v>
      </c>
      <c r="D22" s="2">
        <v>3.9666666666666601</v>
      </c>
      <c r="E22" s="3">
        <v>10435.744000000001</v>
      </c>
      <c r="F22" s="12">
        <v>2.95</v>
      </c>
      <c r="G22" s="3">
        <v>6</v>
      </c>
      <c r="H22" s="11">
        <v>63292</v>
      </c>
      <c r="I22" s="2">
        <v>98.4</v>
      </c>
      <c r="J22" s="2">
        <v>82</v>
      </c>
      <c r="K22" s="21">
        <v>83.200103503405444</v>
      </c>
      <c r="L22" s="2">
        <v>27591</v>
      </c>
      <c r="M22" s="2">
        <v>22.1</v>
      </c>
    </row>
    <row r="23" spans="1:13">
      <c r="A23" s="3">
        <v>2001</v>
      </c>
      <c r="B23" s="3">
        <v>0</v>
      </c>
      <c r="C23" s="2">
        <v>1.6036699999999999</v>
      </c>
      <c r="D23" s="2">
        <v>4.74166666666666</v>
      </c>
      <c r="E23" s="3">
        <v>10660.465</v>
      </c>
      <c r="F23" s="12">
        <v>0.17499999999999999</v>
      </c>
      <c r="G23" s="3">
        <v>1.33</v>
      </c>
      <c r="H23" s="11">
        <v>61889</v>
      </c>
      <c r="I23" s="2">
        <v>88.8</v>
      </c>
      <c r="J23" s="2">
        <v>82</v>
      </c>
      <c r="K23" s="21">
        <v>82.968425482858635</v>
      </c>
      <c r="L23" s="2">
        <v>28552</v>
      </c>
      <c r="M23" s="2">
        <v>22.4</v>
      </c>
    </row>
    <row r="24" spans="1:13">
      <c r="A24" s="3">
        <v>2002</v>
      </c>
      <c r="B24" s="3">
        <v>0</v>
      </c>
      <c r="C24" s="2">
        <v>2.48027</v>
      </c>
      <c r="D24" s="2">
        <v>5.7833333333333297</v>
      </c>
      <c r="E24" s="3">
        <v>11061.433000000001</v>
      </c>
      <c r="F24" s="12">
        <v>2</v>
      </c>
      <c r="G24" s="3">
        <v>0.75</v>
      </c>
      <c r="H24" s="11">
        <v>61190</v>
      </c>
      <c r="I24" s="2">
        <v>86.7</v>
      </c>
      <c r="J24" s="2">
        <v>80</v>
      </c>
      <c r="K24" s="21">
        <v>82.356800086270425</v>
      </c>
      <c r="L24" s="2">
        <v>29484</v>
      </c>
      <c r="M24" s="2">
        <v>21.7</v>
      </c>
    </row>
    <row r="25" spans="1:13">
      <c r="A25" s="3">
        <v>2003</v>
      </c>
      <c r="B25" s="3">
        <v>0</v>
      </c>
      <c r="C25" s="2">
        <v>2.0352000000000001</v>
      </c>
      <c r="D25" s="2">
        <v>5.99166666666666</v>
      </c>
      <c r="E25" s="3">
        <v>11772.234</v>
      </c>
      <c r="F25" s="12">
        <v>4.3</v>
      </c>
      <c r="G25" s="3">
        <v>2</v>
      </c>
      <c r="H25" s="11">
        <v>61113</v>
      </c>
      <c r="I25" s="2">
        <v>92.6</v>
      </c>
      <c r="J25" s="2">
        <v>80</v>
      </c>
      <c r="K25" s="21">
        <v>82.108928571428578</v>
      </c>
      <c r="L25" s="2">
        <v>30149</v>
      </c>
      <c r="M25" s="2">
        <v>21.4</v>
      </c>
    </row>
    <row r="26" spans="1:13">
      <c r="A26" s="3">
        <v>2004</v>
      </c>
      <c r="B26" s="3">
        <v>0</v>
      </c>
      <c r="C26" s="2">
        <v>3.34232</v>
      </c>
      <c r="D26" s="2">
        <v>5.5416666666666599</v>
      </c>
      <c r="E26" s="3">
        <v>12527.214</v>
      </c>
      <c r="F26" s="12">
        <v>3.375</v>
      </c>
      <c r="G26" s="3">
        <v>3.25</v>
      </c>
      <c r="H26" s="11">
        <v>60901</v>
      </c>
      <c r="I26" s="2">
        <v>97.1</v>
      </c>
      <c r="J26" s="2">
        <v>81</v>
      </c>
      <c r="K26" s="21">
        <v>81.945951668828243</v>
      </c>
      <c r="L26" s="2">
        <v>30640</v>
      </c>
      <c r="M26" s="2">
        <v>21.8</v>
      </c>
    </row>
    <row r="27" spans="1:13">
      <c r="A27" s="3">
        <v>2005</v>
      </c>
      <c r="B27" s="3">
        <v>0</v>
      </c>
      <c r="C27" s="2">
        <v>3.3385500000000001</v>
      </c>
      <c r="D27" s="2">
        <v>5.0833333333333304</v>
      </c>
      <c r="E27" s="3">
        <v>13324.204</v>
      </c>
      <c r="F27" s="12">
        <v>3</v>
      </c>
      <c r="G27" s="3">
        <v>5.25</v>
      </c>
      <c r="H27" s="11">
        <v>61553</v>
      </c>
      <c r="I27" s="2">
        <v>91.5</v>
      </c>
      <c r="J27" s="2">
        <v>79</v>
      </c>
      <c r="K27" s="21">
        <v>81.819135543432651</v>
      </c>
      <c r="L27" s="2">
        <v>31153</v>
      </c>
      <c r="M27" s="2">
        <v>22.2</v>
      </c>
    </row>
    <row r="28" spans="1:13">
      <c r="A28" s="3">
        <v>2006</v>
      </c>
      <c r="B28" s="3">
        <v>0</v>
      </c>
      <c r="C28" s="2">
        <v>2.5239799999999999</v>
      </c>
      <c r="D28" s="2">
        <v>4.6083333333333298</v>
      </c>
      <c r="E28" s="3">
        <v>14039.56</v>
      </c>
      <c r="F28" s="12">
        <v>2.625</v>
      </c>
      <c r="G28" s="3">
        <v>6.25</v>
      </c>
      <c r="H28" s="11">
        <v>62033</v>
      </c>
      <c r="I28" s="2">
        <v>91.7</v>
      </c>
      <c r="J28" s="2">
        <v>77</v>
      </c>
      <c r="K28" s="21">
        <v>81.634500176707377</v>
      </c>
      <c r="L28" s="2">
        <v>32626</v>
      </c>
      <c r="M28" s="2">
        <v>22.3</v>
      </c>
    </row>
    <row r="29" spans="1:13">
      <c r="A29" s="3">
        <v>2007</v>
      </c>
      <c r="B29" s="3">
        <v>0</v>
      </c>
      <c r="C29" s="2">
        <v>4.1088100000000001</v>
      </c>
      <c r="D29" s="2">
        <v>4.61666666666666</v>
      </c>
      <c r="E29" s="3">
        <v>14715.058000000001</v>
      </c>
      <c r="F29" s="12">
        <v>2.1749999999999998</v>
      </c>
      <c r="G29" s="3">
        <v>4.75</v>
      </c>
      <c r="H29" s="11">
        <v>62865</v>
      </c>
      <c r="I29" s="2">
        <v>75.5</v>
      </c>
      <c r="J29" s="2">
        <v>79</v>
      </c>
      <c r="K29" s="21">
        <v>81.443360763124772</v>
      </c>
      <c r="L29" s="2">
        <v>33560</v>
      </c>
      <c r="M29" s="2">
        <v>21.2</v>
      </c>
    </row>
    <row r="30" spans="1:13">
      <c r="A30" s="3">
        <v>2008</v>
      </c>
      <c r="B30" s="3">
        <v>1</v>
      </c>
      <c r="C30" s="2">
        <v>-2.223E-2</v>
      </c>
      <c r="D30" s="2">
        <v>5.8</v>
      </c>
      <c r="E30" s="3">
        <v>14608.208000000001</v>
      </c>
      <c r="F30" s="12">
        <v>-2.4750000000000001</v>
      </c>
      <c r="G30" s="3">
        <v>0.5</v>
      </c>
      <c r="H30" s="11">
        <v>60624</v>
      </c>
      <c r="I30" s="2">
        <v>60.1</v>
      </c>
      <c r="J30" s="2">
        <v>77</v>
      </c>
      <c r="K30" s="21">
        <v>81.32461747211579</v>
      </c>
      <c r="L30" s="2">
        <v>33928</v>
      </c>
      <c r="M30" s="2">
        <v>21.5</v>
      </c>
    </row>
    <row r="31" spans="1:13">
      <c r="A31" s="3">
        <v>2009</v>
      </c>
      <c r="B31" s="3">
        <v>1</v>
      </c>
      <c r="C31" s="2">
        <v>2.81412</v>
      </c>
      <c r="D31" s="2">
        <v>9.2833333333333297</v>
      </c>
      <c r="E31" s="3">
        <v>14651.248</v>
      </c>
      <c r="F31" s="12">
        <v>0.125</v>
      </c>
      <c r="G31" s="3">
        <v>0.5</v>
      </c>
      <c r="H31" s="11">
        <v>60200</v>
      </c>
      <c r="I31" s="2">
        <v>72.5</v>
      </c>
      <c r="J31" s="2">
        <v>76</v>
      </c>
      <c r="K31" s="21">
        <v>81.240960370263238</v>
      </c>
      <c r="L31" s="2">
        <v>34618</v>
      </c>
      <c r="M31" s="2">
        <v>21.7</v>
      </c>
    </row>
    <row r="32" spans="1:13">
      <c r="A32" s="3">
        <v>2010</v>
      </c>
      <c r="B32" s="3">
        <v>1</v>
      </c>
      <c r="C32" s="2">
        <v>1.4377899999999999</v>
      </c>
      <c r="D32" s="2">
        <v>9.6083333333333307</v>
      </c>
      <c r="E32" s="3">
        <v>15309.471</v>
      </c>
      <c r="F32" s="12">
        <v>2.7749999999999999</v>
      </c>
      <c r="G32" s="3">
        <v>0.75</v>
      </c>
      <c r="H32" s="11">
        <v>58627</v>
      </c>
      <c r="I32" s="2">
        <v>74.5</v>
      </c>
      <c r="J32" s="2">
        <v>74</v>
      </c>
      <c r="K32" s="21">
        <v>80.303851509668377</v>
      </c>
      <c r="L32" s="2">
        <v>35736</v>
      </c>
      <c r="M32" s="2">
        <v>21.3</v>
      </c>
    </row>
    <row r="33" spans="1:13">
      <c r="A33" s="3">
        <v>2011</v>
      </c>
      <c r="B33" s="3">
        <v>1</v>
      </c>
      <c r="C33" s="2">
        <v>3.0620699999999998</v>
      </c>
      <c r="D33" s="2">
        <v>8.93333333333333</v>
      </c>
      <c r="E33" s="3">
        <v>15842.267</v>
      </c>
      <c r="F33" s="12">
        <v>1.5249999999999999</v>
      </c>
      <c r="G33" s="3">
        <v>0.75</v>
      </c>
      <c r="H33" s="11">
        <v>57732</v>
      </c>
      <c r="I33" s="2">
        <v>69.900000000000006</v>
      </c>
      <c r="J33" s="2">
        <v>75</v>
      </c>
      <c r="K33" s="21">
        <v>80.07994450133792</v>
      </c>
      <c r="L33" s="2">
        <v>36737</v>
      </c>
      <c r="M33" s="2">
        <v>22.3</v>
      </c>
    </row>
    <row r="34" spans="1:13">
      <c r="A34" s="3">
        <v>2012</v>
      </c>
      <c r="B34" s="3">
        <v>1</v>
      </c>
      <c r="C34" s="2">
        <v>1.7595000000000001</v>
      </c>
      <c r="D34" s="2">
        <v>8.0749999999999993</v>
      </c>
      <c r="E34" s="3">
        <v>16420.385999999999</v>
      </c>
      <c r="F34" s="12">
        <v>1.55</v>
      </c>
      <c r="G34" s="3">
        <v>0.75</v>
      </c>
      <c r="H34" s="11">
        <v>57623</v>
      </c>
      <c r="I34" s="2">
        <v>72.900000000000006</v>
      </c>
      <c r="J34" s="2">
        <v>74</v>
      </c>
      <c r="K34" s="21">
        <v>79.78588752153783</v>
      </c>
      <c r="L34" s="2">
        <v>37910</v>
      </c>
      <c r="M34" s="2">
        <v>22.3</v>
      </c>
    </row>
    <row r="35" spans="1:13">
      <c r="A35" s="3">
        <v>2013</v>
      </c>
      <c r="B35" s="3">
        <v>1</v>
      </c>
      <c r="C35" s="2">
        <v>1.51284</v>
      </c>
      <c r="D35" s="2">
        <v>7.3583333333333298</v>
      </c>
      <c r="E35" s="3">
        <v>17133.114000000001</v>
      </c>
      <c r="F35" s="12">
        <v>2.5499999999999998</v>
      </c>
      <c r="G35" s="3">
        <v>0.75</v>
      </c>
      <c r="H35" s="11">
        <v>59640</v>
      </c>
      <c r="I35" s="2">
        <v>82.5</v>
      </c>
      <c r="J35" s="2">
        <v>72</v>
      </c>
      <c r="K35" s="21">
        <v>79.727428972573449</v>
      </c>
      <c r="L35" s="2">
        <v>38845</v>
      </c>
      <c r="M35" s="2">
        <v>22.2</v>
      </c>
    </row>
    <row r="36" spans="1:13">
      <c r="A36" s="3">
        <v>2014</v>
      </c>
      <c r="B36" s="3">
        <v>1</v>
      </c>
      <c r="C36" s="2">
        <v>0.65312000000000003</v>
      </c>
      <c r="D36" s="2">
        <v>6.1583333333333297</v>
      </c>
      <c r="E36" s="3">
        <v>17852.54</v>
      </c>
      <c r="F36" s="12">
        <v>2.5750000000000002</v>
      </c>
      <c r="G36" s="3">
        <v>0.75</v>
      </c>
      <c r="H36" s="11">
        <v>58725</v>
      </c>
      <c r="I36" s="2">
        <v>93.6</v>
      </c>
      <c r="J36" s="2">
        <v>70</v>
      </c>
      <c r="K36" s="21">
        <v>79.204892966360845</v>
      </c>
      <c r="L36" s="2">
        <v>39439</v>
      </c>
      <c r="M36" s="2">
        <v>21.9</v>
      </c>
    </row>
    <row r="37" spans="1:13">
      <c r="A37" s="3">
        <v>2015</v>
      </c>
      <c r="B37" s="3">
        <v>1</v>
      </c>
      <c r="C37" s="2">
        <v>0.63871999999999995</v>
      </c>
      <c r="D37" s="2">
        <v>5.2750000000000004</v>
      </c>
      <c r="E37" s="3">
        <v>18332.079000000002</v>
      </c>
      <c r="F37" s="12">
        <v>1.875</v>
      </c>
      <c r="G37" s="3">
        <v>1</v>
      </c>
      <c r="H37" s="11">
        <v>61748</v>
      </c>
      <c r="I37" s="2">
        <v>92.6</v>
      </c>
      <c r="J37" s="2">
        <v>70</v>
      </c>
      <c r="K37" s="21">
        <v>78.93322948044414</v>
      </c>
      <c r="L37" s="2">
        <v>41022</v>
      </c>
      <c r="M37" s="2">
        <v>22.1</v>
      </c>
    </row>
    <row r="38" spans="1:13">
      <c r="A38" s="3">
        <v>2016</v>
      </c>
      <c r="B38" s="3">
        <v>0</v>
      </c>
      <c r="C38" s="2">
        <v>2.0508000000000002</v>
      </c>
      <c r="D38" s="2">
        <v>4.875</v>
      </c>
      <c r="E38" s="3">
        <v>18968.041000000001</v>
      </c>
      <c r="F38" s="12">
        <v>2</v>
      </c>
      <c r="G38" s="3">
        <v>1.25</v>
      </c>
      <c r="H38" s="11">
        <v>63683</v>
      </c>
      <c r="I38" s="2">
        <v>98.2</v>
      </c>
      <c r="J38" s="2">
        <v>70</v>
      </c>
      <c r="K38" s="21">
        <v>78.7488908606921</v>
      </c>
      <c r="L38" s="2">
        <v>42194</v>
      </c>
      <c r="M38" s="2">
        <v>22.6</v>
      </c>
    </row>
    <row r="39" spans="1:13">
      <c r="A39" s="3">
        <v>2017</v>
      </c>
      <c r="B39" s="3">
        <v>0</v>
      </c>
      <c r="C39" s="2">
        <v>2.1014900000000001</v>
      </c>
      <c r="D39" s="2">
        <v>4.3499999999999996</v>
      </c>
      <c r="E39" s="3">
        <v>19882.965</v>
      </c>
      <c r="F39" s="12">
        <v>2.7250000000000001</v>
      </c>
      <c r="G39" s="3">
        <v>2</v>
      </c>
      <c r="H39" s="11">
        <v>64557</v>
      </c>
      <c r="I39" s="2">
        <v>95.9</v>
      </c>
      <c r="J39" s="2">
        <v>68</v>
      </c>
      <c r="K39" s="21">
        <v>78.429451507218658</v>
      </c>
      <c r="L39" s="2">
        <v>43673</v>
      </c>
      <c r="M39" s="2">
        <v>22.3</v>
      </c>
    </row>
    <row r="40" spans="1:13">
      <c r="A40" s="3">
        <v>2018</v>
      </c>
      <c r="B40" s="3">
        <v>0</v>
      </c>
      <c r="C40" s="2">
        <v>1.9201900000000001</v>
      </c>
      <c r="D40" s="2">
        <v>3.8916666666666599</v>
      </c>
      <c r="E40" s="3">
        <v>20813.325000000001</v>
      </c>
      <c r="F40" s="12">
        <v>2.3250000000000002</v>
      </c>
      <c r="G40" s="3">
        <v>3</v>
      </c>
      <c r="H40" s="11">
        <v>65127</v>
      </c>
      <c r="I40" s="2">
        <v>98.3</v>
      </c>
      <c r="J40" s="2">
        <v>67</v>
      </c>
      <c r="K40" s="21">
        <v>78.183840284960993</v>
      </c>
      <c r="L40" s="2">
        <v>45405</v>
      </c>
      <c r="M40" s="2">
        <v>23.1</v>
      </c>
    </row>
    <row r="41" spans="1:13">
      <c r="A41" s="3">
        <v>2019</v>
      </c>
      <c r="B41" s="3">
        <v>0</v>
      </c>
      <c r="C41" s="2">
        <v>2.26145</v>
      </c>
      <c r="D41" s="2">
        <v>3.68333333333333</v>
      </c>
      <c r="E41" s="3">
        <v>21694.457999999999</v>
      </c>
      <c r="F41" s="12">
        <v>2.5750000000000002</v>
      </c>
      <c r="G41" s="3">
        <v>2.25</v>
      </c>
      <c r="H41" s="11">
        <v>69560</v>
      </c>
      <c r="I41" s="2">
        <v>99.3</v>
      </c>
      <c r="J41" s="2">
        <v>67</v>
      </c>
      <c r="K41" s="21">
        <v>78.292889895757909</v>
      </c>
      <c r="L41" s="2">
        <v>47812</v>
      </c>
      <c r="M41" s="2">
        <v>23</v>
      </c>
    </row>
    <row r="42" spans="1:13">
      <c r="A42" s="3">
        <v>2020</v>
      </c>
      <c r="B42" s="3">
        <v>1</v>
      </c>
      <c r="C42" s="2">
        <v>1.3001400000000001</v>
      </c>
      <c r="D42" s="2">
        <v>8.1083333333333307</v>
      </c>
      <c r="E42" s="3">
        <v>21477.597000000002</v>
      </c>
      <c r="F42" s="12">
        <v>0.5</v>
      </c>
      <c r="G42" s="3">
        <v>0.25</v>
      </c>
      <c r="H42" s="11">
        <v>67521</v>
      </c>
      <c r="I42" s="2">
        <v>80.7</v>
      </c>
      <c r="J42" s="2">
        <v>68</v>
      </c>
      <c r="K42" s="22">
        <v>78.181496332668871</v>
      </c>
      <c r="L42" s="2">
        <v>49102</v>
      </c>
      <c r="M42" s="2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7067-D155-0448-95E7-B77CA756E42E}">
  <dimension ref="F1:I55"/>
  <sheetViews>
    <sheetView zoomScale="150" workbookViewId="0">
      <selection activeCell="I2" sqref="I2:I55"/>
    </sheetView>
  </sheetViews>
  <sheetFormatPr defaultColWidth="11.19921875" defaultRowHeight="15.6"/>
  <cols>
    <col min="6" max="6" width="10.796875" style="6"/>
    <col min="7" max="7" width="19.5" customWidth="1"/>
    <col min="9" max="9" width="19.19921875" customWidth="1"/>
  </cols>
  <sheetData>
    <row r="1" spans="6:9">
      <c r="F1" s="6" t="s">
        <v>1</v>
      </c>
      <c r="G1" t="s">
        <v>13</v>
      </c>
      <c r="H1" t="s">
        <v>14</v>
      </c>
      <c r="I1" t="s">
        <v>15</v>
      </c>
    </row>
    <row r="2" spans="6:9">
      <c r="F2" s="14">
        <v>1967</v>
      </c>
      <c r="G2" s="13">
        <v>60813</v>
      </c>
      <c r="H2" s="13">
        <v>54188</v>
      </c>
      <c r="I2">
        <f>Table1[[#This Row],[White HH]]/Table1[[#This Row],[Total Population (HH)]]*100</f>
        <v>89.105947741436864</v>
      </c>
    </row>
    <row r="3" spans="6:9">
      <c r="F3" s="14">
        <v>1968</v>
      </c>
      <c r="G3" s="13">
        <v>62214</v>
      </c>
      <c r="H3" s="13">
        <v>55394</v>
      </c>
      <c r="I3">
        <f>Table1[[#This Row],[White HH]]/Table1[[#This Row],[Total Population (HH)]]*100</f>
        <v>89.037837142765298</v>
      </c>
    </row>
    <row r="4" spans="6:9">
      <c r="F4" s="14">
        <v>1969</v>
      </c>
      <c r="G4" s="13">
        <v>63401</v>
      </c>
      <c r="H4" s="13">
        <v>56248</v>
      </c>
      <c r="I4">
        <f>Table1[[#This Row],[White HH]]/Table1[[#This Row],[Total Population (HH)]]*100</f>
        <v>88.717843567136171</v>
      </c>
    </row>
    <row r="5" spans="6:9">
      <c r="F5" s="14">
        <v>1970</v>
      </c>
      <c r="G5" s="13">
        <v>64778</v>
      </c>
      <c r="H5" s="13">
        <v>57575</v>
      </c>
      <c r="I5">
        <f>Table1[[#This Row],[White HH]]/Table1[[#This Row],[Total Population (HH)]]*100</f>
        <v>88.880484114977307</v>
      </c>
    </row>
    <row r="6" spans="6:9">
      <c r="F6" s="14">
        <v>1971</v>
      </c>
      <c r="G6" s="13">
        <v>66676</v>
      </c>
      <c r="H6" s="13">
        <v>59463</v>
      </c>
      <c r="I6">
        <f>Table1[[#This Row],[White HH]]/Table1[[#This Row],[Total Population (HH)]]*100</f>
        <v>89.182014517967488</v>
      </c>
    </row>
    <row r="7" spans="6:9">
      <c r="F7" s="14">
        <v>1972</v>
      </c>
      <c r="G7" s="13">
        <v>68251</v>
      </c>
      <c r="H7" s="13">
        <v>60618</v>
      </c>
      <c r="I7">
        <f>Table1[[#This Row],[White HH]]/Table1[[#This Row],[Total Population (HH)]]*100</f>
        <v>88.816281080130693</v>
      </c>
    </row>
    <row r="8" spans="6:9">
      <c r="F8" s="14">
        <v>1973</v>
      </c>
      <c r="G8" s="13">
        <v>69859</v>
      </c>
      <c r="H8" s="13">
        <v>61965</v>
      </c>
      <c r="I8">
        <f>Table1[[#This Row],[White HH]]/Table1[[#This Row],[Total Population (HH)]]*100</f>
        <v>88.700095907470768</v>
      </c>
    </row>
    <row r="9" spans="6:9">
      <c r="F9" s="14">
        <v>1974</v>
      </c>
      <c r="G9" s="13">
        <v>71163</v>
      </c>
      <c r="H9" s="13">
        <v>62984</v>
      </c>
      <c r="I9">
        <f>Table1[[#This Row],[White HH]]/Table1[[#This Row],[Total Population (HH)]]*100</f>
        <v>88.506667790846365</v>
      </c>
    </row>
    <row r="10" spans="6:9">
      <c r="F10" s="14">
        <v>1975</v>
      </c>
      <c r="G10" s="13">
        <v>72867</v>
      </c>
      <c r="H10" s="13">
        <v>64392</v>
      </c>
      <c r="I10">
        <f>Table1[[#This Row],[White HH]]/Table1[[#This Row],[Total Population (HH)]]*100</f>
        <v>88.369220634855282</v>
      </c>
    </row>
    <row r="11" spans="6:9">
      <c r="F11" s="14">
        <v>1976</v>
      </c>
      <c r="G11" s="13">
        <v>74142</v>
      </c>
      <c r="H11" s="13">
        <v>65353</v>
      </c>
      <c r="I11">
        <f>Table1[[#This Row],[White HH]]/Table1[[#This Row],[Total Population (HH)]]*100</f>
        <v>88.145720374416655</v>
      </c>
    </row>
    <row r="12" spans="6:9">
      <c r="F12" s="14">
        <v>1977</v>
      </c>
      <c r="G12" s="13">
        <v>76030</v>
      </c>
      <c r="H12" s="13">
        <v>66934</v>
      </c>
      <c r="I12">
        <f>Table1[[#This Row],[White HH]]/Table1[[#This Row],[Total Population (HH)]]*100</f>
        <v>88.03630145995001</v>
      </c>
    </row>
    <row r="13" spans="6:9">
      <c r="F13" s="14">
        <v>1978</v>
      </c>
      <c r="G13" s="13">
        <v>77330</v>
      </c>
      <c r="H13" s="13">
        <v>68028</v>
      </c>
      <c r="I13">
        <f>Table1[[#This Row],[White HH]]/Table1[[#This Row],[Total Population (HH)]]*100</f>
        <v>87.971033234191125</v>
      </c>
    </row>
    <row r="14" spans="6:9">
      <c r="F14" s="14">
        <v>1979</v>
      </c>
      <c r="G14" s="13">
        <v>80776</v>
      </c>
      <c r="H14" s="13">
        <v>70766</v>
      </c>
      <c r="I14">
        <f>Table1[[#This Row],[White HH]]/Table1[[#This Row],[Total Population (HH)]]*100</f>
        <v>87.607705258987821</v>
      </c>
    </row>
    <row r="15" spans="6:9">
      <c r="F15" s="14">
        <v>1980</v>
      </c>
      <c r="G15" s="13">
        <v>82368</v>
      </c>
      <c r="H15" s="13">
        <v>71872</v>
      </c>
      <c r="I15">
        <f>Table1[[#This Row],[White HH]]/Table1[[#This Row],[Total Population (HH)]]*100</f>
        <v>87.257187257187255</v>
      </c>
    </row>
    <row r="16" spans="6:9">
      <c r="F16" s="14">
        <v>1981</v>
      </c>
      <c r="G16" s="13">
        <v>83527</v>
      </c>
      <c r="H16" s="13">
        <v>72845</v>
      </c>
      <c r="I16">
        <f>Table1[[#This Row],[White HH]]/Table1[[#This Row],[Total Population (HH)]]*100</f>
        <v>87.211320890251059</v>
      </c>
    </row>
    <row r="17" spans="6:9">
      <c r="F17" s="14">
        <v>1982</v>
      </c>
      <c r="G17" s="13">
        <v>83918</v>
      </c>
      <c r="H17" s="13">
        <v>73182</v>
      </c>
      <c r="I17">
        <f>Table1[[#This Row],[White HH]]/Table1[[#This Row],[Total Population (HH)]]*100</f>
        <v>87.206558783574437</v>
      </c>
    </row>
    <row r="18" spans="6:9">
      <c r="F18" s="14">
        <v>1983</v>
      </c>
      <c r="G18" s="13">
        <v>85407</v>
      </c>
      <c r="H18" s="13">
        <v>74376</v>
      </c>
      <c r="I18">
        <f>Table1[[#This Row],[White HH]]/Table1[[#This Row],[Total Population (HH)]]*100</f>
        <v>87.084196845691807</v>
      </c>
    </row>
    <row r="19" spans="6:9">
      <c r="F19" s="14">
        <v>1984</v>
      </c>
      <c r="G19" s="13">
        <v>86789</v>
      </c>
      <c r="H19" s="13">
        <v>75328</v>
      </c>
      <c r="I19">
        <f>Table1[[#This Row],[White HH]]/Table1[[#This Row],[Total Population (HH)]]*100</f>
        <v>86.794409429766446</v>
      </c>
    </row>
    <row r="20" spans="6:9">
      <c r="F20" s="14">
        <v>1985</v>
      </c>
      <c r="G20" s="13">
        <v>88458</v>
      </c>
      <c r="H20" s="13">
        <v>76576</v>
      </c>
      <c r="I20">
        <f>Table1[[#This Row],[White HH]]/Table1[[#This Row],[Total Population (HH)]]*100</f>
        <v>86.567636618508217</v>
      </c>
    </row>
    <row r="21" spans="6:9">
      <c r="F21" s="14">
        <v>1986</v>
      </c>
      <c r="G21" s="13">
        <v>89479</v>
      </c>
      <c r="H21" s="13">
        <v>77284</v>
      </c>
      <c r="I21">
        <f>Table1[[#This Row],[White HH]]/Table1[[#This Row],[Total Population (HH)]]*100</f>
        <v>86.371103834419245</v>
      </c>
    </row>
    <row r="22" spans="6:9">
      <c r="F22" s="14">
        <v>1987</v>
      </c>
      <c r="G22" s="13">
        <v>91124</v>
      </c>
      <c r="H22" s="13">
        <v>78519</v>
      </c>
      <c r="I22">
        <f>Table1[[#This Row],[White HH]]/Table1[[#This Row],[Total Population (HH)]]*100</f>
        <v>86.167200737456653</v>
      </c>
    </row>
    <row r="23" spans="6:9">
      <c r="F23" s="14">
        <v>1988</v>
      </c>
      <c r="G23" s="13">
        <v>92830</v>
      </c>
      <c r="H23" s="13">
        <v>79734</v>
      </c>
      <c r="I23">
        <f>Table1[[#This Row],[White HH]]/Table1[[#This Row],[Total Population (HH)]]*100</f>
        <v>85.892491651405805</v>
      </c>
    </row>
    <row r="24" spans="6:9">
      <c r="F24" s="14">
        <v>1989</v>
      </c>
      <c r="G24" s="13">
        <v>93347</v>
      </c>
      <c r="H24" s="13">
        <v>80163</v>
      </c>
      <c r="I24">
        <f>Table1[[#This Row],[White HH]]/Table1[[#This Row],[Total Population (HH)]]*100</f>
        <v>85.876353819619268</v>
      </c>
    </row>
    <row r="25" spans="6:9">
      <c r="F25" s="14">
        <v>1990</v>
      </c>
      <c r="G25" s="13">
        <v>94312</v>
      </c>
      <c r="H25" s="13">
        <v>80968</v>
      </c>
      <c r="I25">
        <f>Table1[[#This Row],[White HH]]/Table1[[#This Row],[Total Population (HH)]]*100</f>
        <v>85.851217236406825</v>
      </c>
    </row>
    <row r="26" spans="6:9">
      <c r="F26" s="14">
        <v>1991</v>
      </c>
      <c r="G26" s="13">
        <v>95669</v>
      </c>
      <c r="H26" s="13">
        <v>81675</v>
      </c>
      <c r="I26">
        <f>Table1[[#This Row],[White HH]]/Table1[[#This Row],[Total Population (HH)]]*100</f>
        <v>85.372482204266802</v>
      </c>
    </row>
    <row r="27" spans="6:9">
      <c r="F27" s="14">
        <v>1992</v>
      </c>
      <c r="G27" s="13">
        <v>96426</v>
      </c>
      <c r="H27" s="13">
        <v>81795</v>
      </c>
      <c r="I27">
        <f>Table1[[#This Row],[White HH]]/Table1[[#This Row],[Total Population (HH)]]*100</f>
        <v>84.826706489950837</v>
      </c>
    </row>
    <row r="28" spans="6:9">
      <c r="F28" s="14">
        <v>1993</v>
      </c>
      <c r="G28" s="13">
        <v>97107</v>
      </c>
      <c r="H28" s="13">
        <v>82387</v>
      </c>
      <c r="I28">
        <f>Table1[[#This Row],[White HH]]/Table1[[#This Row],[Total Population (HH)]]*100</f>
        <v>84.841463540218527</v>
      </c>
    </row>
    <row r="29" spans="6:9">
      <c r="F29" s="14">
        <v>1994</v>
      </c>
      <c r="G29" s="13">
        <v>98990</v>
      </c>
      <c r="H29" s="13">
        <v>83737</v>
      </c>
      <c r="I29">
        <f>Table1[[#This Row],[White HH]]/Table1[[#This Row],[Total Population (HH)]]*100</f>
        <v>84.591372865946056</v>
      </c>
    </row>
    <row r="30" spans="6:9">
      <c r="F30" s="14">
        <v>1995</v>
      </c>
      <c r="G30" s="13">
        <v>99627</v>
      </c>
      <c r="H30" s="13">
        <v>84511</v>
      </c>
      <c r="I30">
        <f>Table1[[#This Row],[White HH]]/Table1[[#This Row],[Total Population (HH)]]*100</f>
        <v>84.827406225220074</v>
      </c>
    </row>
    <row r="31" spans="6:9">
      <c r="F31" s="14">
        <v>1996</v>
      </c>
      <c r="G31" s="13">
        <v>101018</v>
      </c>
      <c r="H31" s="13">
        <v>85059</v>
      </c>
      <c r="I31">
        <f>Table1[[#This Row],[White HH]]/Table1[[#This Row],[Total Population (HH)]]*100</f>
        <v>84.20182541725238</v>
      </c>
    </row>
    <row r="32" spans="6:9">
      <c r="F32" s="14">
        <v>1997</v>
      </c>
      <c r="G32" s="13">
        <v>102528</v>
      </c>
      <c r="H32" s="13">
        <v>86106</v>
      </c>
      <c r="I32">
        <f>Table1[[#This Row],[White HH]]/Table1[[#This Row],[Total Population (HH)]]*100</f>
        <v>83.982911985018731</v>
      </c>
    </row>
    <row r="33" spans="6:9">
      <c r="F33" s="14">
        <v>1998</v>
      </c>
      <c r="G33" s="13">
        <v>103874</v>
      </c>
      <c r="H33" s="13">
        <v>87212</v>
      </c>
      <c r="I33">
        <f>Table1[[#This Row],[White HH]]/Table1[[#This Row],[Total Population (HH)]]*100</f>
        <v>83.959412364980651</v>
      </c>
    </row>
    <row r="34" spans="6:9">
      <c r="F34" s="14">
        <v>1999</v>
      </c>
      <c r="G34" s="13">
        <v>106434</v>
      </c>
      <c r="H34" s="13">
        <v>88893</v>
      </c>
      <c r="I34">
        <f>Table1[[#This Row],[White HH]]/Table1[[#This Row],[Total Population (HH)]]*100</f>
        <v>83.519364112971417</v>
      </c>
    </row>
    <row r="35" spans="6:9">
      <c r="F35" s="14">
        <v>2000</v>
      </c>
      <c r="G35" s="13">
        <v>108209</v>
      </c>
      <c r="H35" s="13">
        <v>90030</v>
      </c>
      <c r="I35">
        <f>Table1[[#This Row],[White HH]]/Table1[[#This Row],[Total Population (HH)]]*100</f>
        <v>83.200103503405444</v>
      </c>
    </row>
    <row r="36" spans="6:9">
      <c r="F36" s="14">
        <v>2001</v>
      </c>
      <c r="G36" s="13">
        <v>109297</v>
      </c>
      <c r="H36" s="13">
        <v>90682</v>
      </c>
      <c r="I36">
        <f>Table1[[#This Row],[White HH]]/Table1[[#This Row],[Total Population (HH)]]*100</f>
        <v>82.968425482858635</v>
      </c>
    </row>
    <row r="37" spans="6:9">
      <c r="F37" s="14">
        <v>2002</v>
      </c>
      <c r="G37" s="13">
        <v>111278</v>
      </c>
      <c r="H37" s="13">
        <v>91645</v>
      </c>
      <c r="I37">
        <f>Table1[[#This Row],[White HH]]/Table1[[#This Row],[Total Population (HH)]]*100</f>
        <v>82.356800086270425</v>
      </c>
    </row>
    <row r="38" spans="6:9">
      <c r="F38" s="14">
        <v>2003</v>
      </c>
      <c r="G38" s="13">
        <v>112000</v>
      </c>
      <c r="H38" s="13">
        <v>91962</v>
      </c>
      <c r="I38">
        <f>Table1[[#This Row],[White HH]]/Table1[[#This Row],[Total Population (HH)]]*100</f>
        <v>82.108928571428578</v>
      </c>
    </row>
    <row r="39" spans="6:9">
      <c r="F39" s="14">
        <v>2004</v>
      </c>
      <c r="G39" s="13">
        <v>113343</v>
      </c>
      <c r="H39" s="13">
        <v>92880</v>
      </c>
      <c r="I39">
        <f>Table1[[#This Row],[White HH]]/Table1[[#This Row],[Total Population (HH)]]*100</f>
        <v>81.945951668828243</v>
      </c>
    </row>
    <row r="40" spans="6:9">
      <c r="F40" s="14">
        <v>2005</v>
      </c>
      <c r="G40" s="13">
        <v>114384</v>
      </c>
      <c r="H40" s="13">
        <v>93588</v>
      </c>
      <c r="I40">
        <f>Table1[[#This Row],[White HH]]/Table1[[#This Row],[Total Population (HH)]]*100</f>
        <v>81.819135543432651</v>
      </c>
    </row>
    <row r="41" spans="6:9">
      <c r="F41" s="14">
        <v>2006</v>
      </c>
      <c r="G41" s="13">
        <v>116011</v>
      </c>
      <c r="H41" s="13">
        <v>94705</v>
      </c>
      <c r="I41">
        <f>Table1[[#This Row],[White HH]]/Table1[[#This Row],[Total Population (HH)]]*100</f>
        <v>81.634500176707377</v>
      </c>
    </row>
    <row r="42" spans="6:9">
      <c r="F42" s="14">
        <v>2007</v>
      </c>
      <c r="G42" s="13">
        <v>116783</v>
      </c>
      <c r="H42" s="13">
        <v>95112</v>
      </c>
      <c r="I42">
        <f>Table1[[#This Row],[White HH]]/Table1[[#This Row],[Total Population (HH)]]*100</f>
        <v>81.443360763124772</v>
      </c>
    </row>
    <row r="43" spans="6:9">
      <c r="F43" s="14">
        <v>2008</v>
      </c>
      <c r="G43" s="13">
        <v>117181</v>
      </c>
      <c r="H43" s="13">
        <v>95297</v>
      </c>
      <c r="I43">
        <f>Table1[[#This Row],[White HH]]/Table1[[#This Row],[Total Population (HH)]]*100</f>
        <v>81.32461747211579</v>
      </c>
    </row>
    <row r="44" spans="6:9">
      <c r="F44" s="14">
        <v>2009</v>
      </c>
      <c r="G44" s="13">
        <v>117538</v>
      </c>
      <c r="H44" s="13">
        <v>95489</v>
      </c>
      <c r="I44">
        <f>Table1[[#This Row],[White HH]]/Table1[[#This Row],[Total Population (HH)]]*100</f>
        <v>81.240960370263238</v>
      </c>
    </row>
    <row r="45" spans="6:9">
      <c r="F45" s="14">
        <v>2010</v>
      </c>
      <c r="G45" s="13">
        <v>119927</v>
      </c>
      <c r="H45" s="13">
        <v>96306</v>
      </c>
      <c r="I45">
        <f>Table1[[#This Row],[White HH]]/Table1[[#This Row],[Total Population (HH)]]*100</f>
        <v>80.303851509668377</v>
      </c>
    </row>
    <row r="46" spans="6:9">
      <c r="F46" s="14">
        <v>2011</v>
      </c>
      <c r="G46" s="13">
        <v>121084</v>
      </c>
      <c r="H46" s="13">
        <v>96964</v>
      </c>
      <c r="I46">
        <f>Table1[[#This Row],[White HH]]/Table1[[#This Row],[Total Population (HH)]]*100</f>
        <v>80.07994450133792</v>
      </c>
    </row>
    <row r="47" spans="6:9">
      <c r="F47" s="14">
        <v>2012</v>
      </c>
      <c r="G47" s="13">
        <v>122459</v>
      </c>
      <c r="H47" s="13">
        <v>97705</v>
      </c>
      <c r="I47">
        <f>Table1[[#This Row],[White HH]]/Table1[[#This Row],[Total Population (HH)]]*100</f>
        <v>79.78588752153783</v>
      </c>
    </row>
    <row r="48" spans="6:9">
      <c r="F48" s="14">
        <v>2013</v>
      </c>
      <c r="G48" s="13">
        <v>123931</v>
      </c>
      <c r="H48" s="13">
        <v>98807</v>
      </c>
      <c r="I48">
        <f>Table1[[#This Row],[White HH]]/Table1[[#This Row],[Total Population (HH)]]*100</f>
        <v>79.727428972573449</v>
      </c>
    </row>
    <row r="49" spans="6:9">
      <c r="F49" s="14">
        <v>2014</v>
      </c>
      <c r="G49" s="13">
        <v>124587</v>
      </c>
      <c r="H49" s="13">
        <v>98679</v>
      </c>
      <c r="I49">
        <f>Table1[[#This Row],[White HH]]/Table1[[#This Row],[Total Population (HH)]]*100</f>
        <v>79.204892966360845</v>
      </c>
    </row>
    <row r="50" spans="6:9">
      <c r="F50" s="14">
        <v>2015</v>
      </c>
      <c r="G50" s="13">
        <v>125819</v>
      </c>
      <c r="H50" s="13">
        <v>99313</v>
      </c>
      <c r="I50">
        <f>Table1[[#This Row],[White HH]]/Table1[[#This Row],[Total Population (HH)]]*100</f>
        <v>78.93322948044414</v>
      </c>
    </row>
    <row r="51" spans="6:9">
      <c r="F51" s="14">
        <v>2016</v>
      </c>
      <c r="G51" s="13">
        <v>126224</v>
      </c>
      <c r="H51" s="13">
        <v>99400</v>
      </c>
      <c r="I51">
        <f>Table1[[#This Row],[White HH]]/Table1[[#This Row],[Total Population (HH)]]*100</f>
        <v>78.7488908606921</v>
      </c>
    </row>
    <row r="52" spans="6:9">
      <c r="F52" s="14">
        <v>2017</v>
      </c>
      <c r="G52" s="13">
        <v>127586</v>
      </c>
      <c r="H52" s="13">
        <v>100065</v>
      </c>
      <c r="I52">
        <f>Table1[[#This Row],[White HH]]/Table1[[#This Row],[Total Population (HH)]]*100</f>
        <v>78.429451507218658</v>
      </c>
    </row>
    <row r="53" spans="6:9">
      <c r="F53" s="14">
        <v>2018</v>
      </c>
      <c r="G53" s="13">
        <v>128579</v>
      </c>
      <c r="H53" s="13">
        <v>100528</v>
      </c>
      <c r="I53">
        <f>Table1[[#This Row],[White HH]]/Table1[[#This Row],[Total Population (HH)]]*100</f>
        <v>78.183840284960993</v>
      </c>
    </row>
    <row r="54" spans="6:9">
      <c r="F54" s="14">
        <v>2019</v>
      </c>
      <c r="G54" s="13">
        <v>128451</v>
      </c>
      <c r="H54" s="13">
        <v>100568</v>
      </c>
      <c r="I54">
        <f>Table1[[#This Row],[White HH]]/Table1[[#This Row],[Total Population (HH)]]*100</f>
        <v>78.292889895757909</v>
      </c>
    </row>
    <row r="55" spans="6:9">
      <c r="F55" s="14">
        <v>2020</v>
      </c>
      <c r="G55" s="13">
        <v>129931</v>
      </c>
      <c r="H55" s="13">
        <v>101582</v>
      </c>
      <c r="I55">
        <f>Table1[[#This Row],[White HH]]/Table1[[#This Row],[Total Population (HH)]]*100</f>
        <v>78.181496332668871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Data_40</vt:lpstr>
      <vt:lpstr>Race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dayanara diaz</cp:lastModifiedBy>
  <dcterms:created xsi:type="dcterms:W3CDTF">2021-11-26T22:09:27Z</dcterms:created>
  <dcterms:modified xsi:type="dcterms:W3CDTF">2021-12-24T00:30:53Z</dcterms:modified>
</cp:coreProperties>
</file>