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795" windowHeight="11460"/>
  </bookViews>
  <sheets>
    <sheet name="MASTER LIST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6" i="2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I2" i="1"/>
  <c r="I3"/>
  <c r="I4"/>
  <c r="I1"/>
  <c r="E77"/>
  <c r="E76"/>
  <c r="E75"/>
  <c r="E7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2"/>
  <c r="H1" i="2" l="1"/>
  <c r="H2" s="1"/>
  <c r="H1" i="1"/>
  <c r="H2"/>
  <c r="H4" s="1"/>
  <c r="H4" i="2" l="1"/>
  <c r="I4" s="1"/>
  <c r="I2"/>
  <c r="I3" l="1"/>
  <c r="I1"/>
</calcChain>
</file>

<file path=xl/sharedStrings.xml><?xml version="1.0" encoding="utf-8"?>
<sst xmlns="http://schemas.openxmlformats.org/spreadsheetml/2006/main" count="322" uniqueCount="88">
  <si>
    <t>ADDRESS</t>
  </si>
  <si>
    <t>ZIP CODE</t>
  </si>
  <si>
    <t>TYPE</t>
  </si>
  <si>
    <t># OF SPACES</t>
  </si>
  <si>
    <t>901 CONVENTION CENTER</t>
  </si>
  <si>
    <t>L</t>
  </si>
  <si>
    <t>860 MAGAZINE</t>
  </si>
  <si>
    <t>G</t>
  </si>
  <si>
    <t>833 MAGAZINE</t>
  </si>
  <si>
    <t>855 ST. CHARLES</t>
  </si>
  <si>
    <t>721 ST. CHARLES</t>
  </si>
  <si>
    <t>618 MAGAZINE</t>
  </si>
  <si>
    <t>815 O'KEEFE</t>
  </si>
  <si>
    <t>601 TCHOUPITULAS</t>
  </si>
  <si>
    <t>734 S. RAMPART</t>
  </si>
  <si>
    <t>749 O'KEEFE</t>
  </si>
  <si>
    <t xml:space="preserve">744 S. RAMPART </t>
  </si>
  <si>
    <t>400 POYDRAS</t>
  </si>
  <si>
    <t>650 POYDRAS</t>
  </si>
  <si>
    <t>833 POYDRAS</t>
  </si>
  <si>
    <t>531 O'KEEFE</t>
  </si>
  <si>
    <t>909 POYDRAS</t>
  </si>
  <si>
    <t xml:space="preserve">300 CANAL </t>
  </si>
  <si>
    <t>624 GRAVIER</t>
  </si>
  <si>
    <t>365 CANAL STREET</t>
  </si>
  <si>
    <t>700 Convention Center Blvd</t>
  </si>
  <si>
    <t>1300 POYDRAS</t>
  </si>
  <si>
    <t>102 N. PETERS</t>
  </si>
  <si>
    <t>407 S. RAMPART</t>
  </si>
  <si>
    <t>S</t>
  </si>
  <si>
    <t>424 LOYOLA</t>
  </si>
  <si>
    <t>400 LOYOLA</t>
  </si>
  <si>
    <t>877 COMMON</t>
  </si>
  <si>
    <t>1515 POYDRAS</t>
  </si>
  <si>
    <t>222 LOYOLA</t>
  </si>
  <si>
    <t>1741 POYDRAS</t>
  </si>
  <si>
    <t>1600 CLEVELAND</t>
  </si>
  <si>
    <t>427 S. RAMPART</t>
  </si>
  <si>
    <t>544 SOUTH PETERS</t>
  </si>
  <si>
    <t>542 TCHOUPITULAS</t>
  </si>
  <si>
    <t>601 CONVENTION CENTER BLVD</t>
  </si>
  <si>
    <t>602 CONVENTION CENTER BLVD</t>
  </si>
  <si>
    <t>400 COMMON</t>
  </si>
  <si>
    <t>500 CONVENTION CENTER BLVD</t>
  </si>
  <si>
    <t>600 CONVENTION CENTER BLVD</t>
  </si>
  <si>
    <t>611 SOUTH PETERS</t>
  </si>
  <si>
    <t>701 S. RAMPART</t>
  </si>
  <si>
    <t>700 S. RAMPART</t>
  </si>
  <si>
    <t>929 GIROD</t>
  </si>
  <si>
    <t>611 O'KEEFE</t>
  </si>
  <si>
    <t>801 ST. CHARLES</t>
  </si>
  <si>
    <t>900 ST. CHARLES</t>
  </si>
  <si>
    <t>928 CAMP ST</t>
  </si>
  <si>
    <t>901 MAGAZINE</t>
  </si>
  <si>
    <t>732 CAMP</t>
  </si>
  <si>
    <t>735 CAMP</t>
  </si>
  <si>
    <t>930 POYDRAS</t>
  </si>
  <si>
    <t>1000 PERDIDO</t>
  </si>
  <si>
    <t>400 S. RAMPART</t>
  </si>
  <si>
    <t>333 O'KEEFE</t>
  </si>
  <si>
    <t>336 S. RAMPART</t>
  </si>
  <si>
    <t>930 GRAVIER</t>
  </si>
  <si>
    <t>1010 COMMON</t>
  </si>
  <si>
    <t>930 COMMON</t>
  </si>
  <si>
    <t>145 UNIVERSITY PL</t>
  </si>
  <si>
    <t>1301 GIROD</t>
  </si>
  <si>
    <t>1615 POYDRAS</t>
  </si>
  <si>
    <t>700 S. PETERS</t>
  </si>
  <si>
    <t>701 POYDRAS</t>
  </si>
  <si>
    <t>601 POYDRAS</t>
  </si>
  <si>
    <t xml:space="preserve">431 O'KEEFE </t>
  </si>
  <si>
    <t>1000 POYDRAS</t>
  </si>
  <si>
    <t>1504 CLEVELAND</t>
  </si>
  <si>
    <t>1603 CLEVELAND</t>
  </si>
  <si>
    <t>1501 TULANE</t>
  </si>
  <si>
    <t>1593 CANAL</t>
  </si>
  <si>
    <t>1500 SUGAR BOWL DR</t>
  </si>
  <si>
    <t xml:space="preserve">201 ST. CHARLES </t>
  </si>
  <si>
    <t>STREET AND METER PARKING</t>
  </si>
  <si>
    <t>TOTAL PARKING LOTS</t>
  </si>
  <si>
    <t>TOTAL STRUCTURED PARKING</t>
  </si>
  <si>
    <t>TOTAL DISTRICT PARKING</t>
  </si>
  <si>
    <t>922 HOWARD</t>
  </si>
  <si>
    <t>800 LOYOLA</t>
  </si>
  <si>
    <t>300 LASALLE</t>
  </si>
  <si>
    <t>1300 GRAVIER</t>
  </si>
  <si>
    <t>700 CONVENTION CENTER BLVD</t>
  </si>
  <si>
    <t>310 CARONDELET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</si>
</sst>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1" applyNumberFormat="1" applyFont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9" fontId="0" fillId="0" borderId="0" xfId="2" applyFont="1"/>
    <xf numFmtId="9" fontId="0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8"/>
  <sheetViews>
    <sheetView tabSelected="1" view="pageBreakPreview" zoomScale="60" zoomScaleNormal="100" workbookViewId="0">
      <selection activeCell="D57" sqref="D57"/>
    </sheetView>
  </sheetViews>
  <sheetFormatPr defaultRowHeight="15"/>
  <cols>
    <col min="1" max="1" width="29" customWidth="1"/>
    <col min="2" max="2" width="8.140625" customWidth="1"/>
    <col min="3" max="3" width="6.85546875" style="1" customWidth="1"/>
    <col min="4" max="4" width="12.28515625" style="2" customWidth="1"/>
    <col min="5" max="5" width="0" hidden="1" customWidth="1"/>
    <col min="6" max="6" width="1.5703125" hidden="1" customWidth="1"/>
    <col min="7" max="7" width="25.28515625" customWidth="1"/>
    <col min="8" max="8" width="9" customWidth="1"/>
    <col min="9" max="9" width="7.140625" customWidth="1"/>
  </cols>
  <sheetData>
    <row r="1" spans="1:9">
      <c r="A1" s="10" t="s">
        <v>0</v>
      </c>
      <c r="B1" s="10" t="s">
        <v>1</v>
      </c>
      <c r="C1" s="10" t="s">
        <v>2</v>
      </c>
      <c r="D1" s="11" t="s">
        <v>3</v>
      </c>
      <c r="G1" s="4" t="s">
        <v>80</v>
      </c>
      <c r="H1" s="5">
        <f>SUM(E2:E82)</f>
        <v>20868</v>
      </c>
      <c r="I1" s="12">
        <f>H1/$H$4</f>
        <v>0.66092354468866787</v>
      </c>
    </row>
    <row r="2" spans="1:9">
      <c r="A2" t="s">
        <v>56</v>
      </c>
      <c r="B2">
        <v>70112</v>
      </c>
      <c r="C2" s="1" t="s">
        <v>7</v>
      </c>
      <c r="D2" s="2">
        <v>225</v>
      </c>
      <c r="E2">
        <f>IF(C2="G",D2,"")</f>
        <v>225</v>
      </c>
      <c r="G2" s="4" t="s">
        <v>79</v>
      </c>
      <c r="H2" s="5">
        <f>SUM(D2:D87)-H1</f>
        <v>5541</v>
      </c>
      <c r="I2" s="12">
        <f>H2/$H$4</f>
        <v>0.17549249382403243</v>
      </c>
    </row>
    <row r="3" spans="1:9">
      <c r="A3" t="s">
        <v>61</v>
      </c>
      <c r="B3">
        <v>70112</v>
      </c>
      <c r="C3" s="1" t="s">
        <v>7</v>
      </c>
      <c r="D3" s="2">
        <v>500</v>
      </c>
      <c r="E3">
        <f t="shared" ref="E3:E67" si="0">IF(C3="G",D3,"")</f>
        <v>500</v>
      </c>
      <c r="G3" s="6" t="s">
        <v>78</v>
      </c>
      <c r="H3" s="7">
        <v>5165</v>
      </c>
      <c r="I3" s="13">
        <f>H3/$H$4</f>
        <v>0.16358396148729967</v>
      </c>
    </row>
    <row r="4" spans="1:9">
      <c r="A4" t="s">
        <v>63</v>
      </c>
      <c r="B4">
        <v>70112</v>
      </c>
      <c r="C4" s="1" t="s">
        <v>7</v>
      </c>
      <c r="D4" s="2">
        <v>400</v>
      </c>
      <c r="E4">
        <f t="shared" si="0"/>
        <v>400</v>
      </c>
      <c r="G4" s="8" t="s">
        <v>81</v>
      </c>
      <c r="H4" s="9">
        <f>SUM(H1:H3)</f>
        <v>31574</v>
      </c>
      <c r="I4" s="12">
        <f>H4/$H$4</f>
        <v>1</v>
      </c>
    </row>
    <row r="5" spans="1:9">
      <c r="A5" t="s">
        <v>48</v>
      </c>
      <c r="B5">
        <v>70113</v>
      </c>
      <c r="C5" s="1" t="s">
        <v>5</v>
      </c>
      <c r="D5" s="2">
        <v>200</v>
      </c>
      <c r="E5" t="str">
        <f t="shared" si="0"/>
        <v/>
      </c>
    </row>
    <row r="6" spans="1:9">
      <c r="A6" t="s">
        <v>52</v>
      </c>
      <c r="B6">
        <v>70112</v>
      </c>
      <c r="C6" s="1" t="s">
        <v>5</v>
      </c>
      <c r="D6" s="2">
        <v>55</v>
      </c>
      <c r="E6" t="str">
        <f t="shared" si="0"/>
        <v/>
      </c>
    </row>
    <row r="7" spans="1:9">
      <c r="A7" t="s">
        <v>82</v>
      </c>
      <c r="B7">
        <v>70112</v>
      </c>
      <c r="C7" s="1" t="s">
        <v>7</v>
      </c>
      <c r="D7" s="2">
        <v>600</v>
      </c>
      <c r="E7">
        <f t="shared" si="0"/>
        <v>600</v>
      </c>
    </row>
    <row r="8" spans="1:9">
      <c r="A8" t="s">
        <v>21</v>
      </c>
      <c r="B8">
        <v>70112</v>
      </c>
      <c r="C8" s="1" t="s">
        <v>7</v>
      </c>
      <c r="D8" s="2">
        <v>542</v>
      </c>
      <c r="E8">
        <f t="shared" si="0"/>
        <v>542</v>
      </c>
    </row>
    <row r="9" spans="1:9">
      <c r="A9" t="s">
        <v>53</v>
      </c>
      <c r="B9">
        <v>70130</v>
      </c>
      <c r="C9" s="1" t="s">
        <v>5</v>
      </c>
      <c r="D9" s="2">
        <v>35</v>
      </c>
      <c r="E9" t="str">
        <f t="shared" si="0"/>
        <v/>
      </c>
    </row>
    <row r="10" spans="1:9">
      <c r="A10" t="s">
        <v>4</v>
      </c>
      <c r="B10">
        <v>70130</v>
      </c>
      <c r="C10" s="1" t="s">
        <v>7</v>
      </c>
      <c r="D10" s="2">
        <v>750</v>
      </c>
      <c r="E10">
        <f t="shared" si="0"/>
        <v>750</v>
      </c>
    </row>
    <row r="11" spans="1:9">
      <c r="A11" t="s">
        <v>51</v>
      </c>
      <c r="B11">
        <v>70112</v>
      </c>
      <c r="C11" s="1" t="s">
        <v>5</v>
      </c>
      <c r="D11" s="2">
        <v>72</v>
      </c>
      <c r="E11" t="str">
        <f t="shared" si="0"/>
        <v/>
      </c>
    </row>
    <row r="12" spans="1:9">
      <c r="A12" t="s">
        <v>32</v>
      </c>
      <c r="B12">
        <v>70130</v>
      </c>
      <c r="C12" s="1" t="s">
        <v>7</v>
      </c>
      <c r="D12" s="2">
        <v>277</v>
      </c>
      <c r="E12">
        <f t="shared" si="0"/>
        <v>277</v>
      </c>
    </row>
    <row r="13" spans="1:9">
      <c r="A13" t="s">
        <v>6</v>
      </c>
      <c r="B13">
        <v>70130</v>
      </c>
      <c r="C13" s="1" t="s">
        <v>5</v>
      </c>
      <c r="D13" s="2">
        <v>178</v>
      </c>
      <c r="E13" t="str">
        <f t="shared" si="0"/>
        <v/>
      </c>
    </row>
    <row r="14" spans="1:9">
      <c r="A14" t="s">
        <v>9</v>
      </c>
      <c r="B14">
        <v>70130</v>
      </c>
      <c r="C14" s="1" t="s">
        <v>5</v>
      </c>
      <c r="D14" s="2">
        <v>100</v>
      </c>
      <c r="E14" t="str">
        <f t="shared" si="0"/>
        <v/>
      </c>
    </row>
    <row r="15" spans="1:9">
      <c r="A15" t="s">
        <v>19</v>
      </c>
      <c r="B15">
        <v>70112</v>
      </c>
      <c r="C15" s="1" t="s">
        <v>5</v>
      </c>
      <c r="D15" s="2">
        <v>200</v>
      </c>
      <c r="E15" t="str">
        <f t="shared" si="0"/>
        <v/>
      </c>
    </row>
    <row r="16" spans="1:9">
      <c r="A16" t="s">
        <v>8</v>
      </c>
      <c r="B16">
        <v>70130</v>
      </c>
      <c r="C16" s="1" t="s">
        <v>5</v>
      </c>
      <c r="D16" s="2">
        <v>100</v>
      </c>
      <c r="E16" t="str">
        <f t="shared" si="0"/>
        <v/>
      </c>
    </row>
    <row r="17" spans="1:5">
      <c r="A17" t="s">
        <v>12</v>
      </c>
      <c r="B17">
        <v>70113</v>
      </c>
      <c r="C17" s="1" t="s">
        <v>5</v>
      </c>
      <c r="D17" s="2">
        <v>85</v>
      </c>
      <c r="E17" t="str">
        <f t="shared" si="0"/>
        <v/>
      </c>
    </row>
    <row r="18" spans="1:5">
      <c r="A18" t="s">
        <v>50</v>
      </c>
      <c r="B18">
        <v>70112</v>
      </c>
      <c r="C18" s="1" t="s">
        <v>5</v>
      </c>
      <c r="D18" s="2">
        <v>43</v>
      </c>
      <c r="E18" t="str">
        <f t="shared" si="0"/>
        <v/>
      </c>
    </row>
    <row r="19" spans="1:5">
      <c r="A19" t="s">
        <v>83</v>
      </c>
      <c r="B19">
        <v>70112</v>
      </c>
      <c r="C19" s="1" t="s">
        <v>5</v>
      </c>
      <c r="D19" s="2">
        <v>200</v>
      </c>
      <c r="E19" t="str">
        <f t="shared" si="0"/>
        <v/>
      </c>
    </row>
    <row r="20" spans="1:5">
      <c r="A20" t="s">
        <v>15</v>
      </c>
      <c r="B20">
        <v>70113</v>
      </c>
      <c r="C20" s="1" t="s">
        <v>5</v>
      </c>
      <c r="D20" s="2">
        <v>28</v>
      </c>
      <c r="E20" t="str">
        <f t="shared" si="0"/>
        <v/>
      </c>
    </row>
    <row r="21" spans="1:5">
      <c r="A21" t="s">
        <v>16</v>
      </c>
      <c r="B21">
        <v>70113</v>
      </c>
      <c r="C21" s="1" t="s">
        <v>5</v>
      </c>
      <c r="D21" s="2">
        <v>56</v>
      </c>
      <c r="E21" t="str">
        <f t="shared" si="0"/>
        <v/>
      </c>
    </row>
    <row r="22" spans="1:5">
      <c r="A22" t="s">
        <v>55</v>
      </c>
      <c r="B22">
        <v>70112</v>
      </c>
      <c r="C22" s="1" t="s">
        <v>5</v>
      </c>
      <c r="D22" s="2">
        <v>30</v>
      </c>
      <c r="E22" t="str">
        <f t="shared" si="0"/>
        <v/>
      </c>
    </row>
    <row r="23" spans="1:5">
      <c r="A23" t="s">
        <v>14</v>
      </c>
      <c r="B23">
        <v>70113</v>
      </c>
      <c r="C23" s="1" t="s">
        <v>5</v>
      </c>
      <c r="D23" s="2">
        <v>11</v>
      </c>
      <c r="E23" t="str">
        <f t="shared" si="0"/>
        <v/>
      </c>
    </row>
    <row r="24" spans="1:5">
      <c r="A24" t="s">
        <v>54</v>
      </c>
      <c r="B24">
        <v>70112</v>
      </c>
      <c r="C24" s="1" t="s">
        <v>5</v>
      </c>
      <c r="D24" s="2">
        <v>45</v>
      </c>
      <c r="E24" t="str">
        <f t="shared" si="0"/>
        <v/>
      </c>
    </row>
    <row r="25" spans="1:5">
      <c r="A25" t="s">
        <v>10</v>
      </c>
      <c r="B25">
        <v>70130</v>
      </c>
      <c r="C25" s="1" t="s">
        <v>5</v>
      </c>
      <c r="D25" s="2">
        <v>40</v>
      </c>
      <c r="E25" t="str">
        <f t="shared" si="0"/>
        <v/>
      </c>
    </row>
    <row r="26" spans="1:5">
      <c r="A26" t="s">
        <v>46</v>
      </c>
      <c r="B26">
        <v>70113</v>
      </c>
      <c r="C26" s="1" t="s">
        <v>5</v>
      </c>
      <c r="D26" s="2">
        <v>75</v>
      </c>
      <c r="E26" t="str">
        <f t="shared" si="0"/>
        <v/>
      </c>
    </row>
    <row r="27" spans="1:5">
      <c r="A27" t="s">
        <v>68</v>
      </c>
      <c r="B27">
        <v>70112</v>
      </c>
      <c r="C27" s="1" t="s">
        <v>7</v>
      </c>
      <c r="D27" s="2">
        <v>750</v>
      </c>
      <c r="E27">
        <f t="shared" si="0"/>
        <v>750</v>
      </c>
    </row>
    <row r="28" spans="1:5">
      <c r="A28" t="s">
        <v>47</v>
      </c>
      <c r="B28">
        <v>70113</v>
      </c>
      <c r="C28" s="1" t="s">
        <v>5</v>
      </c>
      <c r="D28" s="2">
        <v>100</v>
      </c>
      <c r="E28" t="str">
        <f t="shared" si="0"/>
        <v/>
      </c>
    </row>
    <row r="29" spans="1:5">
      <c r="A29" t="s">
        <v>67</v>
      </c>
      <c r="B29">
        <v>70130</v>
      </c>
      <c r="C29" s="1" t="s">
        <v>7</v>
      </c>
      <c r="D29" s="2">
        <v>50</v>
      </c>
      <c r="E29">
        <f t="shared" si="0"/>
        <v>50</v>
      </c>
    </row>
    <row r="30" spans="1:5">
      <c r="A30" t="s">
        <v>86</v>
      </c>
      <c r="B30">
        <v>70130</v>
      </c>
      <c r="C30" s="1" t="s">
        <v>7</v>
      </c>
      <c r="D30" s="3">
        <v>725</v>
      </c>
      <c r="E30">
        <f t="shared" si="0"/>
        <v>725</v>
      </c>
    </row>
    <row r="31" spans="1:5">
      <c r="A31" t="s">
        <v>18</v>
      </c>
      <c r="B31">
        <v>70130</v>
      </c>
      <c r="C31" s="1" t="s">
        <v>7</v>
      </c>
      <c r="D31" s="2">
        <v>450</v>
      </c>
      <c r="E31">
        <f t="shared" si="0"/>
        <v>450</v>
      </c>
    </row>
    <row r="32" spans="1:5">
      <c r="A32" t="s">
        <v>23</v>
      </c>
      <c r="B32">
        <v>70130</v>
      </c>
      <c r="C32" s="1" t="s">
        <v>7</v>
      </c>
      <c r="D32" s="2">
        <v>925</v>
      </c>
      <c r="E32">
        <f t="shared" si="0"/>
        <v>925</v>
      </c>
    </row>
    <row r="33" spans="1:5">
      <c r="A33" t="s">
        <v>11</v>
      </c>
      <c r="B33">
        <v>70130</v>
      </c>
      <c r="C33" s="1" t="s">
        <v>7</v>
      </c>
      <c r="D33" s="2">
        <v>63</v>
      </c>
      <c r="E33">
        <f t="shared" si="0"/>
        <v>63</v>
      </c>
    </row>
    <row r="34" spans="1:5">
      <c r="A34" t="s">
        <v>45</v>
      </c>
      <c r="B34">
        <v>70130</v>
      </c>
      <c r="C34" s="1" t="s">
        <v>5</v>
      </c>
      <c r="D34" s="3">
        <v>50</v>
      </c>
      <c r="E34" t="str">
        <f t="shared" si="0"/>
        <v/>
      </c>
    </row>
    <row r="35" spans="1:5">
      <c r="A35" t="s">
        <v>49</v>
      </c>
      <c r="B35">
        <v>70113</v>
      </c>
      <c r="C35" s="1" t="s">
        <v>5</v>
      </c>
      <c r="D35" s="2">
        <v>200</v>
      </c>
      <c r="E35" t="str">
        <f t="shared" si="0"/>
        <v/>
      </c>
    </row>
    <row r="36" spans="1:5">
      <c r="A36" t="s">
        <v>41</v>
      </c>
      <c r="B36">
        <v>70130</v>
      </c>
      <c r="C36" s="1" t="s">
        <v>5</v>
      </c>
      <c r="D36" s="3">
        <v>850</v>
      </c>
      <c r="E36" t="str">
        <f t="shared" si="0"/>
        <v/>
      </c>
    </row>
    <row r="37" spans="1:5">
      <c r="A37" t="s">
        <v>13</v>
      </c>
      <c r="B37">
        <v>70130</v>
      </c>
      <c r="C37" s="1" t="s">
        <v>7</v>
      </c>
      <c r="D37" s="2">
        <v>763</v>
      </c>
      <c r="E37">
        <f t="shared" si="0"/>
        <v>763</v>
      </c>
    </row>
    <row r="38" spans="1:5">
      <c r="A38" t="s">
        <v>69</v>
      </c>
      <c r="B38">
        <v>70112</v>
      </c>
      <c r="C38" s="1" t="s">
        <v>7</v>
      </c>
      <c r="D38" s="2">
        <v>300</v>
      </c>
      <c r="E38">
        <f t="shared" si="0"/>
        <v>300</v>
      </c>
    </row>
    <row r="39" spans="1:5">
      <c r="A39" t="s">
        <v>40</v>
      </c>
      <c r="B39">
        <v>70130</v>
      </c>
      <c r="C39" s="1" t="s">
        <v>5</v>
      </c>
      <c r="D39" s="3">
        <v>545</v>
      </c>
      <c r="E39" t="str">
        <f t="shared" si="0"/>
        <v/>
      </c>
    </row>
    <row r="40" spans="1:5">
      <c r="A40" t="s">
        <v>44</v>
      </c>
      <c r="B40">
        <v>70130</v>
      </c>
      <c r="C40" s="1" t="s">
        <v>7</v>
      </c>
      <c r="D40" s="3">
        <v>1000</v>
      </c>
      <c r="E40">
        <f t="shared" si="0"/>
        <v>1000</v>
      </c>
    </row>
    <row r="41" spans="1:5">
      <c r="A41" t="s">
        <v>38</v>
      </c>
      <c r="B41">
        <v>70130</v>
      </c>
      <c r="C41" s="1" t="s">
        <v>5</v>
      </c>
      <c r="D41" s="3">
        <v>28</v>
      </c>
      <c r="E41" t="str">
        <f t="shared" si="0"/>
        <v/>
      </c>
    </row>
    <row r="42" spans="1:5">
      <c r="A42" t="s">
        <v>39</v>
      </c>
      <c r="B42">
        <v>70130</v>
      </c>
      <c r="C42" s="1" t="s">
        <v>5</v>
      </c>
      <c r="D42" s="3">
        <v>150</v>
      </c>
      <c r="E42" t="str">
        <f t="shared" si="0"/>
        <v/>
      </c>
    </row>
    <row r="43" spans="1:5">
      <c r="A43" t="s">
        <v>20</v>
      </c>
      <c r="B43">
        <v>70112</v>
      </c>
      <c r="C43" s="1" t="s">
        <v>5</v>
      </c>
      <c r="D43" s="2">
        <v>48</v>
      </c>
      <c r="E43" t="str">
        <f t="shared" si="0"/>
        <v/>
      </c>
    </row>
    <row r="44" spans="1:5">
      <c r="A44" t="s">
        <v>43</v>
      </c>
      <c r="B44">
        <v>70130</v>
      </c>
      <c r="C44" s="1" t="s">
        <v>7</v>
      </c>
      <c r="D44" s="3">
        <v>1100</v>
      </c>
      <c r="E44">
        <f t="shared" si="0"/>
        <v>1100</v>
      </c>
    </row>
    <row r="45" spans="1:5">
      <c r="A45" t="s">
        <v>70</v>
      </c>
      <c r="B45">
        <v>70112</v>
      </c>
      <c r="C45" s="1" t="s">
        <v>5</v>
      </c>
      <c r="D45" s="2">
        <v>30</v>
      </c>
      <c r="E45" t="str">
        <f t="shared" si="0"/>
        <v/>
      </c>
    </row>
    <row r="46" spans="1:5">
      <c r="A46" t="s">
        <v>37</v>
      </c>
      <c r="B46">
        <v>70113</v>
      </c>
      <c r="C46" s="1" t="s">
        <v>5</v>
      </c>
      <c r="D46" s="2">
        <v>34</v>
      </c>
      <c r="E46" t="str">
        <f t="shared" si="0"/>
        <v/>
      </c>
    </row>
    <row r="47" spans="1:5">
      <c r="A47" t="s">
        <v>30</v>
      </c>
      <c r="B47">
        <v>70113</v>
      </c>
      <c r="C47" s="1" t="s">
        <v>29</v>
      </c>
      <c r="D47" s="2">
        <v>98</v>
      </c>
      <c r="E47" t="str">
        <f t="shared" si="0"/>
        <v/>
      </c>
    </row>
    <row r="48" spans="1:5">
      <c r="A48" t="s">
        <v>28</v>
      </c>
      <c r="B48">
        <v>70113</v>
      </c>
      <c r="C48" s="1" t="s">
        <v>29</v>
      </c>
      <c r="D48" s="2">
        <v>25</v>
      </c>
      <c r="E48" t="str">
        <f t="shared" si="0"/>
        <v/>
      </c>
    </row>
    <row r="49" spans="1:5">
      <c r="A49" t="s">
        <v>58</v>
      </c>
      <c r="B49">
        <v>70112</v>
      </c>
      <c r="C49" s="1" t="s">
        <v>5</v>
      </c>
      <c r="D49" s="2">
        <v>20</v>
      </c>
      <c r="E49" t="str">
        <f t="shared" si="0"/>
        <v/>
      </c>
    </row>
    <row r="50" spans="1:5">
      <c r="A50" t="s">
        <v>17</v>
      </c>
      <c r="B50">
        <v>70130</v>
      </c>
      <c r="C50" s="1" t="s">
        <v>7</v>
      </c>
      <c r="D50" s="2">
        <v>250</v>
      </c>
      <c r="E50">
        <f t="shared" si="0"/>
        <v>250</v>
      </c>
    </row>
    <row r="51" spans="1:5">
      <c r="A51" t="s">
        <v>31</v>
      </c>
      <c r="B51">
        <v>70112</v>
      </c>
      <c r="C51" s="1" t="s">
        <v>29</v>
      </c>
      <c r="D51" s="2">
        <v>75</v>
      </c>
      <c r="E51" t="str">
        <f t="shared" si="0"/>
        <v/>
      </c>
    </row>
    <row r="52" spans="1:5">
      <c r="A52" t="s">
        <v>42</v>
      </c>
      <c r="B52">
        <v>70130</v>
      </c>
      <c r="C52" s="1" t="s">
        <v>5</v>
      </c>
      <c r="D52" s="3">
        <v>30</v>
      </c>
      <c r="E52" t="str">
        <f t="shared" si="0"/>
        <v/>
      </c>
    </row>
    <row r="53" spans="1:5">
      <c r="A53" t="s">
        <v>24</v>
      </c>
      <c r="B53">
        <v>70130</v>
      </c>
      <c r="C53" s="1" t="s">
        <v>7</v>
      </c>
      <c r="D53" s="2">
        <v>1600</v>
      </c>
      <c r="E53">
        <f t="shared" si="0"/>
        <v>1600</v>
      </c>
    </row>
    <row r="54" spans="1:5">
      <c r="A54" t="s">
        <v>60</v>
      </c>
      <c r="B54">
        <v>70112</v>
      </c>
      <c r="C54" s="1" t="s">
        <v>5</v>
      </c>
      <c r="D54" s="2">
        <v>20</v>
      </c>
      <c r="E54" t="str">
        <f t="shared" si="0"/>
        <v/>
      </c>
    </row>
    <row r="55" spans="1:5">
      <c r="A55" t="s">
        <v>59</v>
      </c>
      <c r="B55">
        <v>70112</v>
      </c>
      <c r="C55" s="1" t="s">
        <v>5</v>
      </c>
      <c r="D55" s="2">
        <v>82</v>
      </c>
      <c r="E55" t="str">
        <f t="shared" si="0"/>
        <v/>
      </c>
    </row>
    <row r="56" spans="1:5">
      <c r="A56" t="s">
        <v>87</v>
      </c>
      <c r="B56">
        <v>70130</v>
      </c>
      <c r="C56" s="1" t="s">
        <v>7</v>
      </c>
      <c r="D56" s="2">
        <v>500</v>
      </c>
      <c r="E56">
        <f t="shared" si="0"/>
        <v>500</v>
      </c>
    </row>
    <row r="57" spans="1:5">
      <c r="A57" t="s">
        <v>84</v>
      </c>
      <c r="B57">
        <v>70113</v>
      </c>
      <c r="C57" s="1" t="s">
        <v>7</v>
      </c>
      <c r="D57" s="2">
        <v>525</v>
      </c>
      <c r="E57">
        <f t="shared" si="0"/>
        <v>525</v>
      </c>
    </row>
    <row r="58" spans="1:5">
      <c r="A58" t="s">
        <v>22</v>
      </c>
      <c r="B58">
        <v>70130</v>
      </c>
      <c r="C58" s="1" t="s">
        <v>5</v>
      </c>
      <c r="D58" s="2">
        <v>54</v>
      </c>
      <c r="E58" t="str">
        <f t="shared" si="0"/>
        <v/>
      </c>
    </row>
    <row r="59" spans="1:5">
      <c r="A59" t="s">
        <v>34</v>
      </c>
      <c r="B59">
        <v>70112</v>
      </c>
      <c r="C59" s="1" t="s">
        <v>7</v>
      </c>
      <c r="D59" s="2">
        <v>300</v>
      </c>
      <c r="E59">
        <f t="shared" si="0"/>
        <v>300</v>
      </c>
    </row>
    <row r="60" spans="1:5">
      <c r="A60" t="s">
        <v>77</v>
      </c>
      <c r="B60">
        <v>70170</v>
      </c>
      <c r="C60" s="1" t="s">
        <v>7</v>
      </c>
      <c r="D60" s="2">
        <v>700</v>
      </c>
      <c r="E60">
        <f t="shared" si="0"/>
        <v>700</v>
      </c>
    </row>
    <row r="61" spans="1:5">
      <c r="A61" t="s">
        <v>35</v>
      </c>
      <c r="B61">
        <v>70112</v>
      </c>
      <c r="C61" s="1" t="s">
        <v>5</v>
      </c>
      <c r="D61" s="2">
        <v>181</v>
      </c>
      <c r="E61" t="str">
        <f t="shared" si="0"/>
        <v/>
      </c>
    </row>
    <row r="62" spans="1:5">
      <c r="A62" t="s">
        <v>66</v>
      </c>
      <c r="B62">
        <v>70112</v>
      </c>
      <c r="C62" s="1" t="s">
        <v>7</v>
      </c>
      <c r="D62" s="2">
        <v>800</v>
      </c>
      <c r="E62">
        <f t="shared" si="0"/>
        <v>800</v>
      </c>
    </row>
    <row r="63" spans="1:5">
      <c r="A63" t="s">
        <v>73</v>
      </c>
      <c r="B63">
        <v>70112</v>
      </c>
      <c r="C63" s="1" t="s">
        <v>5</v>
      </c>
      <c r="D63" s="2">
        <v>250</v>
      </c>
      <c r="E63" t="str">
        <f t="shared" si="0"/>
        <v/>
      </c>
    </row>
    <row r="64" spans="1:5">
      <c r="A64" t="s">
        <v>36</v>
      </c>
      <c r="B64">
        <v>70113</v>
      </c>
      <c r="C64" s="1" t="s">
        <v>5</v>
      </c>
      <c r="D64" s="2">
        <v>260</v>
      </c>
      <c r="E64" t="str">
        <f t="shared" si="0"/>
        <v/>
      </c>
    </row>
    <row r="65" spans="1:5">
      <c r="A65" t="s">
        <v>36</v>
      </c>
      <c r="B65">
        <v>70112</v>
      </c>
      <c r="C65" s="1" t="s">
        <v>5</v>
      </c>
      <c r="D65" s="2">
        <v>250</v>
      </c>
      <c r="E65" t="str">
        <f t="shared" si="0"/>
        <v/>
      </c>
    </row>
    <row r="66" spans="1:5">
      <c r="A66" t="s">
        <v>75</v>
      </c>
      <c r="B66">
        <v>70113</v>
      </c>
      <c r="C66" s="1" t="s">
        <v>5</v>
      </c>
      <c r="D66" s="2">
        <v>200</v>
      </c>
      <c r="E66" t="str">
        <f t="shared" si="0"/>
        <v/>
      </c>
    </row>
    <row r="67" spans="1:5">
      <c r="A67" t="s">
        <v>33</v>
      </c>
      <c r="B67">
        <v>70112</v>
      </c>
      <c r="C67" s="1" t="s">
        <v>7</v>
      </c>
      <c r="D67" s="2">
        <v>513</v>
      </c>
      <c r="E67">
        <f t="shared" si="0"/>
        <v>513</v>
      </c>
    </row>
    <row r="68" spans="1:5">
      <c r="A68" t="s">
        <v>72</v>
      </c>
      <c r="B68">
        <v>70112</v>
      </c>
      <c r="C68" s="1" t="s">
        <v>5</v>
      </c>
      <c r="D68" s="2">
        <v>150</v>
      </c>
      <c r="E68" t="str">
        <f t="shared" ref="E68:E78" si="1">IF(C68="G",D68,"")</f>
        <v/>
      </c>
    </row>
    <row r="69" spans="1:5">
      <c r="A69" t="s">
        <v>74</v>
      </c>
      <c r="B69">
        <v>70112</v>
      </c>
      <c r="C69" s="1" t="s">
        <v>7</v>
      </c>
      <c r="D69" s="2">
        <v>800</v>
      </c>
      <c r="E69">
        <f t="shared" si="1"/>
        <v>800</v>
      </c>
    </row>
    <row r="70" spans="1:5">
      <c r="A70" t="s">
        <v>76</v>
      </c>
      <c r="B70">
        <v>70112</v>
      </c>
      <c r="C70" s="1" t="s">
        <v>7</v>
      </c>
      <c r="D70" s="2">
        <v>2000</v>
      </c>
      <c r="E70">
        <f t="shared" si="1"/>
        <v>2000</v>
      </c>
    </row>
    <row r="71" spans="1:5">
      <c r="A71" t="s">
        <v>64</v>
      </c>
      <c r="B71">
        <v>70113</v>
      </c>
      <c r="C71" s="1" t="s">
        <v>7</v>
      </c>
      <c r="D71" s="2">
        <v>500</v>
      </c>
      <c r="E71">
        <f t="shared" si="1"/>
        <v>500</v>
      </c>
    </row>
    <row r="72" spans="1:5">
      <c r="A72" t="s">
        <v>65</v>
      </c>
      <c r="B72">
        <v>70112</v>
      </c>
      <c r="C72" s="1" t="s">
        <v>7</v>
      </c>
      <c r="D72" s="2">
        <v>1000</v>
      </c>
      <c r="E72">
        <f t="shared" si="1"/>
        <v>1000</v>
      </c>
    </row>
    <row r="73" spans="1:5">
      <c r="A73" t="s">
        <v>26</v>
      </c>
      <c r="B73">
        <v>70130</v>
      </c>
      <c r="C73" s="1" t="s">
        <v>7</v>
      </c>
      <c r="D73" s="2">
        <v>590</v>
      </c>
      <c r="E73">
        <f t="shared" si="1"/>
        <v>590</v>
      </c>
    </row>
    <row r="74" spans="1:5">
      <c r="A74" t="s">
        <v>85</v>
      </c>
      <c r="B74">
        <v>70113</v>
      </c>
      <c r="C74" s="1" t="s">
        <v>7</v>
      </c>
      <c r="D74" s="2">
        <v>420</v>
      </c>
      <c r="E74">
        <f t="shared" si="1"/>
        <v>420</v>
      </c>
    </row>
    <row r="75" spans="1:5">
      <c r="A75" t="s">
        <v>27</v>
      </c>
      <c r="B75">
        <v>70130</v>
      </c>
      <c r="C75" s="1" t="s">
        <v>5</v>
      </c>
      <c r="D75" s="2">
        <v>83</v>
      </c>
      <c r="E75" t="str">
        <f t="shared" si="1"/>
        <v/>
      </c>
    </row>
    <row r="76" spans="1:5">
      <c r="A76" t="s">
        <v>62</v>
      </c>
      <c r="B76">
        <v>70112</v>
      </c>
      <c r="C76" s="1" t="s">
        <v>7</v>
      </c>
      <c r="D76" s="2">
        <v>950</v>
      </c>
      <c r="E76">
        <f t="shared" si="1"/>
        <v>950</v>
      </c>
    </row>
    <row r="77" spans="1:5">
      <c r="A77" t="s">
        <v>71</v>
      </c>
      <c r="B77">
        <v>70112</v>
      </c>
      <c r="C77" s="1" t="s">
        <v>5</v>
      </c>
      <c r="D77" s="2">
        <v>125</v>
      </c>
      <c r="E77" t="str">
        <f t="shared" si="1"/>
        <v/>
      </c>
    </row>
    <row r="78" spans="1:5">
      <c r="A78" t="s">
        <v>57</v>
      </c>
      <c r="B78">
        <v>70112</v>
      </c>
      <c r="C78" s="1" t="s">
        <v>5</v>
      </c>
      <c r="D78" s="2">
        <v>50</v>
      </c>
      <c r="E78" t="str">
        <f t="shared" si="1"/>
        <v/>
      </c>
    </row>
  </sheetData>
  <sortState ref="A2:D77">
    <sortCondition descending="1" ref="A2"/>
  </sortState>
  <pageMargins left="0.7" right="0.7" top="0.75" bottom="0.75" header="0.3" footer="0.3"/>
  <pageSetup scale="90" orientation="portrait" horizontalDpi="1200" verticalDpi="1200" r:id="rId1"/>
  <rowBreaks count="1" manualBreakCount="1"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77"/>
  <sheetViews>
    <sheetView workbookViewId="0">
      <selection sqref="A1:XFD1048576"/>
    </sheetView>
  </sheetViews>
  <sheetFormatPr defaultRowHeight="15"/>
  <cols>
    <col min="1" max="1" width="29" customWidth="1"/>
    <col min="2" max="2" width="12" customWidth="1"/>
    <col min="3" max="3" width="6.85546875" style="1" customWidth="1"/>
    <col min="4" max="4" width="13.140625" style="2" customWidth="1"/>
    <col min="5" max="5" width="0" hidden="1" customWidth="1"/>
    <col min="6" max="6" width="5.5703125" customWidth="1"/>
    <col min="7" max="7" width="32.7109375" customWidth="1"/>
  </cols>
  <sheetData>
    <row r="1" spans="1:9">
      <c r="A1" s="10" t="s">
        <v>0</v>
      </c>
      <c r="B1" s="10" t="s">
        <v>1</v>
      </c>
      <c r="C1" s="10" t="s">
        <v>2</v>
      </c>
      <c r="D1" s="11" t="s">
        <v>3</v>
      </c>
      <c r="G1" s="4" t="s">
        <v>80</v>
      </c>
      <c r="H1" s="5">
        <f>SUM(E2:E81)</f>
        <v>20368</v>
      </c>
      <c r="I1" s="12">
        <f>H1/$H$4</f>
        <v>0.65546759348651606</v>
      </c>
    </row>
    <row r="2" spans="1:9">
      <c r="A2" t="s">
        <v>4</v>
      </c>
      <c r="B2">
        <v>70130</v>
      </c>
      <c r="C2" s="1" t="s">
        <v>7</v>
      </c>
      <c r="D2" s="2">
        <v>750</v>
      </c>
      <c r="E2">
        <f>IF(C2="G",D2,"")</f>
        <v>750</v>
      </c>
      <c r="G2" s="4" t="s">
        <v>79</v>
      </c>
      <c r="H2" s="5">
        <f>SUM(D2:D86)-H1</f>
        <v>5541</v>
      </c>
      <c r="I2" s="12">
        <f t="shared" ref="I2:I4" si="0">H2/$H$4</f>
        <v>0.17831627727360494</v>
      </c>
    </row>
    <row r="3" spans="1:9">
      <c r="A3" t="s">
        <v>6</v>
      </c>
      <c r="B3">
        <v>70130</v>
      </c>
      <c r="C3" s="1" t="s">
        <v>5</v>
      </c>
      <c r="D3" s="2">
        <v>178</v>
      </c>
      <c r="E3" t="str">
        <f t="shared" ref="E3:E66" si="1">IF(C3="G",D3,"")</f>
        <v/>
      </c>
      <c r="G3" s="6" t="s">
        <v>78</v>
      </c>
      <c r="H3" s="7">
        <v>5165</v>
      </c>
      <c r="I3" s="13">
        <f t="shared" si="0"/>
        <v>0.166216129239879</v>
      </c>
    </row>
    <row r="4" spans="1:9">
      <c r="A4" t="s">
        <v>8</v>
      </c>
      <c r="B4">
        <v>70130</v>
      </c>
      <c r="C4" s="1" t="s">
        <v>5</v>
      </c>
      <c r="D4" s="2">
        <v>100</v>
      </c>
      <c r="E4" t="str">
        <f t="shared" si="1"/>
        <v/>
      </c>
      <c r="G4" s="8" t="s">
        <v>81</v>
      </c>
      <c r="H4" s="9">
        <f>SUM(H1:H3)</f>
        <v>31074</v>
      </c>
      <c r="I4" s="12">
        <f t="shared" si="0"/>
        <v>1</v>
      </c>
    </row>
    <row r="5" spans="1:9">
      <c r="A5" t="s">
        <v>9</v>
      </c>
      <c r="B5">
        <v>70130</v>
      </c>
      <c r="C5" s="1" t="s">
        <v>5</v>
      </c>
      <c r="D5" s="2">
        <v>100</v>
      </c>
      <c r="E5" t="str">
        <f t="shared" si="1"/>
        <v/>
      </c>
    </row>
    <row r="6" spans="1:9">
      <c r="A6" t="s">
        <v>10</v>
      </c>
      <c r="B6">
        <v>70130</v>
      </c>
      <c r="C6" s="1" t="s">
        <v>5</v>
      </c>
      <c r="D6" s="2">
        <v>40</v>
      </c>
      <c r="E6" t="str">
        <f t="shared" si="1"/>
        <v/>
      </c>
    </row>
    <row r="7" spans="1:9">
      <c r="A7" t="s">
        <v>11</v>
      </c>
      <c r="B7">
        <v>70130</v>
      </c>
      <c r="C7" s="1" t="s">
        <v>7</v>
      </c>
      <c r="D7" s="2">
        <v>63</v>
      </c>
      <c r="E7">
        <f t="shared" si="1"/>
        <v>63</v>
      </c>
    </row>
    <row r="8" spans="1:9">
      <c r="A8" t="s">
        <v>12</v>
      </c>
      <c r="B8">
        <v>70113</v>
      </c>
      <c r="C8" s="1" t="s">
        <v>5</v>
      </c>
      <c r="D8" s="2">
        <v>85</v>
      </c>
      <c r="E8" t="str">
        <f t="shared" si="1"/>
        <v/>
      </c>
    </row>
    <row r="9" spans="1:9">
      <c r="A9" t="s">
        <v>13</v>
      </c>
      <c r="B9">
        <v>70130</v>
      </c>
      <c r="C9" s="1" t="s">
        <v>7</v>
      </c>
      <c r="D9" s="2">
        <v>763</v>
      </c>
      <c r="E9">
        <f t="shared" si="1"/>
        <v>763</v>
      </c>
    </row>
    <row r="10" spans="1:9">
      <c r="A10" t="s">
        <v>14</v>
      </c>
      <c r="B10">
        <v>70113</v>
      </c>
      <c r="C10" s="1" t="s">
        <v>5</v>
      </c>
      <c r="D10" s="2">
        <v>11</v>
      </c>
      <c r="E10" t="str">
        <f t="shared" si="1"/>
        <v/>
      </c>
    </row>
    <row r="11" spans="1:9">
      <c r="A11" t="s">
        <v>15</v>
      </c>
      <c r="B11">
        <v>70113</v>
      </c>
      <c r="C11" s="1" t="s">
        <v>5</v>
      </c>
      <c r="D11" s="2">
        <v>28</v>
      </c>
      <c r="E11" t="str">
        <f t="shared" si="1"/>
        <v/>
      </c>
    </row>
    <row r="12" spans="1:9">
      <c r="A12" t="s">
        <v>16</v>
      </c>
      <c r="B12">
        <v>70113</v>
      </c>
      <c r="C12" s="1" t="s">
        <v>5</v>
      </c>
      <c r="D12" s="2">
        <v>56</v>
      </c>
      <c r="E12" t="str">
        <f t="shared" si="1"/>
        <v/>
      </c>
    </row>
    <row r="13" spans="1:9">
      <c r="A13" t="s">
        <v>17</v>
      </c>
      <c r="B13">
        <v>70130</v>
      </c>
      <c r="C13" s="1" t="s">
        <v>7</v>
      </c>
      <c r="D13" s="2">
        <v>250</v>
      </c>
      <c r="E13">
        <f t="shared" si="1"/>
        <v>250</v>
      </c>
    </row>
    <row r="14" spans="1:9">
      <c r="A14" t="s">
        <v>18</v>
      </c>
      <c r="B14">
        <v>70130</v>
      </c>
      <c r="C14" s="1" t="s">
        <v>7</v>
      </c>
      <c r="D14" s="2">
        <v>450</v>
      </c>
      <c r="E14">
        <f t="shared" si="1"/>
        <v>450</v>
      </c>
    </row>
    <row r="15" spans="1:9">
      <c r="A15" t="s">
        <v>19</v>
      </c>
      <c r="B15">
        <v>70112</v>
      </c>
      <c r="C15" s="1" t="s">
        <v>5</v>
      </c>
      <c r="D15" s="2">
        <v>200</v>
      </c>
      <c r="E15" t="str">
        <f t="shared" si="1"/>
        <v/>
      </c>
    </row>
    <row r="16" spans="1:9">
      <c r="A16" t="s">
        <v>20</v>
      </c>
      <c r="B16">
        <v>70112</v>
      </c>
      <c r="C16" s="1" t="s">
        <v>5</v>
      </c>
      <c r="D16" s="2">
        <v>48</v>
      </c>
      <c r="E16" t="str">
        <f t="shared" si="1"/>
        <v/>
      </c>
    </row>
    <row r="17" spans="1:5">
      <c r="A17" t="s">
        <v>21</v>
      </c>
      <c r="B17">
        <v>70112</v>
      </c>
      <c r="C17" s="1" t="s">
        <v>7</v>
      </c>
      <c r="D17" s="2">
        <v>542</v>
      </c>
      <c r="E17">
        <f t="shared" si="1"/>
        <v>542</v>
      </c>
    </row>
    <row r="18" spans="1:5">
      <c r="A18" t="s">
        <v>22</v>
      </c>
      <c r="B18">
        <v>70130</v>
      </c>
      <c r="C18" s="1" t="s">
        <v>5</v>
      </c>
      <c r="D18" s="2">
        <v>54</v>
      </c>
      <c r="E18" t="str">
        <f t="shared" si="1"/>
        <v/>
      </c>
    </row>
    <row r="19" spans="1:5">
      <c r="A19" t="s">
        <v>23</v>
      </c>
      <c r="B19">
        <v>70130</v>
      </c>
      <c r="C19" s="1" t="s">
        <v>7</v>
      </c>
      <c r="D19" s="2">
        <v>925</v>
      </c>
      <c r="E19">
        <f t="shared" si="1"/>
        <v>925</v>
      </c>
    </row>
    <row r="20" spans="1:5">
      <c r="A20" t="s">
        <v>24</v>
      </c>
      <c r="B20">
        <v>70130</v>
      </c>
      <c r="C20" s="1" t="s">
        <v>7</v>
      </c>
      <c r="D20" s="2">
        <v>1600</v>
      </c>
      <c r="E20">
        <f t="shared" si="1"/>
        <v>1600</v>
      </c>
    </row>
    <row r="21" spans="1:5">
      <c r="A21" t="s">
        <v>26</v>
      </c>
      <c r="B21">
        <v>70130</v>
      </c>
      <c r="C21" s="1" t="s">
        <v>7</v>
      </c>
      <c r="D21" s="2">
        <v>590</v>
      </c>
      <c r="E21">
        <f t="shared" si="1"/>
        <v>590</v>
      </c>
    </row>
    <row r="22" spans="1:5">
      <c r="A22" t="s">
        <v>27</v>
      </c>
      <c r="B22">
        <v>70130</v>
      </c>
      <c r="C22" s="1" t="s">
        <v>5</v>
      </c>
      <c r="D22" s="2">
        <v>83</v>
      </c>
      <c r="E22" t="str">
        <f t="shared" si="1"/>
        <v/>
      </c>
    </row>
    <row r="23" spans="1:5">
      <c r="A23" t="s">
        <v>28</v>
      </c>
      <c r="B23">
        <v>70113</v>
      </c>
      <c r="C23" s="1" t="s">
        <v>29</v>
      </c>
      <c r="D23" s="2">
        <v>25</v>
      </c>
      <c r="E23" t="str">
        <f t="shared" si="1"/>
        <v/>
      </c>
    </row>
    <row r="24" spans="1:5">
      <c r="A24" t="s">
        <v>30</v>
      </c>
      <c r="B24">
        <v>70113</v>
      </c>
      <c r="C24" s="1" t="s">
        <v>29</v>
      </c>
      <c r="D24" s="2">
        <v>98</v>
      </c>
      <c r="E24" t="str">
        <f t="shared" si="1"/>
        <v/>
      </c>
    </row>
    <row r="25" spans="1:5">
      <c r="A25" t="s">
        <v>31</v>
      </c>
      <c r="B25">
        <v>70112</v>
      </c>
      <c r="C25" s="1" t="s">
        <v>29</v>
      </c>
      <c r="D25" s="2">
        <v>75</v>
      </c>
      <c r="E25" t="str">
        <f t="shared" si="1"/>
        <v/>
      </c>
    </row>
    <row r="26" spans="1:5">
      <c r="A26" t="s">
        <v>32</v>
      </c>
      <c r="B26">
        <v>70130</v>
      </c>
      <c r="C26" s="1" t="s">
        <v>7</v>
      </c>
      <c r="D26" s="2">
        <v>277</v>
      </c>
      <c r="E26">
        <f t="shared" si="1"/>
        <v>277</v>
      </c>
    </row>
    <row r="27" spans="1:5">
      <c r="A27" t="s">
        <v>33</v>
      </c>
      <c r="B27">
        <v>70112</v>
      </c>
      <c r="C27" s="1" t="s">
        <v>7</v>
      </c>
      <c r="D27" s="2">
        <v>513</v>
      </c>
      <c r="E27">
        <f t="shared" si="1"/>
        <v>513</v>
      </c>
    </row>
    <row r="28" spans="1:5">
      <c r="A28" t="s">
        <v>34</v>
      </c>
      <c r="B28">
        <v>70112</v>
      </c>
      <c r="C28" s="1" t="s">
        <v>7</v>
      </c>
      <c r="D28" s="2">
        <v>300</v>
      </c>
      <c r="E28">
        <f t="shared" si="1"/>
        <v>300</v>
      </c>
    </row>
    <row r="29" spans="1:5">
      <c r="A29" t="s">
        <v>35</v>
      </c>
      <c r="B29">
        <v>70112</v>
      </c>
      <c r="C29" s="1" t="s">
        <v>5</v>
      </c>
      <c r="D29" s="2">
        <v>181</v>
      </c>
      <c r="E29" t="str">
        <f t="shared" si="1"/>
        <v/>
      </c>
    </row>
    <row r="30" spans="1:5">
      <c r="A30" t="s">
        <v>36</v>
      </c>
      <c r="B30">
        <v>70113</v>
      </c>
      <c r="C30" s="1" t="s">
        <v>5</v>
      </c>
      <c r="D30" s="2">
        <v>260</v>
      </c>
      <c r="E30" t="str">
        <f t="shared" si="1"/>
        <v/>
      </c>
    </row>
    <row r="31" spans="1:5">
      <c r="A31" t="s">
        <v>37</v>
      </c>
      <c r="B31">
        <v>70113</v>
      </c>
      <c r="C31" s="1" t="s">
        <v>5</v>
      </c>
      <c r="D31" s="2">
        <v>34</v>
      </c>
      <c r="E31" t="str">
        <f t="shared" si="1"/>
        <v/>
      </c>
    </row>
    <row r="32" spans="1:5">
      <c r="A32" t="s">
        <v>38</v>
      </c>
      <c r="B32">
        <v>70130</v>
      </c>
      <c r="C32" s="1" t="s">
        <v>5</v>
      </c>
      <c r="D32" s="3">
        <v>28</v>
      </c>
      <c r="E32" t="str">
        <f t="shared" si="1"/>
        <v/>
      </c>
    </row>
    <row r="33" spans="1:5">
      <c r="A33" t="s">
        <v>39</v>
      </c>
      <c r="B33">
        <v>70130</v>
      </c>
      <c r="C33" s="1" t="s">
        <v>5</v>
      </c>
      <c r="D33" s="3">
        <v>150</v>
      </c>
      <c r="E33" t="str">
        <f t="shared" si="1"/>
        <v/>
      </c>
    </row>
    <row r="34" spans="1:5">
      <c r="A34" t="s">
        <v>40</v>
      </c>
      <c r="B34">
        <v>70130</v>
      </c>
      <c r="C34" s="1" t="s">
        <v>5</v>
      </c>
      <c r="D34" s="3">
        <v>545</v>
      </c>
      <c r="E34" t="str">
        <f t="shared" si="1"/>
        <v/>
      </c>
    </row>
    <row r="35" spans="1:5">
      <c r="A35" t="s">
        <v>41</v>
      </c>
      <c r="B35">
        <v>70130</v>
      </c>
      <c r="C35" s="1" t="s">
        <v>5</v>
      </c>
      <c r="D35" s="3">
        <v>850</v>
      </c>
      <c r="E35" t="str">
        <f t="shared" si="1"/>
        <v/>
      </c>
    </row>
    <row r="36" spans="1:5">
      <c r="A36" t="s">
        <v>42</v>
      </c>
      <c r="B36">
        <v>70130</v>
      </c>
      <c r="C36" s="1" t="s">
        <v>5</v>
      </c>
      <c r="D36" s="3">
        <v>30</v>
      </c>
      <c r="E36" t="str">
        <f t="shared" si="1"/>
        <v/>
      </c>
    </row>
    <row r="37" spans="1:5">
      <c r="A37" t="s">
        <v>43</v>
      </c>
      <c r="B37">
        <v>70130</v>
      </c>
      <c r="C37" s="1" t="s">
        <v>7</v>
      </c>
      <c r="D37" s="3">
        <v>1100</v>
      </c>
      <c r="E37">
        <f t="shared" si="1"/>
        <v>1100</v>
      </c>
    </row>
    <row r="38" spans="1:5">
      <c r="A38" t="s">
        <v>44</v>
      </c>
      <c r="B38">
        <v>70130</v>
      </c>
      <c r="C38" s="1" t="s">
        <v>7</v>
      </c>
      <c r="D38" s="3">
        <v>1000</v>
      </c>
      <c r="E38">
        <f t="shared" si="1"/>
        <v>1000</v>
      </c>
    </row>
    <row r="39" spans="1:5">
      <c r="A39" t="s">
        <v>25</v>
      </c>
      <c r="B39">
        <v>70130</v>
      </c>
      <c r="C39" s="1" t="s">
        <v>7</v>
      </c>
      <c r="D39" s="3">
        <v>725</v>
      </c>
      <c r="E39">
        <f t="shared" si="1"/>
        <v>725</v>
      </c>
    </row>
    <row r="40" spans="1:5">
      <c r="A40" t="s">
        <v>45</v>
      </c>
      <c r="B40">
        <v>70130</v>
      </c>
      <c r="C40" s="1" t="s">
        <v>5</v>
      </c>
      <c r="D40" s="3">
        <v>50</v>
      </c>
      <c r="E40" t="str">
        <f t="shared" si="1"/>
        <v/>
      </c>
    </row>
    <row r="41" spans="1:5">
      <c r="A41" t="s">
        <v>46</v>
      </c>
      <c r="B41">
        <v>70113</v>
      </c>
      <c r="C41" s="1" t="s">
        <v>5</v>
      </c>
      <c r="D41" s="2">
        <v>75</v>
      </c>
      <c r="E41" t="str">
        <f t="shared" si="1"/>
        <v/>
      </c>
    </row>
    <row r="42" spans="1:5">
      <c r="A42" t="s">
        <v>47</v>
      </c>
      <c r="B42">
        <v>70113</v>
      </c>
      <c r="C42" s="1" t="s">
        <v>5</v>
      </c>
      <c r="D42" s="2">
        <v>100</v>
      </c>
      <c r="E42" t="str">
        <f t="shared" si="1"/>
        <v/>
      </c>
    </row>
    <row r="43" spans="1:5">
      <c r="A43" t="s">
        <v>48</v>
      </c>
      <c r="B43">
        <v>70113</v>
      </c>
      <c r="C43" s="1" t="s">
        <v>5</v>
      </c>
      <c r="D43" s="2">
        <v>200</v>
      </c>
      <c r="E43" t="str">
        <f t="shared" si="1"/>
        <v/>
      </c>
    </row>
    <row r="44" spans="1:5">
      <c r="A44" t="s">
        <v>49</v>
      </c>
      <c r="B44">
        <v>70113</v>
      </c>
      <c r="C44" s="1" t="s">
        <v>5</v>
      </c>
      <c r="D44" s="2">
        <v>200</v>
      </c>
      <c r="E44" t="str">
        <f t="shared" si="1"/>
        <v/>
      </c>
    </row>
    <row r="45" spans="1:5">
      <c r="A45" t="s">
        <v>50</v>
      </c>
      <c r="B45">
        <v>70112</v>
      </c>
      <c r="C45" s="1" t="s">
        <v>5</v>
      </c>
      <c r="D45" s="2">
        <v>43</v>
      </c>
      <c r="E45" t="str">
        <f t="shared" si="1"/>
        <v/>
      </c>
    </row>
    <row r="46" spans="1:5">
      <c r="A46" t="s">
        <v>51</v>
      </c>
      <c r="B46">
        <v>70112</v>
      </c>
      <c r="C46" s="1" t="s">
        <v>5</v>
      </c>
      <c r="D46" s="2">
        <v>72</v>
      </c>
      <c r="E46" t="str">
        <f t="shared" si="1"/>
        <v/>
      </c>
    </row>
    <row r="47" spans="1:5">
      <c r="A47" t="s">
        <v>52</v>
      </c>
      <c r="B47">
        <v>70112</v>
      </c>
      <c r="C47" s="1" t="s">
        <v>5</v>
      </c>
      <c r="D47" s="2">
        <v>55</v>
      </c>
      <c r="E47" t="str">
        <f t="shared" si="1"/>
        <v/>
      </c>
    </row>
    <row r="48" spans="1:5">
      <c r="A48" t="s">
        <v>53</v>
      </c>
      <c r="B48">
        <v>70130</v>
      </c>
      <c r="C48" s="1" t="s">
        <v>5</v>
      </c>
      <c r="D48" s="2">
        <v>35</v>
      </c>
      <c r="E48" t="str">
        <f t="shared" si="1"/>
        <v/>
      </c>
    </row>
    <row r="49" spans="1:5">
      <c r="A49" t="s">
        <v>54</v>
      </c>
      <c r="B49">
        <v>70112</v>
      </c>
      <c r="C49" s="1" t="s">
        <v>5</v>
      </c>
      <c r="D49" s="2">
        <v>45</v>
      </c>
      <c r="E49" t="str">
        <f t="shared" si="1"/>
        <v/>
      </c>
    </row>
    <row r="50" spans="1:5">
      <c r="A50" t="s">
        <v>55</v>
      </c>
      <c r="B50">
        <v>70112</v>
      </c>
      <c r="C50" s="1" t="s">
        <v>5</v>
      </c>
      <c r="D50" s="2">
        <v>30</v>
      </c>
      <c r="E50" t="str">
        <f t="shared" si="1"/>
        <v/>
      </c>
    </row>
    <row r="51" spans="1:5">
      <c r="A51" t="s">
        <v>56</v>
      </c>
      <c r="B51">
        <v>70112</v>
      </c>
      <c r="C51" s="1" t="s">
        <v>7</v>
      </c>
      <c r="D51" s="2">
        <v>225</v>
      </c>
      <c r="E51">
        <f t="shared" si="1"/>
        <v>225</v>
      </c>
    </row>
    <row r="52" spans="1:5">
      <c r="A52" t="s">
        <v>57</v>
      </c>
      <c r="B52">
        <v>70112</v>
      </c>
      <c r="C52" s="1" t="s">
        <v>5</v>
      </c>
      <c r="D52" s="2">
        <v>50</v>
      </c>
      <c r="E52" t="str">
        <f t="shared" si="1"/>
        <v/>
      </c>
    </row>
    <row r="53" spans="1:5">
      <c r="A53" t="s">
        <v>58</v>
      </c>
      <c r="B53">
        <v>70112</v>
      </c>
      <c r="C53" s="1" t="s">
        <v>5</v>
      </c>
      <c r="D53" s="2">
        <v>20</v>
      </c>
      <c r="E53" t="str">
        <f t="shared" si="1"/>
        <v/>
      </c>
    </row>
    <row r="54" spans="1:5">
      <c r="A54" t="s">
        <v>59</v>
      </c>
      <c r="B54">
        <v>70112</v>
      </c>
      <c r="C54" s="1" t="s">
        <v>5</v>
      </c>
      <c r="D54" s="2">
        <v>82</v>
      </c>
      <c r="E54" t="str">
        <f t="shared" si="1"/>
        <v/>
      </c>
    </row>
    <row r="55" spans="1:5">
      <c r="A55" t="s">
        <v>60</v>
      </c>
      <c r="B55">
        <v>70112</v>
      </c>
      <c r="C55" s="1" t="s">
        <v>5</v>
      </c>
      <c r="D55" s="2">
        <v>20</v>
      </c>
      <c r="E55" t="str">
        <f t="shared" si="1"/>
        <v/>
      </c>
    </row>
    <row r="56" spans="1:5">
      <c r="A56" t="s">
        <v>61</v>
      </c>
      <c r="B56">
        <v>70112</v>
      </c>
      <c r="C56" s="1" t="s">
        <v>7</v>
      </c>
      <c r="D56" s="2">
        <v>500</v>
      </c>
      <c r="E56">
        <f t="shared" si="1"/>
        <v>500</v>
      </c>
    </row>
    <row r="57" spans="1:5">
      <c r="A57" t="s">
        <v>62</v>
      </c>
      <c r="B57">
        <v>70112</v>
      </c>
      <c r="C57" s="1" t="s">
        <v>7</v>
      </c>
      <c r="D57" s="2">
        <v>950</v>
      </c>
      <c r="E57">
        <f t="shared" si="1"/>
        <v>950</v>
      </c>
    </row>
    <row r="58" spans="1:5">
      <c r="A58" t="s">
        <v>63</v>
      </c>
      <c r="B58">
        <v>70112</v>
      </c>
      <c r="C58" s="1" t="s">
        <v>7</v>
      </c>
      <c r="D58" s="2">
        <v>400</v>
      </c>
      <c r="E58">
        <f t="shared" si="1"/>
        <v>400</v>
      </c>
    </row>
    <row r="59" spans="1:5">
      <c r="A59" t="s">
        <v>64</v>
      </c>
      <c r="B59">
        <v>70113</v>
      </c>
      <c r="C59" s="1" t="s">
        <v>7</v>
      </c>
      <c r="D59" s="2">
        <v>500</v>
      </c>
      <c r="E59">
        <f t="shared" si="1"/>
        <v>500</v>
      </c>
    </row>
    <row r="60" spans="1:5">
      <c r="A60" t="s">
        <v>65</v>
      </c>
      <c r="B60">
        <v>70112</v>
      </c>
      <c r="C60" s="1" t="s">
        <v>7</v>
      </c>
      <c r="D60" s="2">
        <v>1000</v>
      </c>
      <c r="E60">
        <f t="shared" si="1"/>
        <v>1000</v>
      </c>
    </row>
    <row r="61" spans="1:5">
      <c r="A61" t="s">
        <v>66</v>
      </c>
      <c r="B61">
        <v>70112</v>
      </c>
      <c r="C61" s="1" t="s">
        <v>7</v>
      </c>
      <c r="D61" s="2">
        <v>800</v>
      </c>
      <c r="E61">
        <f t="shared" si="1"/>
        <v>800</v>
      </c>
    </row>
    <row r="62" spans="1:5">
      <c r="A62" t="s">
        <v>67</v>
      </c>
      <c r="B62">
        <v>70130</v>
      </c>
      <c r="C62" s="1" t="s">
        <v>7</v>
      </c>
      <c r="D62" s="2">
        <v>50</v>
      </c>
      <c r="E62">
        <f t="shared" si="1"/>
        <v>50</v>
      </c>
    </row>
    <row r="63" spans="1:5">
      <c r="A63" t="s">
        <v>68</v>
      </c>
      <c r="B63">
        <v>70112</v>
      </c>
      <c r="C63" s="1" t="s">
        <v>7</v>
      </c>
      <c r="D63" s="2">
        <v>750</v>
      </c>
      <c r="E63">
        <f t="shared" si="1"/>
        <v>750</v>
      </c>
    </row>
    <row r="64" spans="1:5">
      <c r="A64" t="s">
        <v>69</v>
      </c>
      <c r="B64">
        <v>70112</v>
      </c>
      <c r="C64" s="1" t="s">
        <v>7</v>
      </c>
      <c r="D64" s="2">
        <v>300</v>
      </c>
      <c r="E64">
        <f t="shared" si="1"/>
        <v>300</v>
      </c>
    </row>
    <row r="65" spans="1:5">
      <c r="A65" t="s">
        <v>70</v>
      </c>
      <c r="B65">
        <v>70112</v>
      </c>
      <c r="C65" s="1" t="s">
        <v>5</v>
      </c>
      <c r="D65" s="2">
        <v>30</v>
      </c>
      <c r="E65" t="str">
        <f t="shared" si="1"/>
        <v/>
      </c>
    </row>
    <row r="66" spans="1:5">
      <c r="A66" t="s">
        <v>71</v>
      </c>
      <c r="B66">
        <v>70112</v>
      </c>
      <c r="C66" s="1" t="s">
        <v>5</v>
      </c>
      <c r="D66" s="2">
        <v>125</v>
      </c>
      <c r="E66" t="str">
        <f t="shared" si="1"/>
        <v/>
      </c>
    </row>
    <row r="67" spans="1:5">
      <c r="A67" t="s">
        <v>72</v>
      </c>
      <c r="B67">
        <v>70112</v>
      </c>
      <c r="C67" s="1" t="s">
        <v>5</v>
      </c>
      <c r="D67" s="2">
        <v>150</v>
      </c>
      <c r="E67" t="str">
        <f t="shared" ref="E67:E77" si="2">IF(C67="G",D67,"")</f>
        <v/>
      </c>
    </row>
    <row r="68" spans="1:5">
      <c r="A68" t="s">
        <v>36</v>
      </c>
      <c r="B68">
        <v>70112</v>
      </c>
      <c r="C68" s="1" t="s">
        <v>5</v>
      </c>
      <c r="D68" s="2">
        <v>250</v>
      </c>
      <c r="E68" t="str">
        <f t="shared" si="2"/>
        <v/>
      </c>
    </row>
    <row r="69" spans="1:5">
      <c r="A69" t="s">
        <v>73</v>
      </c>
      <c r="B69">
        <v>70112</v>
      </c>
      <c r="C69" s="1" t="s">
        <v>5</v>
      </c>
      <c r="D69" s="2">
        <v>250</v>
      </c>
      <c r="E69" t="str">
        <f t="shared" si="2"/>
        <v/>
      </c>
    </row>
    <row r="70" spans="1:5">
      <c r="A70" t="s">
        <v>74</v>
      </c>
      <c r="B70">
        <v>70112</v>
      </c>
      <c r="C70" s="1" t="s">
        <v>7</v>
      </c>
      <c r="D70" s="2">
        <v>800</v>
      </c>
      <c r="E70">
        <f t="shared" si="2"/>
        <v>800</v>
      </c>
    </row>
    <row r="71" spans="1:5">
      <c r="A71" t="s">
        <v>75</v>
      </c>
      <c r="B71">
        <v>70113</v>
      </c>
      <c r="C71" s="1" t="s">
        <v>5</v>
      </c>
      <c r="D71" s="2">
        <v>200</v>
      </c>
      <c r="E71" t="str">
        <f t="shared" si="2"/>
        <v/>
      </c>
    </row>
    <row r="72" spans="1:5">
      <c r="A72" t="s">
        <v>76</v>
      </c>
      <c r="B72">
        <v>70112</v>
      </c>
      <c r="C72" s="1" t="s">
        <v>7</v>
      </c>
      <c r="D72" s="2">
        <v>2000</v>
      </c>
      <c r="E72">
        <f t="shared" si="2"/>
        <v>2000</v>
      </c>
    </row>
    <row r="73" spans="1:5">
      <c r="A73" t="s">
        <v>77</v>
      </c>
      <c r="B73">
        <v>70170</v>
      </c>
      <c r="C73" s="1" t="s">
        <v>7</v>
      </c>
      <c r="D73" s="2">
        <v>700</v>
      </c>
      <c r="E73">
        <f t="shared" si="2"/>
        <v>700</v>
      </c>
    </row>
    <row r="74" spans="1:5">
      <c r="A74" t="s">
        <v>82</v>
      </c>
      <c r="B74">
        <v>70112</v>
      </c>
      <c r="C74" s="1" t="s">
        <v>7</v>
      </c>
      <c r="D74" s="2">
        <v>600</v>
      </c>
      <c r="E74">
        <f t="shared" si="2"/>
        <v>600</v>
      </c>
    </row>
    <row r="75" spans="1:5">
      <c r="A75" t="s">
        <v>83</v>
      </c>
      <c r="B75">
        <v>70112</v>
      </c>
      <c r="C75" s="1" t="s">
        <v>5</v>
      </c>
      <c r="D75" s="2">
        <v>200</v>
      </c>
      <c r="E75" t="str">
        <f t="shared" si="2"/>
        <v/>
      </c>
    </row>
    <row r="76" spans="1:5">
      <c r="A76" t="s">
        <v>84</v>
      </c>
      <c r="B76">
        <v>70113</v>
      </c>
      <c r="C76" s="1" t="s">
        <v>7</v>
      </c>
      <c r="D76" s="2">
        <v>525</v>
      </c>
      <c r="E76">
        <f t="shared" si="2"/>
        <v>525</v>
      </c>
    </row>
    <row r="77" spans="1:5">
      <c r="A77" t="s">
        <v>85</v>
      </c>
      <c r="B77">
        <v>70113</v>
      </c>
      <c r="C77" s="1" t="s">
        <v>7</v>
      </c>
      <c r="D77" s="2">
        <v>420</v>
      </c>
      <c r="E77">
        <f t="shared" si="2"/>
        <v>420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LIST</vt:lpstr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2012-03-09T21:06:47Z</cp:lastPrinted>
  <dcterms:created xsi:type="dcterms:W3CDTF">2011-06-21T18:35:46Z</dcterms:created>
  <dcterms:modified xsi:type="dcterms:W3CDTF">2012-03-09T21:27:29Z</dcterms:modified>
</cp:coreProperties>
</file>