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file.vanderbilt.edu\kc-bird\Triad\TRIAD.RESEARCH.CURRENT\Autos Lab\PARTICIPANT DATA 2012-2017\MADCAP (2018)\"/>
    </mc:Choice>
  </mc:AlternateContent>
  <bookViews>
    <workbookView xWindow="0" yWindow="0" windowWidth="28800" windowHeight="12300"/>
  </bookViews>
  <sheets>
    <sheet name="MADCAP" sheetId="1" r:id="rId1"/>
  </sheets>
  <calcPr calcId="162913"/>
</workbook>
</file>

<file path=xl/calcChain.xml><?xml version="1.0" encoding="utf-8"?>
<calcChain xmlns="http://schemas.openxmlformats.org/spreadsheetml/2006/main">
  <c r="D25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comments1.xml><?xml version="1.0" encoding="utf-8"?>
<comments xmlns="http://schemas.openxmlformats.org/spreadsheetml/2006/main">
  <authors>
    <author>Swanson, Amy Rebecca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>COMMUNICATION Sum of v-Scale Scores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DAILY LIVING Sum of v-Scale Scores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SOCIALIZATION Sum of v-Scale Scores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Y1" authorId="0" shapeId="0">
      <text>
        <r>
          <rPr>
            <sz val="9"/>
            <color indexed="81"/>
            <rFont val="Tahoma"/>
            <charset val="1"/>
          </rPr>
          <t xml:space="preserve">MOTOR SKILLS Sum of v-Scale Scores
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Sum of Domain Standard Scores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<sst xmlns="http://schemas.openxmlformats.org/spreadsheetml/2006/main" count="105" uniqueCount="61">
  <si>
    <t>Subject Code</t>
  </si>
  <si>
    <t>DOB</t>
  </si>
  <si>
    <t>Sex</t>
  </si>
  <si>
    <t>M</t>
  </si>
  <si>
    <t>F</t>
  </si>
  <si>
    <t>831v3</t>
  </si>
  <si>
    <t>832v2</t>
  </si>
  <si>
    <t>824v3</t>
  </si>
  <si>
    <t>817v4</t>
  </si>
  <si>
    <t>823v3</t>
  </si>
  <si>
    <t>826v3</t>
  </si>
  <si>
    <t>843v2</t>
  </si>
  <si>
    <t>810v3</t>
  </si>
  <si>
    <t>822v3</t>
  </si>
  <si>
    <t>818v4</t>
  </si>
  <si>
    <t>844v2</t>
  </si>
  <si>
    <t>838v3</t>
  </si>
  <si>
    <t>830v3</t>
  </si>
  <si>
    <t>829v2</t>
  </si>
  <si>
    <t>827v3</t>
  </si>
  <si>
    <t>833v3</t>
  </si>
  <si>
    <t>Group</t>
  </si>
  <si>
    <t>H</t>
  </si>
  <si>
    <t>L</t>
  </si>
  <si>
    <t>Date of session</t>
  </si>
  <si>
    <t xml:space="preserve">Age </t>
  </si>
  <si>
    <t>Sex ID</t>
  </si>
  <si>
    <t xml:space="preserve">Vineland SS comm </t>
  </si>
  <si>
    <t>Vineland SS daily</t>
  </si>
  <si>
    <t>Vinelnad ss social</t>
  </si>
  <si>
    <t>Vineland SS motor</t>
  </si>
  <si>
    <t>Vineland ABC</t>
  </si>
  <si>
    <t>Vineland SS sum</t>
  </si>
  <si>
    <t>responds to name</t>
  </si>
  <si>
    <t>responds to no</t>
  </si>
  <si>
    <t>phrases understood</t>
  </si>
  <si>
    <t>imitation</t>
  </si>
  <si>
    <t>labeling</t>
  </si>
  <si>
    <t>words understood</t>
  </si>
  <si>
    <t>words produced</t>
  </si>
  <si>
    <t>early gestures</t>
  </si>
  <si>
    <t>later gestures</t>
  </si>
  <si>
    <t>total gestures</t>
  </si>
  <si>
    <t>responds to there's parent</t>
  </si>
  <si>
    <t xml:space="preserve">835v3 </t>
  </si>
  <si>
    <t>819v3 (data not collected)</t>
  </si>
  <si>
    <t>846 (data missing)</t>
  </si>
  <si>
    <t>IPR raw</t>
  </si>
  <si>
    <t>IRR vscore</t>
  </si>
  <si>
    <t>PLA raw</t>
  </si>
  <si>
    <t>PLA vscore</t>
  </si>
  <si>
    <t>REC vscore</t>
  </si>
  <si>
    <t>REC raw</t>
  </si>
  <si>
    <t>EXP raw</t>
  </si>
  <si>
    <t>EXP vscore</t>
  </si>
  <si>
    <t>GMO raw</t>
  </si>
  <si>
    <t>GMO vscore</t>
  </si>
  <si>
    <t>FMO raw</t>
  </si>
  <si>
    <t>FMO vscore</t>
  </si>
  <si>
    <t>PER vscore</t>
  </si>
  <si>
    <t>PER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</si>
</sst>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7" tint="0.5999938962981048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/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left" wrapText="1"/>
    </xf>
    <xf numFmtId="1" fontId="1" fillId="0" borderId="1" xfId="0" applyNumberFormat="1" applyFont="1" applyFill="1" applyBorder="1" applyAlignment="1">
      <alignment horizontal="left" wrapText="1"/>
    </xf>
    <xf numFmtId="164" fontId="0" fillId="0" borderId="1" xfId="0" applyNumberFormat="1" applyFont="1" applyFill="1" applyBorder="1" applyAlignment="1">
      <alignment horizontal="left" vertical="center" wrapText="1"/>
    </xf>
    <xf numFmtId="1" fontId="0" fillId="0" borderId="1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14" fontId="1" fillId="0" borderId="1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5"/>
  <sheetViews>
    <sheetView tabSelected="1" zoomScale="80" zoomScaleNormal="80" workbookViewId="0">
      <pane xSplit="1" ySplit="1" topLeftCell="B5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5" x14ac:dyDescent="0.25"/>
  <cols>
    <col min="1" max="1" width="14.140625" style="9" customWidth="1"/>
    <col min="2" max="2" width="13.5703125" style="5" customWidth="1"/>
    <col min="3" max="3" width="18.7109375" style="5" customWidth="1"/>
    <col min="4" max="4" width="31.5703125" style="5" customWidth="1"/>
    <col min="5" max="27" width="9.140625" style="5"/>
    <col min="28" max="29" width="9.140625" style="9"/>
    <col min="30" max="30" width="14.42578125" style="9" customWidth="1"/>
    <col min="31" max="31" width="13.85546875" style="9" customWidth="1"/>
    <col min="32" max="32" width="11.140625" style="9" customWidth="1"/>
    <col min="33" max="33" width="9.140625" style="9"/>
    <col min="34" max="34" width="11.85546875" style="9" customWidth="1"/>
    <col min="35" max="35" width="11.140625" style="9" customWidth="1"/>
    <col min="36" max="36" width="11.85546875" style="9" customWidth="1"/>
    <col min="37" max="37" width="10.5703125" style="9" customWidth="1"/>
    <col min="38" max="38" width="10.28515625" style="9" customWidth="1"/>
    <col min="39" max="39" width="9.140625" style="9"/>
    <col min="40" max="16384" width="9.140625" style="5"/>
  </cols>
  <sheetData>
    <row r="1" spans="1:38" ht="72" customHeight="1" x14ac:dyDescent="0.25">
      <c r="A1" s="10" t="s">
        <v>0</v>
      </c>
      <c r="B1" s="10" t="s">
        <v>1</v>
      </c>
      <c r="C1" s="10" t="s">
        <v>24</v>
      </c>
      <c r="D1" s="10" t="s">
        <v>25</v>
      </c>
      <c r="E1" s="10" t="s">
        <v>2</v>
      </c>
      <c r="F1" s="10" t="s">
        <v>26</v>
      </c>
      <c r="G1" s="10" t="s">
        <v>21</v>
      </c>
      <c r="H1" s="10" t="s">
        <v>52</v>
      </c>
      <c r="I1" s="10" t="s">
        <v>51</v>
      </c>
      <c r="J1" s="10" t="s">
        <v>53</v>
      </c>
      <c r="K1" s="10" t="s">
        <v>54</v>
      </c>
      <c r="L1" s="10" t="s">
        <v>27</v>
      </c>
      <c r="M1" s="10" t="s">
        <v>60</v>
      </c>
      <c r="N1" s="10" t="s">
        <v>59</v>
      </c>
      <c r="O1" s="10" t="s">
        <v>28</v>
      </c>
      <c r="P1" s="10" t="s">
        <v>47</v>
      </c>
      <c r="Q1" s="10" t="s">
        <v>48</v>
      </c>
      <c r="R1" s="10" t="s">
        <v>49</v>
      </c>
      <c r="S1" s="10" t="s">
        <v>50</v>
      </c>
      <c r="T1" s="10" t="s">
        <v>29</v>
      </c>
      <c r="U1" s="10" t="s">
        <v>55</v>
      </c>
      <c r="V1" s="10" t="s">
        <v>56</v>
      </c>
      <c r="W1" s="10" t="s">
        <v>57</v>
      </c>
      <c r="X1" s="10" t="s">
        <v>58</v>
      </c>
      <c r="Y1" s="10" t="s">
        <v>30</v>
      </c>
      <c r="Z1" s="10" t="s">
        <v>32</v>
      </c>
      <c r="AA1" s="10" t="s">
        <v>31</v>
      </c>
      <c r="AB1" s="4" t="s">
        <v>33</v>
      </c>
      <c r="AC1" s="4" t="s">
        <v>34</v>
      </c>
      <c r="AD1" s="4" t="s">
        <v>43</v>
      </c>
      <c r="AE1" s="4" t="s">
        <v>35</v>
      </c>
      <c r="AF1" s="4" t="s">
        <v>36</v>
      </c>
      <c r="AG1" s="4" t="s">
        <v>37</v>
      </c>
      <c r="AH1" s="4" t="s">
        <v>38</v>
      </c>
      <c r="AI1" s="4" t="s">
        <v>39</v>
      </c>
      <c r="AJ1" s="4" t="s">
        <v>40</v>
      </c>
      <c r="AK1" s="4" t="s">
        <v>41</v>
      </c>
      <c r="AL1" s="4" t="s">
        <v>42</v>
      </c>
    </row>
    <row r="2" spans="1:38" s="8" customFormat="1" x14ac:dyDescent="0.25">
      <c r="A2" s="6" t="s">
        <v>46</v>
      </c>
      <c r="B2" s="1">
        <v>42914</v>
      </c>
      <c r="C2" s="17">
        <v>43209</v>
      </c>
      <c r="D2" s="7" t="str">
        <f t="shared" ref="D2:D25" si="0">DATEDIF(B2,C2,"m")&amp;"months,"&amp;DATEDIF(B2,C2,"md")&amp;"days"</f>
        <v>9months,22days</v>
      </c>
      <c r="E2" s="11" t="s">
        <v>3</v>
      </c>
      <c r="F2" s="12">
        <v>0</v>
      </c>
      <c r="G2" s="6" t="s">
        <v>22</v>
      </c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5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s="8" customFormat="1" x14ac:dyDescent="0.25">
      <c r="A3" s="6">
        <v>845</v>
      </c>
      <c r="B3" s="1">
        <v>42781</v>
      </c>
      <c r="C3" s="17">
        <v>43224</v>
      </c>
      <c r="D3" s="7" t="str">
        <f t="shared" si="0"/>
        <v>14months,19days</v>
      </c>
      <c r="E3" s="13" t="s">
        <v>4</v>
      </c>
      <c r="F3" s="14">
        <v>1</v>
      </c>
      <c r="G3" s="6" t="s">
        <v>22</v>
      </c>
      <c r="H3" s="6">
        <v>36</v>
      </c>
      <c r="I3" s="6">
        <v>15</v>
      </c>
      <c r="J3" s="6">
        <v>19</v>
      </c>
      <c r="K3" s="6">
        <v>13</v>
      </c>
      <c r="L3" s="2">
        <v>28</v>
      </c>
      <c r="M3" s="2">
        <v>28</v>
      </c>
      <c r="N3" s="2">
        <v>18</v>
      </c>
      <c r="O3" s="2">
        <v>18</v>
      </c>
      <c r="P3" s="2">
        <v>40</v>
      </c>
      <c r="Q3" s="2">
        <v>18</v>
      </c>
      <c r="R3" s="2">
        <v>32</v>
      </c>
      <c r="S3" s="2">
        <v>19</v>
      </c>
      <c r="T3" s="2">
        <v>37</v>
      </c>
      <c r="U3" s="2">
        <v>63</v>
      </c>
      <c r="V3" s="2">
        <v>23</v>
      </c>
      <c r="W3" s="2">
        <v>24</v>
      </c>
      <c r="X3" s="2">
        <v>17</v>
      </c>
      <c r="Y3" s="2">
        <v>40</v>
      </c>
      <c r="Z3" s="2">
        <v>331</v>
      </c>
      <c r="AA3" s="2">
        <v>113</v>
      </c>
      <c r="AB3" s="2">
        <v>1</v>
      </c>
      <c r="AC3" s="2">
        <v>1</v>
      </c>
      <c r="AD3" s="2">
        <v>1</v>
      </c>
      <c r="AE3" s="2">
        <v>18</v>
      </c>
      <c r="AF3" s="2">
        <v>0</v>
      </c>
      <c r="AG3" s="2">
        <v>0</v>
      </c>
      <c r="AH3" s="2">
        <v>43</v>
      </c>
      <c r="AI3" s="2">
        <v>2</v>
      </c>
      <c r="AJ3" s="2">
        <v>13</v>
      </c>
      <c r="AK3" s="2">
        <v>9</v>
      </c>
      <c r="AL3" s="2">
        <v>22</v>
      </c>
    </row>
    <row r="4" spans="1:38" s="8" customFormat="1" x14ac:dyDescent="0.25">
      <c r="A4" s="6">
        <v>847</v>
      </c>
      <c r="B4" s="1">
        <v>42906</v>
      </c>
      <c r="C4" s="17">
        <v>43238</v>
      </c>
      <c r="D4" s="7" t="str">
        <f t="shared" si="0"/>
        <v>10months,28days</v>
      </c>
      <c r="E4" s="13" t="s">
        <v>3</v>
      </c>
      <c r="F4" s="14">
        <v>0</v>
      </c>
      <c r="G4" s="6" t="s">
        <v>22</v>
      </c>
      <c r="H4" s="6">
        <v>20</v>
      </c>
      <c r="I4" s="6">
        <v>17</v>
      </c>
      <c r="J4" s="6">
        <v>19</v>
      </c>
      <c r="K4" s="6">
        <v>18</v>
      </c>
      <c r="L4" s="2">
        <v>35</v>
      </c>
      <c r="M4" s="2">
        <v>17</v>
      </c>
      <c r="N4" s="2">
        <v>19</v>
      </c>
      <c r="O4" s="2">
        <v>19</v>
      </c>
      <c r="P4" s="2">
        <v>26</v>
      </c>
      <c r="Q4" s="2">
        <v>16</v>
      </c>
      <c r="R4" s="2">
        <v>13</v>
      </c>
      <c r="S4" s="2">
        <v>16</v>
      </c>
      <c r="T4" s="2">
        <v>32</v>
      </c>
      <c r="U4" s="2">
        <v>20</v>
      </c>
      <c r="V4" s="2">
        <v>15</v>
      </c>
      <c r="W4" s="2">
        <v>18</v>
      </c>
      <c r="X4" s="2">
        <v>17</v>
      </c>
      <c r="Y4" s="2">
        <v>32</v>
      </c>
      <c r="Z4" s="2">
        <v>344</v>
      </c>
      <c r="AA4" s="2">
        <v>119</v>
      </c>
      <c r="AB4" s="2">
        <v>1</v>
      </c>
      <c r="AC4" s="2">
        <v>1</v>
      </c>
      <c r="AD4" s="2">
        <v>1</v>
      </c>
      <c r="AE4" s="2">
        <v>14</v>
      </c>
      <c r="AF4" s="2">
        <v>1</v>
      </c>
      <c r="AG4" s="2">
        <v>0</v>
      </c>
      <c r="AH4" s="2">
        <v>66</v>
      </c>
      <c r="AI4" s="2">
        <v>4</v>
      </c>
      <c r="AJ4" s="2">
        <v>14</v>
      </c>
      <c r="AK4" s="2">
        <v>14</v>
      </c>
      <c r="AL4" s="2">
        <v>28</v>
      </c>
    </row>
    <row r="5" spans="1:38" s="8" customFormat="1" x14ac:dyDescent="0.25">
      <c r="A5" s="6" t="s">
        <v>5</v>
      </c>
      <c r="B5" s="1">
        <v>42776</v>
      </c>
      <c r="C5" s="17">
        <v>43241</v>
      </c>
      <c r="D5" s="7" t="str">
        <f t="shared" si="0"/>
        <v>15months,11days</v>
      </c>
      <c r="E5" s="13" t="s">
        <v>4</v>
      </c>
      <c r="F5" s="14">
        <v>1</v>
      </c>
      <c r="G5" s="6" t="s">
        <v>23</v>
      </c>
      <c r="H5" s="6">
        <v>25</v>
      </c>
      <c r="I5" s="6">
        <v>13</v>
      </c>
      <c r="J5" s="6">
        <v>17</v>
      </c>
      <c r="K5" s="6">
        <v>13</v>
      </c>
      <c r="L5" s="2">
        <v>26</v>
      </c>
      <c r="M5" s="2">
        <v>12</v>
      </c>
      <c r="N5" s="2">
        <v>12</v>
      </c>
      <c r="O5" s="2">
        <v>12</v>
      </c>
      <c r="P5" s="2">
        <v>27</v>
      </c>
      <c r="Q5" s="2">
        <v>13</v>
      </c>
      <c r="R5" s="2">
        <v>11</v>
      </c>
      <c r="S5" s="2">
        <v>12</v>
      </c>
      <c r="T5" s="2">
        <v>25</v>
      </c>
      <c r="U5" s="2">
        <v>38</v>
      </c>
      <c r="V5" s="2">
        <v>14</v>
      </c>
      <c r="W5" s="2">
        <v>18</v>
      </c>
      <c r="X5" s="2">
        <v>14</v>
      </c>
      <c r="Y5" s="2">
        <v>28</v>
      </c>
      <c r="Z5" s="2">
        <v>264</v>
      </c>
      <c r="AA5" s="2">
        <v>84</v>
      </c>
      <c r="AB5" s="2">
        <v>1</v>
      </c>
      <c r="AC5" s="2">
        <v>1</v>
      </c>
      <c r="AD5" s="2">
        <v>1</v>
      </c>
      <c r="AE5" s="2">
        <v>9</v>
      </c>
      <c r="AF5" s="2">
        <v>1</v>
      </c>
      <c r="AG5" s="2">
        <v>0</v>
      </c>
      <c r="AH5" s="2">
        <v>27</v>
      </c>
      <c r="AI5" s="2">
        <v>1</v>
      </c>
      <c r="AJ5" s="2"/>
      <c r="AK5" s="2"/>
      <c r="AL5" s="2"/>
    </row>
    <row r="6" spans="1:38" s="8" customFormat="1" x14ac:dyDescent="0.25">
      <c r="A6" s="6">
        <v>848</v>
      </c>
      <c r="B6" s="1">
        <v>43026</v>
      </c>
      <c r="C6" s="17">
        <v>43242</v>
      </c>
      <c r="D6" s="7" t="str">
        <f t="shared" si="0"/>
        <v>7months,4days</v>
      </c>
      <c r="E6" s="13" t="s">
        <v>3</v>
      </c>
      <c r="F6" s="14">
        <v>0</v>
      </c>
      <c r="G6" s="6" t="s">
        <v>23</v>
      </c>
      <c r="H6" s="6">
        <v>7</v>
      </c>
      <c r="I6" s="6">
        <v>11</v>
      </c>
      <c r="J6" s="6">
        <v>11</v>
      </c>
      <c r="K6" s="6">
        <v>15</v>
      </c>
      <c r="L6" s="2">
        <v>26</v>
      </c>
      <c r="M6" s="2">
        <v>4</v>
      </c>
      <c r="N6" s="2">
        <v>13</v>
      </c>
      <c r="O6" s="2">
        <v>13</v>
      </c>
      <c r="P6" s="2">
        <v>19</v>
      </c>
      <c r="Q6" s="2">
        <v>14</v>
      </c>
      <c r="R6" s="2">
        <v>5</v>
      </c>
      <c r="S6" s="2">
        <v>12</v>
      </c>
      <c r="T6" s="2">
        <v>26</v>
      </c>
      <c r="U6" s="2">
        <v>7</v>
      </c>
      <c r="V6" s="2">
        <v>13</v>
      </c>
      <c r="W6" s="2">
        <v>8</v>
      </c>
      <c r="X6" s="2">
        <v>13</v>
      </c>
      <c r="Y6" s="2">
        <v>26</v>
      </c>
      <c r="Z6" s="2">
        <v>264</v>
      </c>
      <c r="AA6" s="2">
        <v>84</v>
      </c>
      <c r="AB6" s="2">
        <v>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2</v>
      </c>
      <c r="AK6" s="2">
        <v>0</v>
      </c>
      <c r="AL6" s="2">
        <v>2</v>
      </c>
    </row>
    <row r="7" spans="1:38" s="8" customFormat="1" x14ac:dyDescent="0.25">
      <c r="A7" s="6" t="s">
        <v>6</v>
      </c>
      <c r="B7" s="1">
        <v>42934</v>
      </c>
      <c r="C7" s="17">
        <v>43242</v>
      </c>
      <c r="D7" s="7" t="str">
        <f t="shared" si="0"/>
        <v>10months,4days</v>
      </c>
      <c r="E7" s="13" t="s">
        <v>4</v>
      </c>
      <c r="F7" s="14">
        <v>1</v>
      </c>
      <c r="G7" s="6" t="s">
        <v>23</v>
      </c>
      <c r="H7" s="6">
        <v>9</v>
      </c>
      <c r="I7" s="6">
        <v>15</v>
      </c>
      <c r="J7" s="6">
        <v>9</v>
      </c>
      <c r="K7" s="6">
        <v>9</v>
      </c>
      <c r="L7" s="2">
        <v>24</v>
      </c>
      <c r="M7" s="2">
        <v>10</v>
      </c>
      <c r="N7" s="2">
        <v>16</v>
      </c>
      <c r="O7" s="2">
        <v>16</v>
      </c>
      <c r="P7" s="2">
        <v>20</v>
      </c>
      <c r="Q7" s="2">
        <v>12</v>
      </c>
      <c r="R7" s="2">
        <v>10</v>
      </c>
      <c r="S7" s="2">
        <v>15</v>
      </c>
      <c r="T7" s="2">
        <v>27</v>
      </c>
      <c r="U7" s="2">
        <v>20</v>
      </c>
      <c r="V7" s="2">
        <v>14</v>
      </c>
      <c r="W7" s="2">
        <v>14</v>
      </c>
      <c r="X7" s="2">
        <v>15</v>
      </c>
      <c r="Y7" s="2">
        <v>29</v>
      </c>
      <c r="Z7" s="2">
        <v>370</v>
      </c>
      <c r="AA7" s="2">
        <v>91</v>
      </c>
      <c r="AB7" s="2">
        <v>1</v>
      </c>
      <c r="AC7" s="2">
        <v>1</v>
      </c>
      <c r="AD7" s="2">
        <v>1</v>
      </c>
      <c r="AE7" s="2">
        <v>0</v>
      </c>
      <c r="AF7" s="2">
        <v>0</v>
      </c>
      <c r="AG7" s="2">
        <v>0</v>
      </c>
      <c r="AH7" s="2">
        <v>3</v>
      </c>
      <c r="AI7" s="2">
        <v>0</v>
      </c>
      <c r="AJ7" s="2">
        <v>5</v>
      </c>
      <c r="AK7" s="2">
        <v>5</v>
      </c>
      <c r="AL7" s="2">
        <v>10</v>
      </c>
    </row>
    <row r="8" spans="1:38" s="8" customFormat="1" x14ac:dyDescent="0.25">
      <c r="A8" s="6" t="s">
        <v>7</v>
      </c>
      <c r="B8" s="1">
        <v>42933</v>
      </c>
      <c r="C8" s="17">
        <v>43242</v>
      </c>
      <c r="D8" s="7" t="str">
        <f t="shared" si="0"/>
        <v>10months,5days</v>
      </c>
      <c r="E8" s="13" t="s">
        <v>4</v>
      </c>
      <c r="F8" s="14">
        <v>1</v>
      </c>
      <c r="G8" s="6" t="s">
        <v>23</v>
      </c>
      <c r="H8" s="6">
        <v>6</v>
      </c>
      <c r="I8" s="6">
        <v>10</v>
      </c>
      <c r="J8" s="6">
        <v>16</v>
      </c>
      <c r="K8" s="6">
        <v>14</v>
      </c>
      <c r="L8" s="2">
        <v>24</v>
      </c>
      <c r="M8" s="2">
        <v>6</v>
      </c>
      <c r="N8" s="2">
        <v>12</v>
      </c>
      <c r="O8" s="2">
        <v>12</v>
      </c>
      <c r="P8" s="2">
        <v>21</v>
      </c>
      <c r="Q8" s="2">
        <v>13</v>
      </c>
      <c r="R8" s="2">
        <v>7</v>
      </c>
      <c r="S8" s="2">
        <v>13</v>
      </c>
      <c r="T8" s="2">
        <v>26</v>
      </c>
      <c r="U8" s="2">
        <v>20</v>
      </c>
      <c r="V8" s="2">
        <v>14</v>
      </c>
      <c r="W8" s="2">
        <v>14</v>
      </c>
      <c r="X8" s="2">
        <v>15</v>
      </c>
      <c r="Y8" s="2">
        <v>29</v>
      </c>
      <c r="Z8" s="2">
        <v>342</v>
      </c>
      <c r="AA8" s="2">
        <v>83</v>
      </c>
      <c r="AB8" s="2">
        <v>1</v>
      </c>
      <c r="AC8" s="2">
        <v>1</v>
      </c>
      <c r="AD8" s="2">
        <v>1</v>
      </c>
      <c r="AE8" s="2">
        <v>5</v>
      </c>
      <c r="AF8" s="2">
        <v>1</v>
      </c>
      <c r="AG8" s="2">
        <v>0</v>
      </c>
      <c r="AH8" s="2">
        <v>18</v>
      </c>
      <c r="AI8" s="2">
        <v>0</v>
      </c>
      <c r="AJ8" s="2">
        <v>7</v>
      </c>
      <c r="AK8" s="2">
        <v>1</v>
      </c>
      <c r="AL8" s="2">
        <v>8</v>
      </c>
    </row>
    <row r="9" spans="1:38" s="8" customFormat="1" x14ac:dyDescent="0.25">
      <c r="A9" s="6" t="s">
        <v>8</v>
      </c>
      <c r="B9" s="1">
        <v>42716</v>
      </c>
      <c r="C9" s="17">
        <v>43245</v>
      </c>
      <c r="D9" s="7" t="str">
        <f t="shared" si="0"/>
        <v>17months,13days</v>
      </c>
      <c r="E9" s="13" t="s">
        <v>4</v>
      </c>
      <c r="F9" s="14">
        <v>1</v>
      </c>
      <c r="G9" s="6" t="s">
        <v>23</v>
      </c>
      <c r="H9" s="6">
        <v>48</v>
      </c>
      <c r="I9" s="6">
        <v>19</v>
      </c>
      <c r="J9" s="6">
        <v>42</v>
      </c>
      <c r="K9" s="6">
        <v>20</v>
      </c>
      <c r="L9" s="2">
        <v>39</v>
      </c>
      <c r="M9" s="2">
        <v>26</v>
      </c>
      <c r="N9" s="2">
        <v>17</v>
      </c>
      <c r="O9" s="2">
        <v>17</v>
      </c>
      <c r="P9" s="2">
        <v>36</v>
      </c>
      <c r="Q9" s="2">
        <v>17</v>
      </c>
      <c r="R9" s="2">
        <v>23</v>
      </c>
      <c r="S9" s="2">
        <v>17</v>
      </c>
      <c r="T9" s="2">
        <v>34</v>
      </c>
      <c r="U9" s="2">
        <v>42</v>
      </c>
      <c r="V9" s="2">
        <v>14</v>
      </c>
      <c r="W9" s="2">
        <v>26</v>
      </c>
      <c r="X9" s="2">
        <v>17</v>
      </c>
      <c r="Y9" s="2">
        <v>31</v>
      </c>
      <c r="Z9" s="2">
        <v>350</v>
      </c>
      <c r="AA9" s="2">
        <v>122</v>
      </c>
      <c r="AB9" s="2">
        <v>1</v>
      </c>
      <c r="AC9" s="2">
        <v>1</v>
      </c>
      <c r="AD9" s="2">
        <v>1</v>
      </c>
      <c r="AE9" s="2">
        <v>27</v>
      </c>
      <c r="AF9" s="2">
        <v>1</v>
      </c>
      <c r="AG9" s="2">
        <v>1</v>
      </c>
      <c r="AH9" s="2">
        <v>127</v>
      </c>
      <c r="AI9" s="2">
        <v>205</v>
      </c>
      <c r="AJ9" s="2">
        <v>17</v>
      </c>
      <c r="AK9" s="2">
        <v>35</v>
      </c>
      <c r="AL9" s="2">
        <v>52</v>
      </c>
    </row>
    <row r="10" spans="1:38" s="8" customFormat="1" x14ac:dyDescent="0.25">
      <c r="A10" s="6" t="s">
        <v>9</v>
      </c>
      <c r="B10" s="1">
        <v>42688</v>
      </c>
      <c r="C10" s="17">
        <v>43245</v>
      </c>
      <c r="D10" s="7" t="str">
        <f t="shared" si="0"/>
        <v>18months,11days</v>
      </c>
      <c r="E10" s="13" t="s">
        <v>4</v>
      </c>
      <c r="F10" s="14">
        <v>1</v>
      </c>
      <c r="G10" s="6" t="s">
        <v>23</v>
      </c>
      <c r="H10" s="6">
        <v>44</v>
      </c>
      <c r="I10" s="6">
        <v>16</v>
      </c>
      <c r="J10" s="6">
        <v>38</v>
      </c>
      <c r="K10" s="6">
        <v>18</v>
      </c>
      <c r="L10" s="2">
        <v>34</v>
      </c>
      <c r="M10" s="2">
        <v>26</v>
      </c>
      <c r="N10" s="2">
        <v>16</v>
      </c>
      <c r="O10" s="2">
        <v>16</v>
      </c>
      <c r="P10" s="2">
        <v>34</v>
      </c>
      <c r="Q10" s="2">
        <v>16</v>
      </c>
      <c r="R10" s="2">
        <v>18</v>
      </c>
      <c r="S10" s="2">
        <v>15</v>
      </c>
      <c r="T10" s="2">
        <v>31</v>
      </c>
      <c r="U10" s="2">
        <v>51</v>
      </c>
      <c r="V10" s="2">
        <v>17</v>
      </c>
      <c r="W10" s="2">
        <v>23</v>
      </c>
      <c r="X10" s="2">
        <v>15</v>
      </c>
      <c r="Y10" s="2">
        <v>32</v>
      </c>
      <c r="Z10" s="2">
        <v>323</v>
      </c>
      <c r="AA10" s="2">
        <v>109</v>
      </c>
      <c r="AB10" s="2">
        <v>1</v>
      </c>
      <c r="AC10" s="2">
        <v>1</v>
      </c>
      <c r="AD10" s="2">
        <v>1</v>
      </c>
      <c r="AE10" s="2">
        <v>23</v>
      </c>
      <c r="AF10" s="2">
        <v>1</v>
      </c>
      <c r="AG10" s="2">
        <v>1</v>
      </c>
      <c r="AH10" s="2">
        <v>127</v>
      </c>
      <c r="AI10" s="2">
        <v>71</v>
      </c>
      <c r="AJ10" s="2">
        <v>14</v>
      </c>
      <c r="AK10" s="2">
        <v>19</v>
      </c>
      <c r="AL10" s="2">
        <v>33</v>
      </c>
    </row>
    <row r="11" spans="1:38" s="8" customFormat="1" x14ac:dyDescent="0.25">
      <c r="A11" s="6" t="s">
        <v>10</v>
      </c>
      <c r="B11" s="1">
        <v>42925</v>
      </c>
      <c r="C11" s="17">
        <v>43246</v>
      </c>
      <c r="D11" s="7" t="str">
        <f t="shared" si="0"/>
        <v>10months,17days</v>
      </c>
      <c r="E11" s="13" t="s">
        <v>4</v>
      </c>
      <c r="F11" s="14">
        <v>1</v>
      </c>
      <c r="G11" s="6" t="s">
        <v>23</v>
      </c>
      <c r="H11" s="6">
        <v>36</v>
      </c>
      <c r="I11" s="6">
        <v>21</v>
      </c>
      <c r="J11" s="6">
        <v>16</v>
      </c>
      <c r="K11" s="6">
        <v>16</v>
      </c>
      <c r="L11" s="2">
        <v>37</v>
      </c>
      <c r="M11" s="2">
        <v>14</v>
      </c>
      <c r="N11" s="2">
        <v>18</v>
      </c>
      <c r="O11" s="2">
        <v>18</v>
      </c>
      <c r="P11" s="2">
        <v>25</v>
      </c>
      <c r="Q11" s="2">
        <v>15</v>
      </c>
      <c r="R11" s="2">
        <v>13</v>
      </c>
      <c r="S11" s="2">
        <v>16</v>
      </c>
      <c r="T11" s="2">
        <v>31</v>
      </c>
      <c r="U11" s="2">
        <v>18</v>
      </c>
      <c r="V11" s="2">
        <v>14</v>
      </c>
      <c r="W11" s="2">
        <v>14</v>
      </c>
      <c r="X11" s="2">
        <v>15</v>
      </c>
      <c r="Y11" s="2">
        <v>29</v>
      </c>
      <c r="Z11" s="2">
        <v>342</v>
      </c>
      <c r="AA11" s="2">
        <v>118</v>
      </c>
      <c r="AB11" s="2">
        <v>1</v>
      </c>
      <c r="AC11" s="2">
        <v>1</v>
      </c>
      <c r="AD11" s="2">
        <v>1</v>
      </c>
      <c r="AE11" s="20">
        <v>10</v>
      </c>
      <c r="AF11" s="2">
        <v>1</v>
      </c>
      <c r="AG11" s="2">
        <v>0</v>
      </c>
      <c r="AH11" s="2">
        <v>106</v>
      </c>
      <c r="AI11" s="2">
        <v>5</v>
      </c>
      <c r="AJ11" s="2">
        <v>9</v>
      </c>
      <c r="AK11" s="2">
        <v>6</v>
      </c>
      <c r="AL11" s="2">
        <v>15</v>
      </c>
    </row>
    <row r="12" spans="1:38" s="8" customFormat="1" x14ac:dyDescent="0.25">
      <c r="A12" s="6" t="s">
        <v>11</v>
      </c>
      <c r="B12" s="1">
        <v>42861</v>
      </c>
      <c r="C12" s="17">
        <v>43249</v>
      </c>
      <c r="D12" s="7" t="str">
        <f t="shared" si="0"/>
        <v>12months,23days</v>
      </c>
      <c r="E12" s="13" t="s">
        <v>4</v>
      </c>
      <c r="F12" s="14">
        <v>1</v>
      </c>
      <c r="G12" s="19" t="s">
        <v>23</v>
      </c>
      <c r="H12" s="19">
        <v>21</v>
      </c>
      <c r="I12" s="19">
        <v>14</v>
      </c>
      <c r="J12" s="19">
        <v>19</v>
      </c>
      <c r="K12" s="19">
        <v>16</v>
      </c>
      <c r="L12" s="2">
        <v>30</v>
      </c>
      <c r="M12" s="2">
        <v>19</v>
      </c>
      <c r="N12" s="2">
        <v>18</v>
      </c>
      <c r="O12" s="2">
        <v>18</v>
      </c>
      <c r="P12" s="2">
        <v>28</v>
      </c>
      <c r="Q12" s="2">
        <v>15</v>
      </c>
      <c r="R12" s="2">
        <v>15</v>
      </c>
      <c r="S12" s="2">
        <v>16</v>
      </c>
      <c r="T12" s="2">
        <v>31</v>
      </c>
      <c r="U12" s="2">
        <v>20</v>
      </c>
      <c r="V12" s="2">
        <v>10</v>
      </c>
      <c r="W12" s="2">
        <v>18</v>
      </c>
      <c r="X12" s="2">
        <v>16</v>
      </c>
      <c r="Y12" s="2">
        <v>26</v>
      </c>
      <c r="Z12" s="2">
        <v>323</v>
      </c>
      <c r="AA12" s="2">
        <v>109</v>
      </c>
      <c r="AB12" s="2">
        <v>1</v>
      </c>
      <c r="AC12" s="2">
        <v>1</v>
      </c>
      <c r="AD12" s="2">
        <v>1</v>
      </c>
      <c r="AE12" s="2">
        <v>8</v>
      </c>
      <c r="AF12" s="2">
        <v>1</v>
      </c>
      <c r="AG12" s="2">
        <v>0</v>
      </c>
      <c r="AH12" s="2">
        <v>39</v>
      </c>
      <c r="AI12" s="2">
        <v>18</v>
      </c>
      <c r="AJ12" s="2">
        <v>10</v>
      </c>
      <c r="AK12" s="2">
        <v>11</v>
      </c>
      <c r="AL12" s="2">
        <v>21</v>
      </c>
    </row>
    <row r="13" spans="1:38" s="8" customFormat="1" x14ac:dyDescent="0.25">
      <c r="A13" s="6" t="s">
        <v>12</v>
      </c>
      <c r="B13" s="1">
        <v>42555</v>
      </c>
      <c r="C13" s="17">
        <v>43249</v>
      </c>
      <c r="D13" s="7" t="str">
        <f t="shared" si="0"/>
        <v>22months,25days</v>
      </c>
      <c r="E13" s="15" t="s">
        <v>3</v>
      </c>
      <c r="F13" s="16">
        <v>0</v>
      </c>
      <c r="G13" s="6" t="s">
        <v>23</v>
      </c>
      <c r="H13" s="6">
        <v>56</v>
      </c>
      <c r="I13" s="6">
        <v>17</v>
      </c>
      <c r="J13" s="6">
        <v>55</v>
      </c>
      <c r="K13" s="6">
        <v>19</v>
      </c>
      <c r="L13" s="2">
        <v>36</v>
      </c>
      <c r="M13" s="2">
        <v>52</v>
      </c>
      <c r="N13" s="2">
        <v>21</v>
      </c>
      <c r="O13" s="2">
        <v>21</v>
      </c>
      <c r="P13" s="2">
        <v>49</v>
      </c>
      <c r="Q13" s="2">
        <v>19</v>
      </c>
      <c r="R13" s="2">
        <v>31</v>
      </c>
      <c r="S13" s="2">
        <v>17</v>
      </c>
      <c r="T13" s="2">
        <v>36</v>
      </c>
      <c r="U13" s="2">
        <v>56</v>
      </c>
      <c r="V13" s="2">
        <v>15</v>
      </c>
      <c r="W13" s="2">
        <v>22</v>
      </c>
      <c r="X13" s="2">
        <v>12</v>
      </c>
      <c r="Y13" s="2">
        <v>27</v>
      </c>
      <c r="Z13" s="2">
        <v>365</v>
      </c>
      <c r="AA13" s="2">
        <v>127</v>
      </c>
      <c r="AB13" s="2">
        <v>1</v>
      </c>
      <c r="AC13" s="2">
        <v>1</v>
      </c>
      <c r="AD13" s="2">
        <v>1</v>
      </c>
      <c r="AE13" s="2">
        <v>26</v>
      </c>
      <c r="AF13" s="2">
        <v>1</v>
      </c>
      <c r="AG13" s="2">
        <v>1</v>
      </c>
      <c r="AH13" s="2">
        <v>49</v>
      </c>
      <c r="AI13" s="2">
        <v>271</v>
      </c>
      <c r="AJ13" s="2">
        <v>15</v>
      </c>
      <c r="AK13" s="2">
        <v>39</v>
      </c>
      <c r="AL13" s="2">
        <v>54</v>
      </c>
    </row>
    <row r="14" spans="1:38" s="8" customFormat="1" x14ac:dyDescent="0.25">
      <c r="A14" s="6" t="s">
        <v>45</v>
      </c>
      <c r="B14" s="1">
        <v>42600</v>
      </c>
      <c r="C14" s="17">
        <v>43250</v>
      </c>
      <c r="D14" s="7" t="str">
        <f t="shared" si="0"/>
        <v>21months,12days</v>
      </c>
      <c r="E14" s="13" t="s">
        <v>3</v>
      </c>
      <c r="F14" s="14">
        <v>0</v>
      </c>
      <c r="G14" s="6" t="s">
        <v>23</v>
      </c>
      <c r="H14" s="26"/>
      <c r="I14" s="26"/>
      <c r="J14" s="26"/>
      <c r="K14" s="26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</row>
    <row r="15" spans="1:38" s="8" customFormat="1" x14ac:dyDescent="0.25">
      <c r="A15" s="6" t="s">
        <v>13</v>
      </c>
      <c r="B15" s="1">
        <v>42891</v>
      </c>
      <c r="C15" s="17">
        <v>43255</v>
      </c>
      <c r="D15" s="7" t="str">
        <f t="shared" si="0"/>
        <v>11months,30days</v>
      </c>
      <c r="E15" s="13" t="s">
        <v>3</v>
      </c>
      <c r="F15" s="14">
        <v>0</v>
      </c>
      <c r="G15" s="6" t="s">
        <v>23</v>
      </c>
      <c r="H15" s="6">
        <v>25</v>
      </c>
      <c r="I15" s="6">
        <v>17</v>
      </c>
      <c r="J15" s="6">
        <v>24</v>
      </c>
      <c r="K15" s="6">
        <v>19</v>
      </c>
      <c r="L15" s="2">
        <v>36</v>
      </c>
      <c r="M15" s="2">
        <v>18</v>
      </c>
      <c r="N15" s="2">
        <v>19</v>
      </c>
      <c r="O15" s="2">
        <v>19</v>
      </c>
      <c r="P15" s="2">
        <v>24</v>
      </c>
      <c r="Q15" s="2">
        <v>14</v>
      </c>
      <c r="R15" s="2">
        <v>15</v>
      </c>
      <c r="S15" s="2">
        <v>16</v>
      </c>
      <c r="T15" s="2">
        <v>30</v>
      </c>
      <c r="U15" s="2">
        <v>30</v>
      </c>
      <c r="V15" s="2">
        <v>17</v>
      </c>
      <c r="W15" s="2">
        <v>16</v>
      </c>
      <c r="X15" s="2">
        <v>16</v>
      </c>
      <c r="Y15" s="2">
        <v>33</v>
      </c>
      <c r="Z15" s="2">
        <v>340</v>
      </c>
      <c r="AA15" s="2">
        <v>117</v>
      </c>
      <c r="AB15" s="2">
        <v>1</v>
      </c>
      <c r="AC15" s="2">
        <v>1</v>
      </c>
      <c r="AD15" s="2">
        <v>1</v>
      </c>
      <c r="AE15" s="2">
        <v>20</v>
      </c>
      <c r="AF15" s="2">
        <v>0</v>
      </c>
      <c r="AG15" s="2">
        <v>0</v>
      </c>
      <c r="AH15" s="2">
        <v>105</v>
      </c>
      <c r="AI15" s="2">
        <v>5</v>
      </c>
      <c r="AJ15" s="2">
        <v>14</v>
      </c>
      <c r="AK15" s="2">
        <v>6</v>
      </c>
      <c r="AL15" s="2">
        <v>20</v>
      </c>
    </row>
    <row r="16" spans="1:38" x14ac:dyDescent="0.25">
      <c r="A16" s="6" t="s">
        <v>14</v>
      </c>
      <c r="B16" s="1">
        <v>42606</v>
      </c>
      <c r="C16" s="17">
        <v>43256</v>
      </c>
      <c r="D16" s="7" t="str">
        <f t="shared" si="0"/>
        <v>21months,12days</v>
      </c>
      <c r="E16" s="13" t="s">
        <v>3</v>
      </c>
      <c r="F16" s="14">
        <v>0</v>
      </c>
      <c r="G16" s="6" t="s">
        <v>23</v>
      </c>
      <c r="H16" s="6">
        <v>50</v>
      </c>
      <c r="I16" s="6">
        <v>16</v>
      </c>
      <c r="J16" s="6">
        <v>43</v>
      </c>
      <c r="K16" s="6">
        <v>16</v>
      </c>
      <c r="L16" s="3">
        <v>32</v>
      </c>
      <c r="M16" s="3">
        <v>26</v>
      </c>
      <c r="N16" s="3">
        <v>15</v>
      </c>
      <c r="O16" s="3">
        <v>15</v>
      </c>
      <c r="P16" s="3">
        <v>33</v>
      </c>
      <c r="Q16" s="3">
        <v>14</v>
      </c>
      <c r="R16" s="3">
        <v>27</v>
      </c>
      <c r="S16" s="3">
        <v>17</v>
      </c>
      <c r="T16" s="3">
        <v>31</v>
      </c>
      <c r="U16" s="3">
        <v>53</v>
      </c>
      <c r="V16" s="3">
        <v>15</v>
      </c>
      <c r="W16" s="3">
        <v>26</v>
      </c>
      <c r="X16" s="3">
        <v>15</v>
      </c>
      <c r="Y16" s="3">
        <v>30</v>
      </c>
      <c r="Z16" s="3">
        <v>312</v>
      </c>
      <c r="AA16" s="3">
        <v>104</v>
      </c>
      <c r="AB16" s="3">
        <v>1</v>
      </c>
      <c r="AC16" s="3">
        <v>1</v>
      </c>
      <c r="AD16" s="2">
        <v>1</v>
      </c>
      <c r="AE16" s="21">
        <v>24</v>
      </c>
      <c r="AF16" s="21">
        <v>1</v>
      </c>
      <c r="AG16" s="21">
        <v>1</v>
      </c>
      <c r="AH16" s="21">
        <v>113</v>
      </c>
      <c r="AI16" s="21">
        <v>143</v>
      </c>
      <c r="AJ16" s="21">
        <v>12</v>
      </c>
      <c r="AK16" s="21">
        <v>35</v>
      </c>
      <c r="AL16" s="21">
        <v>47</v>
      </c>
    </row>
    <row r="17" spans="1:38" x14ac:dyDescent="0.25">
      <c r="A17" s="6" t="s">
        <v>15</v>
      </c>
      <c r="B17" s="1">
        <v>42954</v>
      </c>
      <c r="C17" s="17">
        <v>43256</v>
      </c>
      <c r="D17" s="7" t="str">
        <f t="shared" si="0"/>
        <v>9months,29days</v>
      </c>
      <c r="E17" s="13" t="s">
        <v>4</v>
      </c>
      <c r="F17" s="14">
        <v>1</v>
      </c>
      <c r="G17" s="6" t="s">
        <v>23</v>
      </c>
      <c r="H17" s="6">
        <v>14</v>
      </c>
      <c r="I17" s="6">
        <v>15</v>
      </c>
      <c r="J17" s="6">
        <v>16</v>
      </c>
      <c r="K17" s="6">
        <v>17</v>
      </c>
      <c r="L17" s="3">
        <v>32</v>
      </c>
      <c r="M17" s="3">
        <v>8</v>
      </c>
      <c r="N17" s="3">
        <v>15</v>
      </c>
      <c r="O17" s="3">
        <v>15</v>
      </c>
      <c r="P17" s="3">
        <v>23</v>
      </c>
      <c r="Q17" s="3">
        <v>15</v>
      </c>
      <c r="R17" s="3">
        <v>8</v>
      </c>
      <c r="S17" s="3">
        <v>14</v>
      </c>
      <c r="T17" s="3">
        <v>29</v>
      </c>
      <c r="U17" s="3">
        <v>16</v>
      </c>
      <c r="V17" s="3">
        <v>15</v>
      </c>
      <c r="W17" s="3">
        <v>14</v>
      </c>
      <c r="X17" s="3">
        <v>16</v>
      </c>
      <c r="Y17" s="3">
        <v>31</v>
      </c>
      <c r="Z17" s="3">
        <v>303</v>
      </c>
      <c r="AA17" s="3">
        <v>101</v>
      </c>
      <c r="AB17" s="3">
        <v>1</v>
      </c>
      <c r="AC17" s="3">
        <v>1</v>
      </c>
      <c r="AD17" s="2">
        <v>1</v>
      </c>
      <c r="AE17" s="2">
        <v>2</v>
      </c>
      <c r="AF17" s="2">
        <v>1</v>
      </c>
      <c r="AG17" s="2">
        <v>0</v>
      </c>
      <c r="AH17" s="2">
        <v>7</v>
      </c>
      <c r="AI17" s="2">
        <v>1</v>
      </c>
      <c r="AJ17" s="2">
        <v>7</v>
      </c>
      <c r="AK17" s="2">
        <v>2</v>
      </c>
      <c r="AL17" s="2">
        <v>9</v>
      </c>
    </row>
    <row r="18" spans="1:38" x14ac:dyDescent="0.25">
      <c r="A18" s="6" t="s">
        <v>44</v>
      </c>
      <c r="B18" s="1">
        <v>42767</v>
      </c>
      <c r="C18" s="17">
        <v>43257</v>
      </c>
      <c r="D18" s="7" t="str">
        <f t="shared" si="0"/>
        <v>16months,5days</v>
      </c>
      <c r="E18" s="13" t="s">
        <v>4</v>
      </c>
      <c r="F18" s="14">
        <v>1</v>
      </c>
      <c r="G18" s="6" t="s">
        <v>23</v>
      </c>
      <c r="H18" s="6">
        <v>35</v>
      </c>
      <c r="I18" s="6">
        <v>15</v>
      </c>
      <c r="J18" s="6">
        <v>19</v>
      </c>
      <c r="K18" s="6">
        <v>13</v>
      </c>
      <c r="L18" s="3">
        <v>28</v>
      </c>
      <c r="M18" s="3">
        <v>21</v>
      </c>
      <c r="N18" s="3">
        <v>15</v>
      </c>
      <c r="O18" s="3">
        <v>15</v>
      </c>
      <c r="P18" s="3">
        <v>31</v>
      </c>
      <c r="Q18" s="3">
        <v>15</v>
      </c>
      <c r="R18" s="3">
        <v>28</v>
      </c>
      <c r="S18" s="3">
        <v>18</v>
      </c>
      <c r="T18" s="3">
        <v>33</v>
      </c>
      <c r="U18" s="3">
        <v>44</v>
      </c>
      <c r="V18" s="3">
        <v>16</v>
      </c>
      <c r="W18" s="3">
        <v>24</v>
      </c>
      <c r="X18" s="3">
        <v>17</v>
      </c>
      <c r="Y18" s="3">
        <v>33</v>
      </c>
      <c r="Z18" s="3">
        <v>305</v>
      </c>
      <c r="AA18" s="3">
        <v>101</v>
      </c>
      <c r="AB18" s="3">
        <v>1</v>
      </c>
      <c r="AC18" s="3">
        <v>1</v>
      </c>
      <c r="AD18" s="2">
        <v>1</v>
      </c>
      <c r="AE18" s="21">
        <v>16</v>
      </c>
      <c r="AF18" s="21">
        <v>1</v>
      </c>
      <c r="AG18" s="21">
        <v>1</v>
      </c>
      <c r="AH18" s="21">
        <v>66</v>
      </c>
      <c r="AI18" s="21">
        <v>5</v>
      </c>
      <c r="AJ18" s="21">
        <v>12</v>
      </c>
      <c r="AK18" s="21">
        <v>21</v>
      </c>
      <c r="AL18" s="21">
        <v>33</v>
      </c>
    </row>
    <row r="19" spans="1:38" x14ac:dyDescent="0.25">
      <c r="A19" s="6" t="s">
        <v>16</v>
      </c>
      <c r="B19" s="1">
        <v>42887</v>
      </c>
      <c r="C19" s="17">
        <v>43260</v>
      </c>
      <c r="D19" s="7" t="str">
        <f t="shared" si="0"/>
        <v>12months,8days</v>
      </c>
      <c r="E19" s="13" t="s">
        <v>4</v>
      </c>
      <c r="F19" s="14">
        <v>1</v>
      </c>
      <c r="G19" s="6" t="s">
        <v>23</v>
      </c>
      <c r="H19" s="6">
        <v>22</v>
      </c>
      <c r="I19" s="6">
        <v>19</v>
      </c>
      <c r="J19" s="6">
        <v>16</v>
      </c>
      <c r="K19" s="6">
        <v>17</v>
      </c>
      <c r="L19" s="3">
        <v>36</v>
      </c>
      <c r="M19" s="3">
        <v>13</v>
      </c>
      <c r="N19" s="3">
        <v>18</v>
      </c>
      <c r="O19" s="3">
        <v>18</v>
      </c>
      <c r="P19" s="3">
        <v>27</v>
      </c>
      <c r="Q19" s="3">
        <v>17</v>
      </c>
      <c r="R19" s="3">
        <v>10</v>
      </c>
      <c r="S19" s="3">
        <v>15</v>
      </c>
      <c r="T19" s="3">
        <v>32</v>
      </c>
      <c r="U19" s="3">
        <v>24</v>
      </c>
      <c r="V19" s="3">
        <v>18</v>
      </c>
      <c r="W19" s="3">
        <v>18</v>
      </c>
      <c r="X19" s="3">
        <v>18</v>
      </c>
      <c r="Y19" s="3">
        <v>36</v>
      </c>
      <c r="Z19" s="3">
        <v>342</v>
      </c>
      <c r="AA19" s="3">
        <v>118</v>
      </c>
      <c r="AB19" s="3">
        <v>1</v>
      </c>
      <c r="AC19" s="3">
        <v>1</v>
      </c>
      <c r="AD19" s="2">
        <v>1</v>
      </c>
      <c r="AE19" s="21">
        <v>7</v>
      </c>
      <c r="AF19" s="21">
        <v>1</v>
      </c>
      <c r="AG19" s="21">
        <v>0</v>
      </c>
      <c r="AH19" s="21">
        <v>65</v>
      </c>
      <c r="AI19" s="21">
        <v>8</v>
      </c>
      <c r="AJ19" s="21">
        <v>15</v>
      </c>
      <c r="AK19" s="21">
        <v>15</v>
      </c>
      <c r="AL19" s="21">
        <v>30</v>
      </c>
    </row>
    <row r="20" spans="1:38" x14ac:dyDescent="0.25">
      <c r="A20" s="6" t="s">
        <v>17</v>
      </c>
      <c r="B20" s="1">
        <v>42556</v>
      </c>
      <c r="C20" s="17">
        <v>43265</v>
      </c>
      <c r="D20" s="7" t="str">
        <f t="shared" si="0"/>
        <v>23months,9days</v>
      </c>
      <c r="E20" s="13" t="s">
        <v>3</v>
      </c>
      <c r="F20" s="14">
        <v>0</v>
      </c>
      <c r="G20" s="6" t="s">
        <v>23</v>
      </c>
      <c r="H20" s="6">
        <v>46</v>
      </c>
      <c r="I20" s="6">
        <v>14</v>
      </c>
      <c r="J20" s="6">
        <v>32</v>
      </c>
      <c r="K20" s="6">
        <v>12</v>
      </c>
      <c r="L20" s="3">
        <v>26</v>
      </c>
      <c r="M20" s="3">
        <v>18</v>
      </c>
      <c r="N20" s="3">
        <v>10</v>
      </c>
      <c r="O20" s="3">
        <v>10</v>
      </c>
      <c r="P20" s="3">
        <v>32</v>
      </c>
      <c r="Q20" s="3">
        <v>12</v>
      </c>
      <c r="R20" s="3">
        <v>30</v>
      </c>
      <c r="S20" s="3">
        <v>17</v>
      </c>
      <c r="T20" s="3">
        <v>29</v>
      </c>
      <c r="U20" s="3">
        <v>50</v>
      </c>
      <c r="V20" s="3">
        <v>12</v>
      </c>
      <c r="W20" s="3">
        <v>22</v>
      </c>
      <c r="X20" s="3">
        <v>12</v>
      </c>
      <c r="Y20" s="3">
        <v>24</v>
      </c>
      <c r="Z20" s="3">
        <v>267</v>
      </c>
      <c r="AA20" s="3">
        <v>85</v>
      </c>
      <c r="AB20" s="3">
        <v>1</v>
      </c>
      <c r="AC20" s="3">
        <v>1</v>
      </c>
      <c r="AD20" s="2">
        <v>1</v>
      </c>
      <c r="AE20" s="2">
        <v>28</v>
      </c>
      <c r="AF20" s="2">
        <v>1</v>
      </c>
      <c r="AG20" s="2">
        <v>1</v>
      </c>
      <c r="AH20" s="2">
        <v>201</v>
      </c>
      <c r="AI20" s="2">
        <v>178</v>
      </c>
      <c r="AJ20" s="2">
        <v>17</v>
      </c>
      <c r="AK20" s="2">
        <v>26</v>
      </c>
      <c r="AL20" s="2">
        <v>43</v>
      </c>
    </row>
    <row r="21" spans="1:38" x14ac:dyDescent="0.25">
      <c r="A21" s="6" t="s">
        <v>18</v>
      </c>
      <c r="B21" s="1">
        <v>42620</v>
      </c>
      <c r="C21" s="17">
        <v>43265</v>
      </c>
      <c r="D21" s="7" t="str">
        <f t="shared" si="0"/>
        <v>21months,7days</v>
      </c>
      <c r="E21" s="13" t="s">
        <v>4</v>
      </c>
      <c r="F21" s="14">
        <v>1</v>
      </c>
      <c r="G21" s="6" t="s">
        <v>23</v>
      </c>
      <c r="H21" s="6">
        <v>51</v>
      </c>
      <c r="I21" s="6">
        <v>16</v>
      </c>
      <c r="J21" s="6">
        <v>30</v>
      </c>
      <c r="K21" s="6">
        <v>13</v>
      </c>
      <c r="L21" s="3">
        <v>29</v>
      </c>
      <c r="M21" s="3">
        <v>29</v>
      </c>
      <c r="N21" s="3">
        <v>15</v>
      </c>
      <c r="O21" s="3">
        <v>15</v>
      </c>
      <c r="P21" s="3">
        <v>44</v>
      </c>
      <c r="Q21" s="3">
        <v>18</v>
      </c>
      <c r="R21" s="3">
        <v>32</v>
      </c>
      <c r="S21" s="3">
        <v>18</v>
      </c>
      <c r="T21" s="3">
        <v>36</v>
      </c>
      <c r="U21" s="3">
        <v>48</v>
      </c>
      <c r="V21" s="3">
        <v>13</v>
      </c>
      <c r="W21" s="3">
        <v>22</v>
      </c>
      <c r="X21" s="3">
        <v>13</v>
      </c>
      <c r="Y21" s="3">
        <v>26</v>
      </c>
      <c r="Z21" s="3">
        <v>315</v>
      </c>
      <c r="AA21" s="3">
        <v>105</v>
      </c>
      <c r="AB21" s="3">
        <v>1</v>
      </c>
      <c r="AC21" s="2">
        <v>1</v>
      </c>
      <c r="AD21" s="2">
        <v>1</v>
      </c>
      <c r="AE21" s="2">
        <v>28</v>
      </c>
      <c r="AF21" s="2">
        <v>1</v>
      </c>
      <c r="AG21" s="2">
        <v>1</v>
      </c>
      <c r="AH21" s="2">
        <v>16</v>
      </c>
      <c r="AI21" s="2">
        <v>343</v>
      </c>
      <c r="AJ21" s="2"/>
      <c r="AK21" s="2"/>
      <c r="AL21" s="2"/>
    </row>
    <row r="22" spans="1:38" x14ac:dyDescent="0.25">
      <c r="A22" s="6" t="s">
        <v>19</v>
      </c>
      <c r="B22" s="1">
        <v>42689</v>
      </c>
      <c r="C22" s="17">
        <v>43267</v>
      </c>
      <c r="D22" s="7" t="str">
        <f t="shared" si="0"/>
        <v>19months,1days</v>
      </c>
      <c r="E22" s="13" t="s">
        <v>3</v>
      </c>
      <c r="F22" s="14">
        <v>0</v>
      </c>
      <c r="G22" s="6" t="s">
        <v>23</v>
      </c>
      <c r="H22" s="6">
        <v>27</v>
      </c>
      <c r="I22" s="6">
        <v>14</v>
      </c>
      <c r="J22" s="6">
        <v>20</v>
      </c>
      <c r="K22" s="6">
        <v>15</v>
      </c>
      <c r="L22" s="3">
        <v>29</v>
      </c>
      <c r="M22" s="3">
        <v>14</v>
      </c>
      <c r="N22" s="3">
        <v>13</v>
      </c>
      <c r="O22" s="3">
        <v>13</v>
      </c>
      <c r="P22" s="3">
        <v>24</v>
      </c>
      <c r="Q22" s="3">
        <v>12</v>
      </c>
      <c r="R22" s="3">
        <v>10</v>
      </c>
      <c r="S22" s="3">
        <v>12</v>
      </c>
      <c r="T22" s="3">
        <v>24</v>
      </c>
      <c r="U22" s="3">
        <v>42</v>
      </c>
      <c r="V22" s="3">
        <v>16</v>
      </c>
      <c r="W22" s="3">
        <v>18</v>
      </c>
      <c r="X22" s="3">
        <v>14</v>
      </c>
      <c r="Y22" s="3">
        <v>30</v>
      </c>
      <c r="Z22" s="3">
        <v>273</v>
      </c>
      <c r="AA22" s="3">
        <v>87</v>
      </c>
      <c r="AB22" s="3">
        <v>1</v>
      </c>
      <c r="AC22" s="3">
        <v>1</v>
      </c>
      <c r="AD22" s="2">
        <v>1</v>
      </c>
      <c r="AE22" s="2">
        <v>9</v>
      </c>
      <c r="AF22" s="2">
        <v>0</v>
      </c>
      <c r="AG22" s="2">
        <v>0</v>
      </c>
      <c r="AH22" s="2">
        <v>39</v>
      </c>
      <c r="AI22" s="2">
        <v>9</v>
      </c>
      <c r="AJ22" s="2">
        <v>10</v>
      </c>
      <c r="AK22" s="2">
        <v>8</v>
      </c>
      <c r="AL22" s="2">
        <v>18</v>
      </c>
    </row>
    <row r="23" spans="1:38" x14ac:dyDescent="0.25">
      <c r="A23" s="6">
        <v>849</v>
      </c>
      <c r="B23" s="1">
        <v>42914</v>
      </c>
      <c r="C23" s="17">
        <v>43269</v>
      </c>
      <c r="D23" s="7" t="str">
        <f t="shared" si="0"/>
        <v>11months,21days</v>
      </c>
      <c r="E23" s="13" t="s">
        <v>4</v>
      </c>
      <c r="F23" s="14">
        <v>1</v>
      </c>
      <c r="G23" s="6" t="s">
        <v>22</v>
      </c>
      <c r="H23" s="6">
        <v>17</v>
      </c>
      <c r="I23" s="6">
        <v>14</v>
      </c>
      <c r="J23" s="6">
        <v>13</v>
      </c>
      <c r="K23" s="6">
        <v>13</v>
      </c>
      <c r="L23" s="3">
        <v>27</v>
      </c>
      <c r="M23" s="3">
        <v>8</v>
      </c>
      <c r="N23" s="3">
        <v>13</v>
      </c>
      <c r="O23" s="3">
        <v>12</v>
      </c>
      <c r="P23" s="3">
        <v>24</v>
      </c>
      <c r="Q23" s="3">
        <v>14</v>
      </c>
      <c r="R23" s="3">
        <v>14</v>
      </c>
      <c r="S23" s="3">
        <v>16</v>
      </c>
      <c r="T23" s="3">
        <v>30</v>
      </c>
      <c r="U23" s="3">
        <v>34</v>
      </c>
      <c r="V23" s="3">
        <v>18</v>
      </c>
      <c r="W23" s="3">
        <v>16</v>
      </c>
      <c r="X23" s="3">
        <v>16</v>
      </c>
      <c r="Y23" s="3">
        <v>34</v>
      </c>
      <c r="Z23" s="3">
        <v>275</v>
      </c>
      <c r="AA23" s="3">
        <v>88</v>
      </c>
      <c r="AB23" s="3">
        <v>1</v>
      </c>
      <c r="AC23" s="2">
        <v>1</v>
      </c>
      <c r="AD23" s="2">
        <v>1</v>
      </c>
      <c r="AE23" s="2">
        <v>7</v>
      </c>
      <c r="AF23" s="2">
        <v>0</v>
      </c>
      <c r="AG23" s="2">
        <v>0</v>
      </c>
      <c r="AH23" s="2">
        <v>14</v>
      </c>
      <c r="AI23" s="2">
        <v>0</v>
      </c>
      <c r="AJ23" s="2">
        <v>7</v>
      </c>
      <c r="AK23" s="2">
        <v>1</v>
      </c>
      <c r="AL23" s="2">
        <v>8</v>
      </c>
    </row>
    <row r="24" spans="1:38" x14ac:dyDescent="0.25">
      <c r="A24" s="6" t="s">
        <v>20</v>
      </c>
      <c r="B24" s="1">
        <v>42885</v>
      </c>
      <c r="C24" s="17">
        <v>43270</v>
      </c>
      <c r="D24" s="7" t="str">
        <f t="shared" si="0"/>
        <v>12months,20days</v>
      </c>
      <c r="E24" s="13" t="s">
        <v>4</v>
      </c>
      <c r="F24" s="14">
        <v>1</v>
      </c>
      <c r="G24" s="6" t="s">
        <v>23</v>
      </c>
      <c r="H24" s="6">
        <v>22</v>
      </c>
      <c r="I24" s="6">
        <v>15</v>
      </c>
      <c r="J24" s="6">
        <v>22</v>
      </c>
      <c r="K24" s="6">
        <v>18</v>
      </c>
      <c r="L24" s="3">
        <v>33</v>
      </c>
      <c r="M24" s="3">
        <v>12</v>
      </c>
      <c r="N24" s="3">
        <v>14</v>
      </c>
      <c r="O24" s="3">
        <v>14</v>
      </c>
      <c r="P24" s="3">
        <v>22</v>
      </c>
      <c r="Q24" s="3">
        <v>12</v>
      </c>
      <c r="R24" s="3">
        <v>14</v>
      </c>
      <c r="S24" s="3">
        <v>15</v>
      </c>
      <c r="T24" s="3">
        <v>27</v>
      </c>
      <c r="U24" s="3">
        <v>34</v>
      </c>
      <c r="V24" s="3">
        <v>17</v>
      </c>
      <c r="W24" s="3">
        <v>18</v>
      </c>
      <c r="X24" s="3">
        <v>16</v>
      </c>
      <c r="Y24" s="3">
        <v>33</v>
      </c>
      <c r="Z24" s="3">
        <v>299</v>
      </c>
      <c r="AA24" s="3">
        <v>100</v>
      </c>
      <c r="AB24" s="3">
        <v>1</v>
      </c>
      <c r="AC24" s="3">
        <v>1</v>
      </c>
      <c r="AD24" s="2">
        <v>1</v>
      </c>
      <c r="AE24" s="21">
        <v>10</v>
      </c>
      <c r="AF24" s="21">
        <v>1</v>
      </c>
      <c r="AG24" s="21">
        <v>0</v>
      </c>
      <c r="AH24" s="21">
        <v>27</v>
      </c>
      <c r="AI24" s="21">
        <v>3</v>
      </c>
      <c r="AJ24" s="21">
        <v>11</v>
      </c>
      <c r="AK24" s="21">
        <v>7</v>
      </c>
      <c r="AL24" s="21">
        <v>18</v>
      </c>
    </row>
    <row r="25" spans="1:38" x14ac:dyDescent="0.25">
      <c r="A25" s="21">
        <v>851</v>
      </c>
      <c r="B25" s="24">
        <v>42701</v>
      </c>
      <c r="C25" s="24">
        <v>43273</v>
      </c>
      <c r="D25" s="22" t="str">
        <f t="shared" si="0"/>
        <v>18months,26days</v>
      </c>
      <c r="E25" s="23" t="s">
        <v>4</v>
      </c>
      <c r="F25" s="2">
        <v>0</v>
      </c>
      <c r="G25" s="2" t="s">
        <v>22</v>
      </c>
      <c r="H25" s="2">
        <v>45</v>
      </c>
      <c r="I25" s="2">
        <v>17</v>
      </c>
      <c r="J25" s="2">
        <v>52</v>
      </c>
      <c r="K25" s="2">
        <v>22</v>
      </c>
      <c r="L25" s="2">
        <v>39</v>
      </c>
      <c r="M25" s="2">
        <v>35</v>
      </c>
      <c r="N25" s="2">
        <v>19</v>
      </c>
      <c r="O25" s="2">
        <v>19</v>
      </c>
      <c r="P25" s="2">
        <v>41</v>
      </c>
      <c r="Q25" s="2">
        <v>18</v>
      </c>
      <c r="R25" s="2">
        <v>29</v>
      </c>
      <c r="S25" s="2">
        <v>18</v>
      </c>
      <c r="T25" s="2">
        <v>36</v>
      </c>
      <c r="U25" s="2">
        <v>53</v>
      </c>
      <c r="V25" s="2">
        <v>17</v>
      </c>
      <c r="W25" s="2">
        <v>26</v>
      </c>
      <c r="X25" s="2">
        <v>17</v>
      </c>
      <c r="Y25" s="2">
        <v>34</v>
      </c>
      <c r="Z25" s="2">
        <v>364</v>
      </c>
      <c r="AA25" s="2">
        <v>127</v>
      </c>
      <c r="AB25" s="21">
        <v>1</v>
      </c>
      <c r="AC25" s="21">
        <v>1</v>
      </c>
      <c r="AD25" s="21">
        <v>1</v>
      </c>
      <c r="AE25" s="21">
        <v>28</v>
      </c>
      <c r="AF25" s="21">
        <v>1</v>
      </c>
      <c r="AG25" s="21">
        <v>1</v>
      </c>
      <c r="AH25" s="21">
        <v>77</v>
      </c>
      <c r="AI25" s="21">
        <v>215</v>
      </c>
      <c r="AJ25" s="21">
        <v>12</v>
      </c>
      <c r="AK25" s="21">
        <v>28</v>
      </c>
      <c r="AL25" s="21">
        <v>40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Swanson</dc:creator>
  <cp:lastModifiedBy>Swanson, Amy Rebecca</cp:lastModifiedBy>
  <dcterms:created xsi:type="dcterms:W3CDTF">2012-11-30T17:55:02Z</dcterms:created>
  <dcterms:modified xsi:type="dcterms:W3CDTF">2018-06-25T21:23:54Z</dcterms:modified>
</cp:coreProperties>
</file>