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gDL\Documents\MATLAB\VWT_Characterization_2017\"/>
    </mc:Choice>
  </mc:AlternateContent>
  <bookViews>
    <workbookView xWindow="0" yWindow="-15" windowWidth="2190" windowHeight="9825" activeTab="2"/>
  </bookViews>
  <sheets>
    <sheet name="Notes" sheetId="5" r:id="rId1"/>
    <sheet name="Summary" sheetId="8" r:id="rId2"/>
    <sheet name="Save" sheetId="9" r:id="rId3"/>
    <sheet name="Uncertainty" sheetId="6" r:id="rId4"/>
  </sheets>
  <calcPr calcId="152511"/>
</workbook>
</file>

<file path=xl/calcChain.xml><?xml version="1.0" encoding="utf-8"?>
<calcChain xmlns="http://schemas.openxmlformats.org/spreadsheetml/2006/main">
  <c r="G7" i="5" l="1"/>
  <c r="G6" i="5"/>
  <c r="G5" i="5"/>
  <c r="F4" i="6" l="1"/>
  <c r="B4" i="6"/>
</calcChain>
</file>

<file path=xl/sharedStrings.xml><?xml version="1.0" encoding="utf-8"?>
<sst xmlns="http://schemas.openxmlformats.org/spreadsheetml/2006/main" count="464" uniqueCount="250">
  <si>
    <t>Run</t>
  </si>
  <si>
    <t>TPN</t>
  </si>
  <si>
    <t>psi</t>
  </si>
  <si>
    <t>psf</t>
  </si>
  <si>
    <t>accuracy</t>
  </si>
  <si>
    <t>wind off</t>
  </si>
  <si>
    <t>V [ft/s]</t>
  </si>
  <si>
    <t>Station [ft]</t>
  </si>
  <si>
    <t>Orientation [deg]</t>
  </si>
  <si>
    <t>Description</t>
  </si>
  <si>
    <t>sampling study, 5, 10, 15, 20, 30 everything is well below accuracy, no perceivable difference</t>
  </si>
  <si>
    <t>sampling study, 5, 10, 15, 20, 30 everything is well below accuracy, no perceivable difference, 30 sec had to be repeated</t>
  </si>
  <si>
    <t>1-6</t>
  </si>
  <si>
    <t>7-11</t>
  </si>
  <si>
    <t>12-17</t>
  </si>
  <si>
    <t>18-22</t>
  </si>
  <si>
    <t>Used a plumb line to make sure rake was centered over the test area</t>
  </si>
  <si>
    <t>Q[psi]</t>
  </si>
  <si>
    <t>west side 0.02 degrees, east side 0.20 degrees inclinometer</t>
  </si>
  <si>
    <t>reference is under the foam at the lip</t>
  </si>
  <si>
    <t xml:space="preserve">Q and PS and Ptotals are </t>
  </si>
  <si>
    <t>wind-off</t>
  </si>
  <si>
    <t>23-25</t>
  </si>
  <si>
    <t>26</t>
  </si>
  <si>
    <t>wind-off 5 sec</t>
  </si>
  <si>
    <t>27-37</t>
  </si>
  <si>
    <t>took extra 20-sec data points and an extra 5-sec point, data seems to be drifting but is all within uncertainty</t>
  </si>
  <si>
    <t>chad says reference is drifting 0.0005 psi which is causing data to drift</t>
  </si>
  <si>
    <t>38-42</t>
  </si>
  <si>
    <t>43-49</t>
  </si>
  <si>
    <t>west side 0.00 +- 0.01 degrees, east side 0.10 +- 0.05 degrees</t>
  </si>
  <si>
    <t>performed another calibration</t>
  </si>
  <si>
    <t>50-52</t>
  </si>
  <si>
    <t>wind-off only point 52 is good</t>
  </si>
  <si>
    <t>54 is actually 5 sec duration</t>
  </si>
  <si>
    <t>53-58</t>
  </si>
  <si>
    <t>59-63</t>
  </si>
  <si>
    <t>64-68</t>
  </si>
  <si>
    <t>south side 0.03 deg, north side 0.00 deg</t>
  </si>
  <si>
    <t>69</t>
  </si>
  <si>
    <t>70</t>
  </si>
  <si>
    <t>calibration</t>
  </si>
  <si>
    <t>71-75</t>
  </si>
  <si>
    <t>longer duration samples have a steady rise in pressure</t>
  </si>
  <si>
    <t>76-80</t>
  </si>
  <si>
    <t>81-87</t>
  </si>
  <si>
    <t>south side 0.02, north side 0.02 deg</t>
  </si>
  <si>
    <t>take pictures, then record run/point</t>
  </si>
  <si>
    <t>88</t>
  </si>
  <si>
    <t>discard points 82 and 83</t>
  </si>
  <si>
    <t>evidence of both drift and changed profile</t>
  </si>
  <si>
    <t>all pressure profiles look identical, small evidence of drift</t>
  </si>
  <si>
    <t>5 sec duration, did not update run number</t>
  </si>
  <si>
    <t xml:space="preserve">re-run </t>
  </si>
  <si>
    <t>Just wanted to see what would happen</t>
  </si>
  <si>
    <t>added in a 25 - sec duration</t>
  </si>
  <si>
    <t>Took off rail support plates near the top took out 25-sec duration</t>
  </si>
  <si>
    <t>Took Video</t>
  </si>
  <si>
    <t>west 0.03 deg, east 0.02 deg</t>
  </si>
  <si>
    <t>30- sec</t>
  </si>
  <si>
    <t>missed 30-sec sample</t>
  </si>
  <si>
    <t>calibration performed</t>
  </si>
  <si>
    <t>pre-windoff</t>
  </si>
  <si>
    <t>171</t>
  </si>
  <si>
    <t>5-sec wind-off</t>
  </si>
  <si>
    <t>170</t>
  </si>
  <si>
    <t>marked as 2.50deg5sec, actual duration 30 sec and run22</t>
  </si>
  <si>
    <t>172-176</t>
  </si>
  <si>
    <t>177-181</t>
  </si>
  <si>
    <t>182 IS BAD</t>
  </si>
  <si>
    <t>0.07 deg west, 0.35 deg east</t>
  </si>
  <si>
    <t>191-192</t>
  </si>
  <si>
    <t>182-187</t>
  </si>
  <si>
    <t>188</t>
  </si>
  <si>
    <t>189-190</t>
  </si>
  <si>
    <t>tap-test</t>
  </si>
  <si>
    <t>193 is bad, 196 is 20sec duration</t>
  </si>
  <si>
    <t>193-199</t>
  </si>
  <si>
    <t>200-204</t>
  </si>
  <si>
    <t>207 and 208 are bad</t>
  </si>
  <si>
    <t>TPN and Point diverge after point 95, so switched to TPN nomenclature</t>
  </si>
  <si>
    <t>205-211</t>
  </si>
  <si>
    <t>212-216</t>
  </si>
  <si>
    <t>plugged the reference</t>
  </si>
  <si>
    <t>217-220</t>
  </si>
  <si>
    <t>0.08 deg east, 0.03 deg west</t>
  </si>
  <si>
    <t>wind-off bad</t>
  </si>
  <si>
    <t>31</t>
  </si>
  <si>
    <t>226,229</t>
  </si>
  <si>
    <t>227, 230-234</t>
  </si>
  <si>
    <t>32</t>
  </si>
  <si>
    <t>235</t>
  </si>
  <si>
    <t>236</t>
  </si>
  <si>
    <t>237-241</t>
  </si>
  <si>
    <t>242-246</t>
  </si>
  <si>
    <t>247-252</t>
  </si>
  <si>
    <t>33</t>
  </si>
  <si>
    <t>34</t>
  </si>
  <si>
    <t>253</t>
  </si>
  <si>
    <t>0.04 deg north, 0.02 deg south</t>
  </si>
  <si>
    <t>0.01 deg south, 0.02 deg north</t>
  </si>
  <si>
    <t>after run 12, there should be no more PS, PREF, Q flipping</t>
  </si>
  <si>
    <t>89-101</t>
  </si>
  <si>
    <t>102-112</t>
  </si>
  <si>
    <t>113</t>
  </si>
  <si>
    <t>114-118</t>
  </si>
  <si>
    <t>119-127</t>
  </si>
  <si>
    <t>128</t>
  </si>
  <si>
    <t>129-134</t>
  </si>
  <si>
    <t>135-140</t>
  </si>
  <si>
    <t>141-145</t>
  </si>
  <si>
    <t>146-150</t>
  </si>
  <si>
    <t>151</t>
  </si>
  <si>
    <t>152</t>
  </si>
  <si>
    <t>153-157</t>
  </si>
  <si>
    <t>158-163</t>
  </si>
  <si>
    <t>164-167</t>
  </si>
  <si>
    <t>168</t>
  </si>
  <si>
    <t>All NaN's</t>
  </si>
  <si>
    <t>start over, wind-off</t>
  </si>
  <si>
    <t>Calibration performed, couldn’t take notes because datamine broke</t>
  </si>
  <si>
    <t>254</t>
  </si>
  <si>
    <t>255-261</t>
  </si>
  <si>
    <t>262-267</t>
  </si>
  <si>
    <t>268-272</t>
  </si>
  <si>
    <t>273</t>
  </si>
  <si>
    <t>274</t>
  </si>
  <si>
    <t>275-279</t>
  </si>
  <si>
    <t>280-285</t>
  </si>
  <si>
    <t>286-290</t>
  </si>
  <si>
    <t>291</t>
  </si>
  <si>
    <t>292</t>
  </si>
  <si>
    <t>293-297</t>
  </si>
  <si>
    <t>298-301</t>
  </si>
  <si>
    <t>302-306</t>
  </si>
  <si>
    <t>308</t>
  </si>
  <si>
    <t>repeat</t>
  </si>
  <si>
    <t>113-118</t>
  </si>
  <si>
    <t>146-151</t>
  </si>
  <si>
    <t>164-168</t>
  </si>
  <si>
    <t>Fri</t>
  </si>
  <si>
    <t>Thurs</t>
  </si>
  <si>
    <t>Wed</t>
  </si>
  <si>
    <t>Mon</t>
  </si>
  <si>
    <t>Tues</t>
  </si>
  <si>
    <t>Day</t>
  </si>
  <si>
    <t>ref plugged</t>
  </si>
  <si>
    <t>took out rail supports</t>
  </si>
  <si>
    <t>really really good</t>
  </si>
  <si>
    <t>normalization colapses better</t>
  </si>
  <si>
    <t>collapsed together very well</t>
  </si>
  <si>
    <t>64 is bad</t>
  </si>
  <si>
    <t>20-22 bad</t>
  </si>
  <si>
    <t>75 is bad</t>
  </si>
  <si>
    <t>9,11 is bad</t>
  </si>
  <si>
    <t>31 is bad</t>
  </si>
  <si>
    <t>Time</t>
  </si>
  <si>
    <t>310</t>
  </si>
  <si>
    <t>ignore</t>
  </si>
  <si>
    <t>0.01 deg west, 0.5 deg east</t>
  </si>
  <si>
    <t>from my seat, &lt;- east | west -&gt;</t>
  </si>
  <si>
    <t>311,312</t>
  </si>
  <si>
    <t>313</t>
  </si>
  <si>
    <t>2 mensors were fighting the same channel, got it resolved</t>
  </si>
  <si>
    <t>314-318</t>
  </si>
  <si>
    <t>we're doing 5 avgs/sec now as opposed to 3 avgs/sec</t>
  </si>
  <si>
    <t>319-323</t>
  </si>
  <si>
    <t>324-328</t>
  </si>
  <si>
    <t>329</t>
  </si>
  <si>
    <t>probe 20 could have ladder influence</t>
  </si>
  <si>
    <t>330</t>
  </si>
  <si>
    <t>331-336</t>
  </si>
  <si>
    <t>338-343</t>
  </si>
  <si>
    <t>344-348</t>
  </si>
  <si>
    <t>wind-off, took down ladder and re-arranged tubing out of the way</t>
  </si>
  <si>
    <t>349</t>
  </si>
  <si>
    <t>0.01 deg on both sides</t>
  </si>
  <si>
    <t>350-352</t>
  </si>
  <si>
    <t>353-357</t>
  </si>
  <si>
    <t>358-363</t>
  </si>
  <si>
    <t>364-368</t>
  </si>
  <si>
    <t>369</t>
  </si>
  <si>
    <t>370</t>
  </si>
  <si>
    <t>371-376</t>
  </si>
  <si>
    <t>377-381</t>
  </si>
  <si>
    <t>382-389</t>
  </si>
  <si>
    <t>390</t>
  </si>
  <si>
    <t>0.01 west side, 0.03 east side</t>
  </si>
  <si>
    <t>391</t>
  </si>
  <si>
    <t>397 is actually 30 sec duration</t>
  </si>
  <si>
    <t>392-398</t>
  </si>
  <si>
    <t>399-403</t>
  </si>
  <si>
    <t>404-408</t>
  </si>
  <si>
    <t>409</t>
  </si>
  <si>
    <t>away from me is south, towards me is north</t>
  </si>
  <si>
    <t>0.03 deg south, 0.02 deg north</t>
  </si>
  <si>
    <t>wind-off, compared to 409, it takes time for the tubes to equalize again</t>
  </si>
  <si>
    <t>416</t>
  </si>
  <si>
    <t>417-421</t>
  </si>
  <si>
    <t>Date</t>
  </si>
  <si>
    <t>422-426</t>
  </si>
  <si>
    <t>427-431</t>
  </si>
  <si>
    <t>432</t>
  </si>
  <si>
    <t>433</t>
  </si>
  <si>
    <t>windoff</t>
  </si>
  <si>
    <t>time sampling study</t>
  </si>
  <si>
    <t>waited 5 minutes after going up to condition before taking data. Showed very precise repeatability, more than other points</t>
  </si>
  <si>
    <t>434-444</t>
  </si>
  <si>
    <t>445-456</t>
  </si>
  <si>
    <t>458</t>
  </si>
  <si>
    <t>9 min point is actually 10 min, and 10 min is 11 min. then take new minute marks and shift down by 1 (everything is ahead 1 min.)</t>
  </si>
  <si>
    <t>475</t>
  </si>
  <si>
    <t>459-474</t>
  </si>
  <si>
    <t>476</t>
  </si>
  <si>
    <t>477-492</t>
  </si>
  <si>
    <t>493-505</t>
  </si>
  <si>
    <t>0.01 deg south, 0.03 deg north</t>
  </si>
  <si>
    <t>forgot to write down, most likely 0.02 deg both sides</t>
  </si>
  <si>
    <t>520-522</t>
  </si>
  <si>
    <t>506-519</t>
  </si>
  <si>
    <t>523</t>
  </si>
  <si>
    <t>524-528</t>
  </si>
  <si>
    <t>at 0 deg orientation, probe 1 is to the left and probe 20 is to the right</t>
  </si>
  <si>
    <t>529-533</t>
  </si>
  <si>
    <t>540-541</t>
  </si>
  <si>
    <t>we didn't time it…</t>
  </si>
  <si>
    <t>410</t>
  </si>
  <si>
    <t>411-415</t>
  </si>
  <si>
    <t>79 is bad</t>
  </si>
  <si>
    <t>took ladder down</t>
  </si>
  <si>
    <t>534-539</t>
  </si>
  <si>
    <t>regular</t>
  </si>
  <si>
    <t>542</t>
  </si>
  <si>
    <t>0.02 deg east, 0.01 deg west</t>
  </si>
  <si>
    <t>543-546</t>
  </si>
  <si>
    <t>557 is 10 min</t>
  </si>
  <si>
    <t>------</t>
  </si>
  <si>
    <t>547-563</t>
  </si>
  <si>
    <t>564-579</t>
  </si>
  <si>
    <t>probe 11 total -&gt; channel 217</t>
  </si>
  <si>
    <t>probe 10 total -&gt; channel 121 (the same as before)</t>
  </si>
  <si>
    <t>583</t>
  </si>
  <si>
    <t>580-582</t>
  </si>
  <si>
    <t>584-599</t>
  </si>
  <si>
    <t>600-610</t>
  </si>
  <si>
    <t>611-619</t>
  </si>
  <si>
    <t>Direct Q measurements</t>
  </si>
  <si>
    <t>waited 5 min before taking data</t>
  </si>
  <si>
    <t>Delay [min]</t>
  </si>
  <si>
    <t>[0-11]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</si>
</sst>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5"/>
  <sheetViews>
    <sheetView topLeftCell="A172" workbookViewId="0">
      <selection activeCell="F203" sqref="F203"/>
    </sheetView>
  </sheetViews>
  <sheetFormatPr defaultRowHeight="15" x14ac:dyDescent="0.25"/>
  <cols>
    <col min="1" max="1" width="1.5703125" style="3" customWidth="1"/>
    <col min="2" max="2" width="10" style="3" customWidth="1"/>
    <col min="3" max="3" width="7.5703125" style="1" customWidth="1"/>
    <col min="4" max="4" width="9.140625" style="1"/>
    <col min="5" max="5" width="9.140625" style="5"/>
    <col min="6" max="6" width="7.28515625" style="1" bestFit="1" customWidth="1"/>
    <col min="7" max="7" width="7.28515625" style="1" customWidth="1"/>
    <col min="8" max="8" width="10.5703125" style="1" bestFit="1" customWidth="1"/>
    <col min="9" max="9" width="16.5703125" style="1" bestFit="1" customWidth="1"/>
    <col min="10" max="10" width="11.140625" style="3" bestFit="1" customWidth="1"/>
    <col min="11" max="16384" width="9.140625" style="3"/>
  </cols>
  <sheetData>
    <row r="1" spans="2:10" x14ac:dyDescent="0.25">
      <c r="C1" s="8" t="s">
        <v>47</v>
      </c>
    </row>
    <row r="3" spans="2:10" x14ac:dyDescent="0.25">
      <c r="D3" s="1" t="s">
        <v>0</v>
      </c>
      <c r="E3" s="5" t="s">
        <v>1</v>
      </c>
      <c r="F3" s="1" t="s">
        <v>6</v>
      </c>
      <c r="G3" s="1" t="s">
        <v>17</v>
      </c>
      <c r="H3" s="1" t="s">
        <v>7</v>
      </c>
      <c r="I3" s="1" t="s">
        <v>8</v>
      </c>
      <c r="J3" s="3" t="s">
        <v>9</v>
      </c>
    </row>
    <row r="4" spans="2:10" x14ac:dyDescent="0.25">
      <c r="B4" s="4">
        <v>42949</v>
      </c>
      <c r="C4" s="6"/>
      <c r="D4" s="1">
        <v>1</v>
      </c>
      <c r="E4" s="5" t="s">
        <v>12</v>
      </c>
      <c r="F4" s="1">
        <v>0</v>
      </c>
      <c r="H4" s="1">
        <v>13</v>
      </c>
      <c r="I4" s="1">
        <v>0</v>
      </c>
    </row>
    <row r="5" spans="2:10" x14ac:dyDescent="0.25">
      <c r="D5" s="1">
        <v>2</v>
      </c>
      <c r="E5" s="5" t="s">
        <v>13</v>
      </c>
      <c r="F5" s="1">
        <v>50</v>
      </c>
      <c r="G5" s="1">
        <f>2.97/144</f>
        <v>2.0625000000000001E-2</v>
      </c>
      <c r="J5" s="3" t="s">
        <v>10</v>
      </c>
    </row>
    <row r="6" spans="2:10" x14ac:dyDescent="0.25">
      <c r="D6" s="1">
        <v>2</v>
      </c>
      <c r="E6" s="5" t="s">
        <v>14</v>
      </c>
      <c r="F6" s="1">
        <v>95</v>
      </c>
      <c r="G6" s="1">
        <f>10.73/144</f>
        <v>7.4513888888888893E-2</v>
      </c>
      <c r="J6" s="3" t="s">
        <v>10</v>
      </c>
    </row>
    <row r="7" spans="2:10" x14ac:dyDescent="0.25">
      <c r="D7" s="1">
        <v>2</v>
      </c>
      <c r="E7" s="5" t="s">
        <v>15</v>
      </c>
      <c r="F7" s="1">
        <v>140</v>
      </c>
      <c r="G7" s="1">
        <f>23.3/144</f>
        <v>0.16180555555555556</v>
      </c>
      <c r="J7" s="3" t="s">
        <v>11</v>
      </c>
    </row>
    <row r="8" spans="2:10" x14ac:dyDescent="0.25">
      <c r="J8" s="3" t="s">
        <v>16</v>
      </c>
    </row>
    <row r="10" spans="2:10" x14ac:dyDescent="0.25">
      <c r="B10" s="4">
        <v>42950</v>
      </c>
      <c r="C10" s="6"/>
      <c r="J10" s="3" t="s">
        <v>18</v>
      </c>
    </row>
    <row r="11" spans="2:10" x14ac:dyDescent="0.25">
      <c r="J11" s="3" t="s">
        <v>19</v>
      </c>
    </row>
    <row r="12" spans="2:10" x14ac:dyDescent="0.25">
      <c r="J12" s="3" t="s">
        <v>20</v>
      </c>
    </row>
    <row r="13" spans="2:10" x14ac:dyDescent="0.25">
      <c r="C13" s="7">
        <v>0.3923611111111111</v>
      </c>
      <c r="J13" s="3" t="s">
        <v>41</v>
      </c>
    </row>
    <row r="14" spans="2:10" x14ac:dyDescent="0.25">
      <c r="C14" s="7">
        <v>0.39652777777777781</v>
      </c>
      <c r="D14" s="1">
        <v>3</v>
      </c>
      <c r="E14" s="5" t="s">
        <v>22</v>
      </c>
      <c r="F14" s="1">
        <v>0</v>
      </c>
      <c r="H14" s="1">
        <v>4</v>
      </c>
      <c r="I14" s="1">
        <v>0</v>
      </c>
      <c r="J14" s="3" t="s">
        <v>86</v>
      </c>
    </row>
    <row r="15" spans="2:10" x14ac:dyDescent="0.25">
      <c r="C15" s="7">
        <v>0.3972222222222222</v>
      </c>
      <c r="D15" s="1">
        <v>3</v>
      </c>
      <c r="E15" s="5" t="s">
        <v>23</v>
      </c>
      <c r="F15" s="1">
        <v>0</v>
      </c>
      <c r="J15" s="3" t="s">
        <v>24</v>
      </c>
    </row>
    <row r="16" spans="2:10" x14ac:dyDescent="0.25">
      <c r="C16" s="7">
        <v>0.39861111111111108</v>
      </c>
      <c r="D16" s="1">
        <v>3</v>
      </c>
      <c r="E16" s="5" t="s">
        <v>25</v>
      </c>
      <c r="F16" s="1">
        <v>50</v>
      </c>
      <c r="J16" s="3" t="s">
        <v>26</v>
      </c>
    </row>
    <row r="17" spans="3:10" x14ac:dyDescent="0.25">
      <c r="C17" s="7">
        <v>0.4069444444444445</v>
      </c>
      <c r="D17" s="1">
        <v>4</v>
      </c>
      <c r="E17" s="5" t="s">
        <v>28</v>
      </c>
      <c r="F17" s="1">
        <v>95</v>
      </c>
      <c r="J17" s="3" t="s">
        <v>27</v>
      </c>
    </row>
    <row r="18" spans="3:10" x14ac:dyDescent="0.25">
      <c r="C18" s="7">
        <v>0.40972222222222227</v>
      </c>
      <c r="D18" s="1">
        <v>5</v>
      </c>
      <c r="E18" s="5" t="s">
        <v>29</v>
      </c>
      <c r="F18" s="1">
        <v>140</v>
      </c>
    </row>
    <row r="19" spans="3:10" x14ac:dyDescent="0.25">
      <c r="H19" s="1">
        <v>3</v>
      </c>
      <c r="I19" s="1">
        <v>0</v>
      </c>
      <c r="J19" s="3" t="s">
        <v>30</v>
      </c>
    </row>
    <row r="20" spans="3:10" x14ac:dyDescent="0.25">
      <c r="C20" s="7">
        <v>0.45347222222222222</v>
      </c>
      <c r="D20" s="1">
        <v>6</v>
      </c>
      <c r="J20" s="3" t="s">
        <v>31</v>
      </c>
    </row>
    <row r="21" spans="3:10" x14ac:dyDescent="0.25">
      <c r="C21" s="7">
        <v>0.4548611111111111</v>
      </c>
      <c r="D21" s="1">
        <v>6</v>
      </c>
      <c r="E21" s="5" t="s">
        <v>32</v>
      </c>
      <c r="F21" s="1">
        <v>0</v>
      </c>
      <c r="J21" s="3" t="s">
        <v>33</v>
      </c>
    </row>
    <row r="22" spans="3:10" x14ac:dyDescent="0.25">
      <c r="C22" s="7">
        <v>0.45763888888888887</v>
      </c>
      <c r="D22" s="1">
        <v>6</v>
      </c>
      <c r="E22" s="5" t="s">
        <v>35</v>
      </c>
      <c r="F22" s="1">
        <v>50</v>
      </c>
      <c r="J22" s="3" t="s">
        <v>34</v>
      </c>
    </row>
    <row r="23" spans="3:10" x14ac:dyDescent="0.25">
      <c r="C23" s="7">
        <v>0.4604166666666667</v>
      </c>
      <c r="D23" s="1">
        <v>7</v>
      </c>
      <c r="E23" s="5" t="s">
        <v>36</v>
      </c>
      <c r="F23" s="1">
        <v>95</v>
      </c>
    </row>
    <row r="24" spans="3:10" x14ac:dyDescent="0.25">
      <c r="C24" s="7">
        <v>0.46249999999999997</v>
      </c>
      <c r="D24" s="1">
        <v>8</v>
      </c>
      <c r="E24" s="5" t="s">
        <v>37</v>
      </c>
      <c r="F24" s="1">
        <v>140</v>
      </c>
    </row>
    <row r="25" spans="3:10" x14ac:dyDescent="0.25">
      <c r="F25" s="1">
        <v>0</v>
      </c>
      <c r="H25" s="1">
        <v>3</v>
      </c>
      <c r="I25" s="1">
        <v>90</v>
      </c>
      <c r="J25" s="3" t="s">
        <v>38</v>
      </c>
    </row>
    <row r="26" spans="3:10" x14ac:dyDescent="0.25">
      <c r="C26" s="7">
        <v>0.49652777777777773</v>
      </c>
      <c r="J26" s="3" t="s">
        <v>41</v>
      </c>
    </row>
    <row r="27" spans="3:10" x14ac:dyDescent="0.25">
      <c r="C27" s="7">
        <v>0.49791666666666662</v>
      </c>
      <c r="D27" s="1">
        <v>9</v>
      </c>
      <c r="E27" s="5" t="s">
        <v>39</v>
      </c>
      <c r="F27" s="1">
        <v>0</v>
      </c>
      <c r="J27" s="3" t="s">
        <v>5</v>
      </c>
    </row>
    <row r="28" spans="3:10" x14ac:dyDescent="0.25">
      <c r="C28" s="7">
        <v>0.56666666666666665</v>
      </c>
      <c r="D28" s="1">
        <v>9</v>
      </c>
      <c r="E28" s="5" t="s">
        <v>40</v>
      </c>
      <c r="F28" s="1">
        <v>0</v>
      </c>
      <c r="J28" s="3" t="s">
        <v>5</v>
      </c>
    </row>
    <row r="29" spans="3:10" x14ac:dyDescent="0.25">
      <c r="C29" s="7">
        <v>0.56805555555555554</v>
      </c>
      <c r="D29" s="1">
        <v>9</v>
      </c>
      <c r="E29" s="5" t="s">
        <v>42</v>
      </c>
      <c r="F29" s="1">
        <v>50</v>
      </c>
      <c r="J29" s="3" t="s">
        <v>43</v>
      </c>
    </row>
    <row r="30" spans="3:10" x14ac:dyDescent="0.25">
      <c r="C30" s="7">
        <v>0.5708333333333333</v>
      </c>
      <c r="D30" s="1">
        <v>10</v>
      </c>
      <c r="E30" s="5" t="s">
        <v>44</v>
      </c>
      <c r="F30" s="1">
        <v>95</v>
      </c>
    </row>
    <row r="31" spans="3:10" x14ac:dyDescent="0.25">
      <c r="C31" s="7">
        <v>0.57222222222222219</v>
      </c>
      <c r="D31" s="1">
        <v>11</v>
      </c>
      <c r="E31" s="5" t="s">
        <v>45</v>
      </c>
      <c r="F31" s="1">
        <v>140</v>
      </c>
      <c r="J31" s="3" t="s">
        <v>49</v>
      </c>
    </row>
    <row r="33" spans="2:10" x14ac:dyDescent="0.25">
      <c r="F33" s="1">
        <v>0</v>
      </c>
      <c r="H33" s="1">
        <v>3</v>
      </c>
      <c r="I33" s="1">
        <v>270</v>
      </c>
      <c r="J33" s="3" t="s">
        <v>46</v>
      </c>
    </row>
    <row r="34" spans="2:10" x14ac:dyDescent="0.25">
      <c r="C34" s="7">
        <v>0.60625000000000007</v>
      </c>
      <c r="D34" s="1">
        <v>12</v>
      </c>
      <c r="E34" s="5" t="s">
        <v>48</v>
      </c>
      <c r="F34" s="1">
        <v>0</v>
      </c>
      <c r="J34" s="3" t="s">
        <v>21</v>
      </c>
    </row>
    <row r="35" spans="2:10" x14ac:dyDescent="0.25">
      <c r="C35" s="7">
        <v>0.60763888888888895</v>
      </c>
      <c r="D35" s="1">
        <v>12</v>
      </c>
      <c r="E35" s="5" t="s">
        <v>102</v>
      </c>
      <c r="F35" s="1">
        <v>50</v>
      </c>
      <c r="J35" s="3" t="s">
        <v>50</v>
      </c>
    </row>
    <row r="36" spans="2:10" x14ac:dyDescent="0.25">
      <c r="C36" s="7">
        <v>0.62222222222222223</v>
      </c>
      <c r="D36" s="1">
        <v>13</v>
      </c>
      <c r="E36" s="5" t="s">
        <v>103</v>
      </c>
      <c r="F36" s="1">
        <v>95</v>
      </c>
      <c r="J36" s="3" t="s">
        <v>51</v>
      </c>
    </row>
    <row r="37" spans="2:10" x14ac:dyDescent="0.25">
      <c r="C37" s="7">
        <v>0.62847222222222221</v>
      </c>
      <c r="D37" s="1">
        <v>13</v>
      </c>
      <c r="E37" s="5" t="s">
        <v>104</v>
      </c>
      <c r="F37" s="1">
        <v>140</v>
      </c>
      <c r="J37" s="3" t="s">
        <v>52</v>
      </c>
    </row>
    <row r="38" spans="2:10" x14ac:dyDescent="0.25">
      <c r="C38" s="7">
        <v>0.62916666666666665</v>
      </c>
      <c r="D38" s="1">
        <v>14</v>
      </c>
      <c r="E38" s="5" t="s">
        <v>105</v>
      </c>
      <c r="F38" s="1">
        <v>140</v>
      </c>
      <c r="J38" s="3" t="s">
        <v>54</v>
      </c>
    </row>
    <row r="39" spans="2:10" x14ac:dyDescent="0.25">
      <c r="J39" s="3" t="s">
        <v>53</v>
      </c>
    </row>
    <row r="40" spans="2:10" x14ac:dyDescent="0.25">
      <c r="D40" s="1">
        <v>14</v>
      </c>
      <c r="E40" s="5" t="s">
        <v>106</v>
      </c>
      <c r="J40" s="3" t="s">
        <v>21</v>
      </c>
    </row>
    <row r="42" spans="2:10" x14ac:dyDescent="0.25">
      <c r="D42" s="3"/>
      <c r="E42" s="3"/>
      <c r="F42" s="3"/>
      <c r="G42" s="3"/>
      <c r="H42" s="3"/>
      <c r="I42" s="3"/>
    </row>
    <row r="43" spans="2:10" x14ac:dyDescent="0.25">
      <c r="B43" s="4">
        <v>42951</v>
      </c>
      <c r="D43" s="1" t="s">
        <v>0</v>
      </c>
      <c r="F43" s="1" t="s">
        <v>6</v>
      </c>
      <c r="G43" s="1" t="s">
        <v>17</v>
      </c>
      <c r="H43" s="1" t="s">
        <v>7</v>
      </c>
      <c r="I43" s="1" t="s">
        <v>8</v>
      </c>
      <c r="J43" s="3" t="s">
        <v>9</v>
      </c>
    </row>
    <row r="44" spans="2:10" x14ac:dyDescent="0.25">
      <c r="C44" s="7">
        <v>0.51111111111111118</v>
      </c>
      <c r="D44" s="1">
        <v>15</v>
      </c>
      <c r="J44" s="3" t="s">
        <v>41</v>
      </c>
    </row>
    <row r="45" spans="2:10" x14ac:dyDescent="0.25">
      <c r="C45" s="7">
        <v>0.55972222222222223</v>
      </c>
      <c r="D45" s="1">
        <v>15</v>
      </c>
      <c r="E45" s="5" t="s">
        <v>107</v>
      </c>
      <c r="F45" s="1">
        <v>0</v>
      </c>
      <c r="J45" s="3" t="s">
        <v>21</v>
      </c>
    </row>
    <row r="46" spans="2:10" x14ac:dyDescent="0.25">
      <c r="C46" s="7">
        <v>0.56388888888888888</v>
      </c>
      <c r="D46" s="1">
        <v>15</v>
      </c>
      <c r="E46" s="5" t="s">
        <v>108</v>
      </c>
      <c r="F46" s="1">
        <v>50</v>
      </c>
      <c r="H46" s="1">
        <v>3</v>
      </c>
      <c r="I46" s="1">
        <v>270</v>
      </c>
      <c r="J46" s="3" t="s">
        <v>55</v>
      </c>
    </row>
    <row r="47" spans="2:10" x14ac:dyDescent="0.25">
      <c r="C47" s="7">
        <v>0.56805555555555554</v>
      </c>
      <c r="D47" s="1">
        <v>16</v>
      </c>
      <c r="E47" s="5" t="s">
        <v>109</v>
      </c>
      <c r="F47" s="1">
        <v>140</v>
      </c>
    </row>
    <row r="48" spans="2:10" x14ac:dyDescent="0.25">
      <c r="C48" s="7">
        <v>0.58888888888888891</v>
      </c>
      <c r="D48" s="1">
        <v>17</v>
      </c>
      <c r="E48" s="5" t="s">
        <v>110</v>
      </c>
      <c r="F48" s="1">
        <v>50</v>
      </c>
      <c r="I48" s="1">
        <v>270</v>
      </c>
      <c r="J48" s="3" t="s">
        <v>56</v>
      </c>
    </row>
    <row r="49" spans="2:10" x14ac:dyDescent="0.25">
      <c r="C49" s="7">
        <v>0.59305555555555556</v>
      </c>
      <c r="D49" s="1">
        <v>18</v>
      </c>
      <c r="E49" s="5" t="s">
        <v>111</v>
      </c>
      <c r="F49" s="1">
        <v>140</v>
      </c>
    </row>
    <row r="50" spans="2:10" x14ac:dyDescent="0.25">
      <c r="C50" s="7">
        <v>0.59722222222222221</v>
      </c>
      <c r="D50" s="1">
        <v>18</v>
      </c>
      <c r="E50" s="5" t="s">
        <v>112</v>
      </c>
      <c r="F50" s="1">
        <v>140</v>
      </c>
      <c r="J50" s="3" t="s">
        <v>57</v>
      </c>
    </row>
    <row r="52" spans="2:10" x14ac:dyDescent="0.25">
      <c r="H52" s="1">
        <v>2.5</v>
      </c>
      <c r="I52" s="1">
        <v>0</v>
      </c>
      <c r="J52" s="3" t="s">
        <v>58</v>
      </c>
    </row>
    <row r="53" spans="2:10" x14ac:dyDescent="0.25">
      <c r="C53" s="7">
        <v>0.63402777777777775</v>
      </c>
      <c r="D53" s="1">
        <v>19</v>
      </c>
      <c r="E53" s="5" t="s">
        <v>113</v>
      </c>
      <c r="F53" s="1">
        <v>0</v>
      </c>
      <c r="J53" s="3" t="s">
        <v>21</v>
      </c>
    </row>
    <row r="54" spans="2:10" x14ac:dyDescent="0.25">
      <c r="C54" s="7">
        <v>0.63541666666666663</v>
      </c>
      <c r="D54" s="1">
        <v>19</v>
      </c>
      <c r="E54" s="5" t="s">
        <v>114</v>
      </c>
      <c r="F54" s="1">
        <v>50</v>
      </c>
    </row>
    <row r="55" spans="2:10" x14ac:dyDescent="0.25">
      <c r="C55" s="7">
        <v>0.63680555555555551</v>
      </c>
      <c r="D55" s="1">
        <v>20</v>
      </c>
      <c r="E55" s="5" t="s">
        <v>115</v>
      </c>
      <c r="F55" s="1">
        <v>95</v>
      </c>
      <c r="J55" s="3" t="s">
        <v>60</v>
      </c>
    </row>
    <row r="56" spans="2:10" x14ac:dyDescent="0.25">
      <c r="C56" s="7">
        <v>0.63958333333333328</v>
      </c>
      <c r="D56" s="1">
        <v>21</v>
      </c>
      <c r="E56" s="5" t="s">
        <v>116</v>
      </c>
      <c r="F56" s="1">
        <v>140</v>
      </c>
    </row>
    <row r="57" spans="2:10" x14ac:dyDescent="0.25">
      <c r="D57" s="1">
        <v>22</v>
      </c>
      <c r="E57" s="5" t="s">
        <v>117</v>
      </c>
      <c r="F57" s="1">
        <v>140</v>
      </c>
      <c r="J57" s="3" t="s">
        <v>59</v>
      </c>
    </row>
    <row r="59" spans="2:10" x14ac:dyDescent="0.25">
      <c r="B59" s="4">
        <v>42954</v>
      </c>
      <c r="D59" s="1" t="s">
        <v>0</v>
      </c>
      <c r="E59" s="5" t="s">
        <v>1</v>
      </c>
      <c r="F59" s="1" t="s">
        <v>6</v>
      </c>
      <c r="G59" s="1" t="s">
        <v>17</v>
      </c>
      <c r="H59" s="1" t="s">
        <v>7</v>
      </c>
      <c r="I59" s="1" t="s">
        <v>8</v>
      </c>
      <c r="J59" s="3" t="s">
        <v>9</v>
      </c>
    </row>
    <row r="60" spans="2:10" x14ac:dyDescent="0.25">
      <c r="B60" s="4"/>
      <c r="J60" s="3" t="s">
        <v>80</v>
      </c>
    </row>
    <row r="61" spans="2:10" x14ac:dyDescent="0.25">
      <c r="C61" s="7">
        <v>0.30069444444444443</v>
      </c>
      <c r="J61" s="3" t="s">
        <v>61</v>
      </c>
    </row>
    <row r="62" spans="2:10" x14ac:dyDescent="0.25">
      <c r="D62" s="1">
        <v>22</v>
      </c>
      <c r="H62" s="1">
        <v>2.5</v>
      </c>
      <c r="I62" s="1">
        <v>0</v>
      </c>
      <c r="J62" s="3" t="s">
        <v>62</v>
      </c>
    </row>
    <row r="63" spans="2:10" x14ac:dyDescent="0.25">
      <c r="D63" s="1">
        <v>23</v>
      </c>
      <c r="E63" s="5" t="s">
        <v>65</v>
      </c>
      <c r="F63" s="1">
        <v>0</v>
      </c>
      <c r="J63" s="3" t="s">
        <v>66</v>
      </c>
    </row>
    <row r="64" spans="2:10" x14ac:dyDescent="0.25">
      <c r="C64" s="7">
        <v>0.38125000000000003</v>
      </c>
      <c r="D64" s="1">
        <v>23</v>
      </c>
      <c r="E64" s="5" t="s">
        <v>63</v>
      </c>
      <c r="F64" s="1">
        <v>0</v>
      </c>
      <c r="J64" s="8" t="s">
        <v>64</v>
      </c>
    </row>
    <row r="65" spans="3:10" x14ac:dyDescent="0.25">
      <c r="C65" s="7">
        <v>0.38611111111111113</v>
      </c>
      <c r="D65" s="1">
        <v>23</v>
      </c>
      <c r="E65" s="5" t="s">
        <v>67</v>
      </c>
      <c r="F65" s="1">
        <v>50</v>
      </c>
    </row>
    <row r="66" spans="3:10" x14ac:dyDescent="0.25">
      <c r="C66" s="7">
        <v>0.38819444444444445</v>
      </c>
      <c r="D66" s="1">
        <v>24</v>
      </c>
      <c r="E66" s="5" t="s">
        <v>68</v>
      </c>
      <c r="F66" s="1">
        <v>95</v>
      </c>
    </row>
    <row r="67" spans="3:10" x14ac:dyDescent="0.25">
      <c r="C67" s="7">
        <v>0.39097222222222222</v>
      </c>
      <c r="D67" s="1">
        <v>25</v>
      </c>
      <c r="E67" s="5" t="s">
        <v>72</v>
      </c>
      <c r="F67" s="1">
        <v>140</v>
      </c>
      <c r="J67" s="3" t="s">
        <v>69</v>
      </c>
    </row>
    <row r="68" spans="3:10" x14ac:dyDescent="0.25">
      <c r="C68" s="7"/>
      <c r="D68" s="1">
        <v>25</v>
      </c>
      <c r="E68" s="5" t="s">
        <v>73</v>
      </c>
      <c r="J68" s="3" t="s">
        <v>21</v>
      </c>
    </row>
    <row r="69" spans="3:10" x14ac:dyDescent="0.25">
      <c r="C69" s="7"/>
      <c r="D69" s="1">
        <v>25</v>
      </c>
      <c r="E69" s="5" t="s">
        <v>74</v>
      </c>
      <c r="J69" s="3" t="s">
        <v>75</v>
      </c>
    </row>
    <row r="71" spans="3:10" x14ac:dyDescent="0.25">
      <c r="C71" s="7">
        <v>0.42430555555555555</v>
      </c>
      <c r="H71" s="1">
        <v>2</v>
      </c>
      <c r="I71" s="1">
        <v>0</v>
      </c>
      <c r="J71" s="3" t="s">
        <v>70</v>
      </c>
    </row>
    <row r="72" spans="3:10" x14ac:dyDescent="0.25">
      <c r="C72" s="7">
        <v>0.42569444444444443</v>
      </c>
      <c r="D72" s="1">
        <v>26</v>
      </c>
      <c r="E72" s="5" t="s">
        <v>71</v>
      </c>
      <c r="F72" s="1">
        <v>0</v>
      </c>
      <c r="J72" s="3" t="s">
        <v>21</v>
      </c>
    </row>
    <row r="73" spans="3:10" x14ac:dyDescent="0.25">
      <c r="C73" s="7">
        <v>0.42708333333333331</v>
      </c>
      <c r="D73" s="1">
        <v>26</v>
      </c>
      <c r="E73" s="5" t="s">
        <v>77</v>
      </c>
      <c r="F73" s="1">
        <v>50</v>
      </c>
      <c r="J73" s="3" t="s">
        <v>76</v>
      </c>
    </row>
    <row r="74" spans="3:10" x14ac:dyDescent="0.25">
      <c r="C74" s="7">
        <v>0.43124999999999997</v>
      </c>
      <c r="D74" s="1">
        <v>27</v>
      </c>
      <c r="E74" s="5" t="s">
        <v>78</v>
      </c>
      <c r="F74" s="1">
        <v>95</v>
      </c>
    </row>
    <row r="75" spans="3:10" x14ac:dyDescent="0.25">
      <c r="C75" s="7">
        <v>0.43333333333333335</v>
      </c>
      <c r="D75" s="1">
        <v>28</v>
      </c>
      <c r="E75" s="5" t="s">
        <v>81</v>
      </c>
      <c r="F75" s="1">
        <v>140</v>
      </c>
      <c r="J75" s="3" t="s">
        <v>79</v>
      </c>
    </row>
    <row r="76" spans="3:10" x14ac:dyDescent="0.25">
      <c r="C76" s="7">
        <v>0.4375</v>
      </c>
      <c r="D76" s="1">
        <v>29</v>
      </c>
      <c r="E76" s="5" t="s">
        <v>82</v>
      </c>
      <c r="F76" s="1">
        <v>95</v>
      </c>
      <c r="J76" s="3" t="s">
        <v>83</v>
      </c>
    </row>
    <row r="77" spans="3:10" x14ac:dyDescent="0.25">
      <c r="C77" s="7">
        <v>0.43958333333333338</v>
      </c>
      <c r="D77" s="1">
        <v>29</v>
      </c>
      <c r="E77" s="5" t="s">
        <v>84</v>
      </c>
      <c r="F77" s="1">
        <v>0</v>
      </c>
      <c r="J77" s="3" t="s">
        <v>83</v>
      </c>
    </row>
    <row r="80" spans="3:10" x14ac:dyDescent="0.25">
      <c r="D80" s="1">
        <v>30</v>
      </c>
      <c r="H80" s="1">
        <v>0</v>
      </c>
      <c r="I80" s="1">
        <v>0</v>
      </c>
      <c r="J80" s="3" t="s">
        <v>85</v>
      </c>
    </row>
    <row r="81" spans="2:10" x14ac:dyDescent="0.25">
      <c r="C81" s="7">
        <v>0.56736111111111109</v>
      </c>
      <c r="F81" s="1">
        <v>0</v>
      </c>
      <c r="J81" s="3" t="s">
        <v>41</v>
      </c>
    </row>
    <row r="82" spans="2:10" x14ac:dyDescent="0.25">
      <c r="C82" s="7">
        <v>0.6</v>
      </c>
    </row>
    <row r="83" spans="2:10" x14ac:dyDescent="0.25">
      <c r="D83" s="5" t="s">
        <v>87</v>
      </c>
      <c r="E83" s="5" t="s">
        <v>88</v>
      </c>
      <c r="F83" s="1">
        <v>0</v>
      </c>
      <c r="J83" s="3" t="s">
        <v>21</v>
      </c>
    </row>
    <row r="84" spans="2:10" x14ac:dyDescent="0.25">
      <c r="D84" s="5" t="s">
        <v>87</v>
      </c>
      <c r="E84" s="5" t="s">
        <v>89</v>
      </c>
      <c r="F84" s="1">
        <v>50</v>
      </c>
      <c r="J84" s="3" t="s">
        <v>118</v>
      </c>
    </row>
    <row r="85" spans="2:10" x14ac:dyDescent="0.25">
      <c r="D85" s="5" t="s">
        <v>87</v>
      </c>
      <c r="E85" s="5" t="s">
        <v>91</v>
      </c>
      <c r="F85" s="1">
        <v>0</v>
      </c>
      <c r="J85" s="3" t="s">
        <v>21</v>
      </c>
    </row>
    <row r="86" spans="2:10" x14ac:dyDescent="0.25">
      <c r="D86" s="5" t="s">
        <v>90</v>
      </c>
      <c r="E86" s="5" t="s">
        <v>92</v>
      </c>
      <c r="J86" s="3" t="s">
        <v>119</v>
      </c>
    </row>
    <row r="87" spans="2:10" x14ac:dyDescent="0.25">
      <c r="D87" s="5" t="s">
        <v>90</v>
      </c>
      <c r="E87" s="5" t="s">
        <v>93</v>
      </c>
      <c r="F87" s="1">
        <v>50</v>
      </c>
    </row>
    <row r="88" spans="2:10" x14ac:dyDescent="0.25">
      <c r="D88" s="5" t="s">
        <v>96</v>
      </c>
      <c r="E88" s="5" t="s">
        <v>94</v>
      </c>
      <c r="F88" s="1">
        <v>95</v>
      </c>
    </row>
    <row r="89" spans="2:10" x14ac:dyDescent="0.25">
      <c r="D89" s="5" t="s">
        <v>97</v>
      </c>
      <c r="E89" s="5" t="s">
        <v>95</v>
      </c>
      <c r="F89" s="1">
        <v>140</v>
      </c>
    </row>
    <row r="90" spans="2:10" x14ac:dyDescent="0.25">
      <c r="D90" s="5" t="s">
        <v>97</v>
      </c>
      <c r="E90" s="5" t="s">
        <v>98</v>
      </c>
      <c r="F90" s="1">
        <v>0</v>
      </c>
      <c r="J90" s="3" t="s">
        <v>21</v>
      </c>
    </row>
    <row r="93" spans="2:10" x14ac:dyDescent="0.25">
      <c r="B93" s="4">
        <v>42955</v>
      </c>
      <c r="C93" s="1" t="s">
        <v>156</v>
      </c>
      <c r="D93" s="1" t="s">
        <v>0</v>
      </c>
      <c r="E93" s="5" t="s">
        <v>1</v>
      </c>
      <c r="F93" s="1" t="s">
        <v>6</v>
      </c>
      <c r="G93" s="1" t="s">
        <v>17</v>
      </c>
      <c r="H93" s="1" t="s">
        <v>7</v>
      </c>
      <c r="I93" s="1" t="s">
        <v>8</v>
      </c>
      <c r="J93" s="3" t="s">
        <v>9</v>
      </c>
    </row>
    <row r="94" spans="2:10" x14ac:dyDescent="0.25">
      <c r="C94" s="7">
        <v>0.29444444444444445</v>
      </c>
      <c r="F94" s="1">
        <v>0</v>
      </c>
      <c r="H94" s="1">
        <v>0</v>
      </c>
      <c r="I94" s="1">
        <v>0</v>
      </c>
      <c r="J94" s="3" t="s">
        <v>120</v>
      </c>
    </row>
    <row r="95" spans="2:10" x14ac:dyDescent="0.25">
      <c r="C95" s="7">
        <v>0.35555555555555557</v>
      </c>
      <c r="D95" s="1">
        <v>35</v>
      </c>
      <c r="E95" s="5" t="s">
        <v>121</v>
      </c>
      <c r="J95" s="3" t="s">
        <v>21</v>
      </c>
    </row>
    <row r="96" spans="2:10" x14ac:dyDescent="0.25">
      <c r="D96" s="1">
        <v>35</v>
      </c>
      <c r="E96" s="5" t="s">
        <v>122</v>
      </c>
      <c r="F96" s="1">
        <v>50</v>
      </c>
    </row>
    <row r="97" spans="3:10" x14ac:dyDescent="0.25">
      <c r="D97" s="1">
        <v>36</v>
      </c>
      <c r="E97" s="5" t="s">
        <v>123</v>
      </c>
      <c r="F97" s="1">
        <v>95</v>
      </c>
    </row>
    <row r="98" spans="3:10" x14ac:dyDescent="0.25">
      <c r="D98" s="1">
        <v>37</v>
      </c>
      <c r="E98" s="5" t="s">
        <v>124</v>
      </c>
      <c r="F98" s="1">
        <v>140</v>
      </c>
    </row>
    <row r="99" spans="3:10" x14ac:dyDescent="0.25">
      <c r="D99" s="1">
        <v>37</v>
      </c>
      <c r="E99" s="5" t="s">
        <v>125</v>
      </c>
      <c r="F99" s="1">
        <v>0</v>
      </c>
    </row>
    <row r="101" spans="3:10" x14ac:dyDescent="0.25">
      <c r="C101" s="7"/>
      <c r="H101" s="1">
        <v>0</v>
      </c>
      <c r="I101" s="1">
        <v>90</v>
      </c>
      <c r="J101" s="3" t="s">
        <v>99</v>
      </c>
    </row>
    <row r="102" spans="3:10" x14ac:dyDescent="0.25">
      <c r="C102" s="7">
        <v>0.38263888888888892</v>
      </c>
      <c r="D102" s="1">
        <v>38</v>
      </c>
      <c r="E102" s="5" t="s">
        <v>126</v>
      </c>
      <c r="F102" s="1">
        <v>0</v>
      </c>
      <c r="J102" s="3" t="s">
        <v>21</v>
      </c>
    </row>
    <row r="103" spans="3:10" x14ac:dyDescent="0.25">
      <c r="C103" s="7">
        <v>0.38541666666666669</v>
      </c>
      <c r="D103" s="1">
        <v>38</v>
      </c>
      <c r="E103" s="5" t="s">
        <v>127</v>
      </c>
      <c r="F103" s="1">
        <v>50</v>
      </c>
    </row>
    <row r="104" spans="3:10" x14ac:dyDescent="0.25">
      <c r="C104" s="7">
        <v>0.38680555555555557</v>
      </c>
      <c r="D104" s="1">
        <v>39</v>
      </c>
      <c r="E104" s="5" t="s">
        <v>128</v>
      </c>
      <c r="F104" s="1">
        <v>95</v>
      </c>
    </row>
    <row r="105" spans="3:10" x14ac:dyDescent="0.25">
      <c r="C105" s="7">
        <v>0.38958333333333334</v>
      </c>
      <c r="D105" s="1">
        <v>40</v>
      </c>
      <c r="E105" s="5" t="s">
        <v>129</v>
      </c>
      <c r="F105" s="1">
        <v>140</v>
      </c>
    </row>
    <row r="106" spans="3:10" x14ac:dyDescent="0.25">
      <c r="D106" s="1">
        <v>40</v>
      </c>
      <c r="E106" s="5" t="s">
        <v>130</v>
      </c>
      <c r="F106" s="1">
        <v>0</v>
      </c>
    </row>
    <row r="108" spans="3:10" x14ac:dyDescent="0.25">
      <c r="D108" s="3"/>
      <c r="E108" s="3"/>
      <c r="H108" s="1">
        <v>0</v>
      </c>
      <c r="I108" s="1">
        <v>270</v>
      </c>
      <c r="J108" s="3" t="s">
        <v>100</v>
      </c>
    </row>
    <row r="109" spans="3:10" x14ac:dyDescent="0.25">
      <c r="D109" s="1">
        <v>41</v>
      </c>
      <c r="E109" s="5" t="s">
        <v>131</v>
      </c>
      <c r="F109" s="1">
        <v>0</v>
      </c>
    </row>
    <row r="110" spans="3:10" x14ac:dyDescent="0.25">
      <c r="D110" s="1">
        <v>41</v>
      </c>
      <c r="E110" s="5" t="s">
        <v>132</v>
      </c>
      <c r="F110" s="1">
        <v>50</v>
      </c>
    </row>
    <row r="111" spans="3:10" x14ac:dyDescent="0.25">
      <c r="C111" s="7">
        <v>0.4201388888888889</v>
      </c>
      <c r="D111" s="1">
        <v>42</v>
      </c>
      <c r="E111" s="5" t="s">
        <v>133</v>
      </c>
      <c r="F111" s="1">
        <v>95</v>
      </c>
    </row>
    <row r="112" spans="3:10" x14ac:dyDescent="0.25">
      <c r="D112" s="1">
        <v>43</v>
      </c>
      <c r="E112" s="5" t="s">
        <v>134</v>
      </c>
      <c r="F112" s="1">
        <v>140</v>
      </c>
    </row>
    <row r="113" spans="2:10" x14ac:dyDescent="0.25">
      <c r="D113" s="1">
        <v>43</v>
      </c>
      <c r="E113" s="5" t="s">
        <v>135</v>
      </c>
      <c r="F113" s="1">
        <v>0</v>
      </c>
    </row>
    <row r="115" spans="2:10" x14ac:dyDescent="0.25">
      <c r="I115" s="1" t="s">
        <v>101</v>
      </c>
    </row>
    <row r="117" spans="2:10" x14ac:dyDescent="0.25">
      <c r="B117" s="4">
        <v>42961</v>
      </c>
      <c r="C117" s="1" t="s">
        <v>156</v>
      </c>
      <c r="D117" s="1" t="s">
        <v>0</v>
      </c>
      <c r="E117" s="5" t="s">
        <v>1</v>
      </c>
      <c r="F117" s="1" t="s">
        <v>6</v>
      </c>
      <c r="G117" s="1" t="s">
        <v>17</v>
      </c>
      <c r="H117" s="1" t="s">
        <v>7</v>
      </c>
      <c r="I117" s="1" t="s">
        <v>8</v>
      </c>
      <c r="J117" s="3" t="s">
        <v>9</v>
      </c>
    </row>
    <row r="118" spans="2:10" x14ac:dyDescent="0.25">
      <c r="C118" s="7">
        <v>0.3666666666666667</v>
      </c>
      <c r="J118" s="3" t="s">
        <v>61</v>
      </c>
    </row>
    <row r="119" spans="2:10" x14ac:dyDescent="0.25">
      <c r="C119" s="7"/>
      <c r="J119" s="3" t="s">
        <v>159</v>
      </c>
    </row>
    <row r="120" spans="2:10" x14ac:dyDescent="0.25">
      <c r="C120" s="7"/>
      <c r="J120" s="3" t="s">
        <v>165</v>
      </c>
    </row>
    <row r="121" spans="2:10" x14ac:dyDescent="0.25">
      <c r="C121" s="7"/>
      <c r="J121" s="3" t="s">
        <v>160</v>
      </c>
    </row>
    <row r="122" spans="2:10" x14ac:dyDescent="0.25">
      <c r="D122" s="1">
        <v>44</v>
      </c>
      <c r="E122" s="5" t="s">
        <v>157</v>
      </c>
      <c r="J122" s="3" t="s">
        <v>158</v>
      </c>
    </row>
    <row r="123" spans="2:10" x14ac:dyDescent="0.25">
      <c r="E123" s="5" t="s">
        <v>161</v>
      </c>
      <c r="J123" s="3" t="s">
        <v>21</v>
      </c>
    </row>
    <row r="124" spans="2:10" x14ac:dyDescent="0.25">
      <c r="J124" s="3" t="s">
        <v>163</v>
      </c>
    </row>
    <row r="125" spans="2:10" x14ac:dyDescent="0.25">
      <c r="C125" s="7">
        <v>0.45833333333333331</v>
      </c>
      <c r="J125" s="3" t="s">
        <v>61</v>
      </c>
    </row>
    <row r="126" spans="2:10" x14ac:dyDescent="0.25">
      <c r="C126" s="7">
        <v>0.46319444444444446</v>
      </c>
      <c r="E126" s="5" t="s">
        <v>162</v>
      </c>
      <c r="J126" s="3" t="s">
        <v>21</v>
      </c>
    </row>
    <row r="127" spans="2:10" x14ac:dyDescent="0.25">
      <c r="C127" s="7">
        <v>0.46458333333333335</v>
      </c>
      <c r="D127" s="1">
        <v>44</v>
      </c>
      <c r="E127" s="5" t="s">
        <v>164</v>
      </c>
      <c r="F127" s="1">
        <v>50</v>
      </c>
      <c r="H127" s="1">
        <v>10</v>
      </c>
      <c r="I127" s="1">
        <v>0</v>
      </c>
    </row>
    <row r="128" spans="2:10" x14ac:dyDescent="0.25">
      <c r="C128" s="7">
        <v>0.46666666666666662</v>
      </c>
      <c r="D128" s="1">
        <v>45</v>
      </c>
      <c r="E128" s="5" t="s">
        <v>166</v>
      </c>
      <c r="F128" s="1">
        <v>95</v>
      </c>
    </row>
    <row r="129" spans="3:10" x14ac:dyDescent="0.25">
      <c r="C129" s="7">
        <v>0.4694444444444445</v>
      </c>
      <c r="D129" s="1">
        <v>46</v>
      </c>
      <c r="E129" s="5" t="s">
        <v>167</v>
      </c>
      <c r="F129" s="1">
        <v>140</v>
      </c>
      <c r="J129" s="3" t="s">
        <v>169</v>
      </c>
    </row>
    <row r="130" spans="3:10" x14ac:dyDescent="0.25">
      <c r="C130" s="7">
        <v>0.47291666666666665</v>
      </c>
      <c r="E130" s="5" t="s">
        <v>168</v>
      </c>
      <c r="J130" s="3" t="s">
        <v>21</v>
      </c>
    </row>
    <row r="132" spans="3:10" x14ac:dyDescent="0.25">
      <c r="C132" s="7">
        <v>0.48888888888888887</v>
      </c>
      <c r="D132" s="1">
        <v>47</v>
      </c>
      <c r="E132" s="5" t="s">
        <v>170</v>
      </c>
      <c r="J132" s="3" t="s">
        <v>174</v>
      </c>
    </row>
    <row r="133" spans="3:10" x14ac:dyDescent="0.25">
      <c r="C133" s="7">
        <v>0.4909722222222222</v>
      </c>
      <c r="E133" s="5" t="s">
        <v>171</v>
      </c>
      <c r="F133" s="1">
        <v>50</v>
      </c>
    </row>
    <row r="134" spans="3:10" x14ac:dyDescent="0.25">
      <c r="C134" s="7">
        <v>0.49444444444444446</v>
      </c>
      <c r="E134" s="5" t="s">
        <v>172</v>
      </c>
      <c r="F134" s="1">
        <v>95</v>
      </c>
    </row>
    <row r="135" spans="3:10" x14ac:dyDescent="0.25">
      <c r="C135" s="7">
        <v>0.49861111111111112</v>
      </c>
      <c r="E135" s="5" t="s">
        <v>173</v>
      </c>
      <c r="F135" s="1">
        <v>140</v>
      </c>
    </row>
    <row r="136" spans="3:10" x14ac:dyDescent="0.25">
      <c r="C136" s="7">
        <v>0.50138888888888888</v>
      </c>
      <c r="D136" s="1">
        <v>47</v>
      </c>
      <c r="E136" s="5" t="s">
        <v>175</v>
      </c>
    </row>
    <row r="138" spans="3:10" x14ac:dyDescent="0.25">
      <c r="H138" s="1">
        <v>4</v>
      </c>
      <c r="I138" s="1">
        <v>0</v>
      </c>
      <c r="J138" s="3" t="s">
        <v>176</v>
      </c>
    </row>
    <row r="139" spans="3:10" x14ac:dyDescent="0.25">
      <c r="C139" s="7">
        <v>0.61805555555555558</v>
      </c>
      <c r="D139" s="1">
        <v>48</v>
      </c>
      <c r="E139" s="5" t="s">
        <v>177</v>
      </c>
      <c r="F139" s="1">
        <v>0</v>
      </c>
      <c r="J139" s="3" t="s">
        <v>21</v>
      </c>
    </row>
    <row r="140" spans="3:10" x14ac:dyDescent="0.25">
      <c r="C140" s="7">
        <v>0.62638888888888888</v>
      </c>
      <c r="D140" s="1">
        <v>48</v>
      </c>
      <c r="E140" s="5" t="s">
        <v>178</v>
      </c>
      <c r="F140" s="1">
        <v>50</v>
      </c>
    </row>
    <row r="141" spans="3:10" x14ac:dyDescent="0.25">
      <c r="C141" s="7">
        <v>0.62916666666666665</v>
      </c>
      <c r="D141" s="1">
        <v>49</v>
      </c>
      <c r="E141" s="5" t="s">
        <v>179</v>
      </c>
      <c r="F141" s="1">
        <v>95</v>
      </c>
    </row>
    <row r="142" spans="3:10" x14ac:dyDescent="0.25">
      <c r="C142" s="7">
        <v>0.63194444444444442</v>
      </c>
      <c r="D142" s="1">
        <v>50</v>
      </c>
      <c r="E142" s="5" t="s">
        <v>180</v>
      </c>
      <c r="F142" s="1">
        <v>140</v>
      </c>
    </row>
    <row r="143" spans="3:10" x14ac:dyDescent="0.25">
      <c r="C143" s="7">
        <v>0.63402777777777775</v>
      </c>
      <c r="D143" s="1">
        <v>50</v>
      </c>
      <c r="E143" s="5" t="s">
        <v>181</v>
      </c>
    </row>
    <row r="145" spans="2:10" x14ac:dyDescent="0.25">
      <c r="B145" s="4">
        <v>42962</v>
      </c>
      <c r="C145" s="1" t="s">
        <v>156</v>
      </c>
      <c r="D145" s="1" t="s">
        <v>0</v>
      </c>
      <c r="E145" s="5" t="s">
        <v>1</v>
      </c>
      <c r="F145" s="1" t="s">
        <v>6</v>
      </c>
      <c r="G145" s="1" t="s">
        <v>17</v>
      </c>
      <c r="H145" s="1" t="s">
        <v>7</v>
      </c>
      <c r="I145" s="1" t="s">
        <v>8</v>
      </c>
      <c r="J145" s="3" t="s">
        <v>9</v>
      </c>
    </row>
    <row r="146" spans="2:10" x14ac:dyDescent="0.25">
      <c r="C146" s="7">
        <v>0.31041666666666667</v>
      </c>
      <c r="H146" s="1">
        <v>4</v>
      </c>
      <c r="I146" s="1">
        <v>0</v>
      </c>
      <c r="J146" s="3" t="s">
        <v>61</v>
      </c>
    </row>
    <row r="147" spans="2:10" x14ac:dyDescent="0.25">
      <c r="C147" s="7">
        <v>0.34791666666666665</v>
      </c>
      <c r="D147" s="1">
        <v>51</v>
      </c>
      <c r="E147" s="5" t="s">
        <v>182</v>
      </c>
      <c r="J147" s="3" t="s">
        <v>21</v>
      </c>
    </row>
    <row r="148" spans="2:10" x14ac:dyDescent="0.25">
      <c r="D148" s="1">
        <v>51</v>
      </c>
      <c r="E148" s="5" t="s">
        <v>183</v>
      </c>
      <c r="F148" s="1">
        <v>50</v>
      </c>
    </row>
    <row r="149" spans="2:10" x14ac:dyDescent="0.25">
      <c r="D149" s="1">
        <v>52</v>
      </c>
      <c r="E149" s="5" t="s">
        <v>184</v>
      </c>
      <c r="F149" s="1">
        <v>95</v>
      </c>
    </row>
    <row r="150" spans="2:10" x14ac:dyDescent="0.25">
      <c r="D150" s="1">
        <v>53</v>
      </c>
      <c r="E150" s="5" t="s">
        <v>185</v>
      </c>
      <c r="F150" s="1">
        <v>140</v>
      </c>
    </row>
    <row r="151" spans="2:10" x14ac:dyDescent="0.25">
      <c r="C151" s="7">
        <v>0.35902777777777778</v>
      </c>
      <c r="D151" s="1">
        <v>53</v>
      </c>
      <c r="E151" s="5" t="s">
        <v>186</v>
      </c>
      <c r="F151" s="1">
        <v>0</v>
      </c>
      <c r="J151" s="3" t="s">
        <v>21</v>
      </c>
    </row>
    <row r="153" spans="2:10" x14ac:dyDescent="0.25">
      <c r="H153" s="1">
        <v>3</v>
      </c>
      <c r="I153" s="1">
        <v>0</v>
      </c>
      <c r="J153" s="3" t="s">
        <v>187</v>
      </c>
    </row>
    <row r="154" spans="2:10" x14ac:dyDescent="0.25">
      <c r="C154" s="7">
        <v>0.37777777777777777</v>
      </c>
      <c r="D154" s="1">
        <v>54</v>
      </c>
      <c r="E154" s="5" t="s">
        <v>188</v>
      </c>
      <c r="F154" s="1">
        <v>0</v>
      </c>
    </row>
    <row r="155" spans="2:10" x14ac:dyDescent="0.25">
      <c r="C155" s="7">
        <v>0.37916666666666665</v>
      </c>
      <c r="D155" s="1">
        <v>54</v>
      </c>
      <c r="E155" s="5" t="s">
        <v>190</v>
      </c>
      <c r="F155" s="1">
        <v>50</v>
      </c>
      <c r="J155" s="3" t="s">
        <v>189</v>
      </c>
    </row>
    <row r="156" spans="2:10" x14ac:dyDescent="0.25">
      <c r="C156" s="7">
        <v>0.3833333333333333</v>
      </c>
      <c r="D156" s="1">
        <v>55</v>
      </c>
      <c r="E156" s="5" t="s">
        <v>191</v>
      </c>
      <c r="F156" s="1">
        <v>95</v>
      </c>
    </row>
    <row r="157" spans="2:10" x14ac:dyDescent="0.25">
      <c r="C157" s="7">
        <v>0.38541666666666669</v>
      </c>
      <c r="D157" s="1">
        <v>56</v>
      </c>
      <c r="E157" s="5" t="s">
        <v>192</v>
      </c>
      <c r="F157" s="1">
        <v>140</v>
      </c>
    </row>
    <row r="158" spans="2:10" x14ac:dyDescent="0.25">
      <c r="C158" s="7">
        <v>0.3888888888888889</v>
      </c>
      <c r="D158" s="1">
        <v>56</v>
      </c>
      <c r="E158" s="5" t="s">
        <v>193</v>
      </c>
      <c r="F158" s="1">
        <v>0</v>
      </c>
    </row>
    <row r="159" spans="2:10" x14ac:dyDescent="0.25">
      <c r="E159" s="5" t="s">
        <v>226</v>
      </c>
    </row>
    <row r="160" spans="2:10" x14ac:dyDescent="0.25">
      <c r="H160" s="1">
        <v>3</v>
      </c>
      <c r="I160" s="1">
        <v>90</v>
      </c>
      <c r="J160" s="3" t="s">
        <v>195</v>
      </c>
    </row>
    <row r="161" spans="3:10" x14ac:dyDescent="0.25">
      <c r="J161" s="3" t="s">
        <v>194</v>
      </c>
    </row>
    <row r="162" spans="3:10" x14ac:dyDescent="0.25">
      <c r="E162" s="5" t="s">
        <v>227</v>
      </c>
      <c r="F162" s="1">
        <v>0</v>
      </c>
      <c r="J162" s="3" t="s">
        <v>196</v>
      </c>
    </row>
    <row r="163" spans="3:10" x14ac:dyDescent="0.25">
      <c r="C163" s="7">
        <v>0.41944444444444445</v>
      </c>
      <c r="E163" s="5" t="s">
        <v>197</v>
      </c>
      <c r="F163" s="1">
        <v>0</v>
      </c>
      <c r="J163" s="3" t="s">
        <v>206</v>
      </c>
    </row>
    <row r="164" spans="3:10" x14ac:dyDescent="0.25">
      <c r="C164" s="7">
        <v>0.42291666666666666</v>
      </c>
      <c r="E164" s="5" t="s">
        <v>198</v>
      </c>
      <c r="F164" s="1">
        <v>50</v>
      </c>
    </row>
    <row r="165" spans="3:10" x14ac:dyDescent="0.25">
      <c r="C165" s="7">
        <v>0.4291666666666667</v>
      </c>
      <c r="E165" s="5" t="s">
        <v>200</v>
      </c>
      <c r="F165" s="1">
        <v>95</v>
      </c>
    </row>
    <row r="166" spans="3:10" x14ac:dyDescent="0.25">
      <c r="C166" s="7">
        <v>0.43472222222222223</v>
      </c>
      <c r="E166" s="5" t="s">
        <v>201</v>
      </c>
      <c r="F166" s="1">
        <v>140</v>
      </c>
    </row>
    <row r="167" spans="3:10" x14ac:dyDescent="0.25">
      <c r="C167" s="7">
        <v>0.44027777777777777</v>
      </c>
      <c r="E167" s="5" t="s">
        <v>202</v>
      </c>
    </row>
    <row r="169" spans="3:10" x14ac:dyDescent="0.25">
      <c r="C169" s="7">
        <v>0.51597222222222217</v>
      </c>
      <c r="H169" s="1">
        <v>3</v>
      </c>
      <c r="I169" s="1">
        <v>90</v>
      </c>
      <c r="J169" s="3" t="s">
        <v>41</v>
      </c>
    </row>
    <row r="170" spans="3:10" x14ac:dyDescent="0.25">
      <c r="C170" s="7">
        <v>0.5444444444444444</v>
      </c>
      <c r="E170" s="5" t="s">
        <v>203</v>
      </c>
      <c r="F170" s="1">
        <v>0</v>
      </c>
      <c r="J170" s="3" t="s">
        <v>204</v>
      </c>
    </row>
    <row r="171" spans="3:10" x14ac:dyDescent="0.25">
      <c r="E171" s="5" t="s">
        <v>207</v>
      </c>
      <c r="F171" s="1">
        <v>50</v>
      </c>
      <c r="J171" s="3" t="s">
        <v>205</v>
      </c>
    </row>
    <row r="172" spans="3:10" x14ac:dyDescent="0.25">
      <c r="C172" s="7">
        <v>0.55555555555555558</v>
      </c>
      <c r="E172" s="5" t="s">
        <v>208</v>
      </c>
      <c r="F172" s="1">
        <v>95</v>
      </c>
      <c r="J172" s="3" t="s">
        <v>210</v>
      </c>
    </row>
    <row r="173" spans="3:10" x14ac:dyDescent="0.25">
      <c r="C173" s="7">
        <v>0.5805555555555556</v>
      </c>
      <c r="E173" s="5" t="s">
        <v>209</v>
      </c>
      <c r="F173" s="1">
        <v>0</v>
      </c>
    </row>
    <row r="174" spans="3:10" x14ac:dyDescent="0.25">
      <c r="C174" s="7">
        <v>0.58472222222222225</v>
      </c>
      <c r="E174" s="5" t="s">
        <v>212</v>
      </c>
      <c r="F174" s="1">
        <v>140</v>
      </c>
    </row>
    <row r="175" spans="3:10" x14ac:dyDescent="0.25">
      <c r="E175" s="5" t="s">
        <v>211</v>
      </c>
      <c r="F175" s="1">
        <v>0</v>
      </c>
    </row>
    <row r="177" spans="2:10" x14ac:dyDescent="0.25">
      <c r="C177" s="7">
        <v>0.62916666666666665</v>
      </c>
      <c r="E177" s="5" t="s">
        <v>213</v>
      </c>
      <c r="F177" s="1">
        <v>0</v>
      </c>
      <c r="H177" s="1">
        <v>3</v>
      </c>
      <c r="I177" s="1">
        <v>0</v>
      </c>
      <c r="J177" s="3" t="s">
        <v>21</v>
      </c>
    </row>
    <row r="178" spans="2:10" x14ac:dyDescent="0.25">
      <c r="E178" s="5" t="s">
        <v>214</v>
      </c>
      <c r="F178" s="1">
        <v>50</v>
      </c>
      <c r="J178" s="3" t="s">
        <v>217</v>
      </c>
    </row>
    <row r="179" spans="2:10" x14ac:dyDescent="0.25">
      <c r="C179" s="7">
        <v>0.64097222222222217</v>
      </c>
      <c r="E179" s="5" t="s">
        <v>215</v>
      </c>
      <c r="F179" s="1">
        <v>95</v>
      </c>
    </row>
    <row r="180" spans="2:10" x14ac:dyDescent="0.25">
      <c r="E180" s="5" t="s">
        <v>219</v>
      </c>
      <c r="F180" s="1">
        <v>140</v>
      </c>
    </row>
    <row r="181" spans="2:10" x14ac:dyDescent="0.25">
      <c r="E181" s="5" t="s">
        <v>218</v>
      </c>
      <c r="F181" s="1">
        <v>0</v>
      </c>
    </row>
    <row r="183" spans="2:10" x14ac:dyDescent="0.25">
      <c r="C183" s="7">
        <v>0.67638888888888893</v>
      </c>
      <c r="E183" s="5" t="s">
        <v>220</v>
      </c>
      <c r="F183" s="1">
        <v>0</v>
      </c>
      <c r="H183" s="1">
        <v>3</v>
      </c>
      <c r="I183" s="1">
        <v>270</v>
      </c>
      <c r="J183" s="3" t="s">
        <v>216</v>
      </c>
    </row>
    <row r="184" spans="2:10" x14ac:dyDescent="0.25">
      <c r="C184" s="7">
        <v>0.6777777777777777</v>
      </c>
      <c r="E184" s="5" t="s">
        <v>221</v>
      </c>
      <c r="F184" s="1">
        <v>50</v>
      </c>
    </row>
    <row r="185" spans="2:10" x14ac:dyDescent="0.25">
      <c r="C185" s="7">
        <v>0.67986111111111114</v>
      </c>
      <c r="E185" s="5" t="s">
        <v>223</v>
      </c>
      <c r="F185" s="1">
        <v>95</v>
      </c>
    </row>
    <row r="186" spans="2:10" x14ac:dyDescent="0.25">
      <c r="C186" s="7">
        <v>0.68194444444444446</v>
      </c>
      <c r="E186" s="5" t="s">
        <v>230</v>
      </c>
      <c r="F186" s="1">
        <v>140</v>
      </c>
    </row>
    <row r="187" spans="2:10" x14ac:dyDescent="0.25">
      <c r="E187" s="5" t="s">
        <v>224</v>
      </c>
      <c r="F187" s="1">
        <v>0</v>
      </c>
      <c r="J187" s="3" t="s">
        <v>225</v>
      </c>
    </row>
    <row r="188" spans="2:10" x14ac:dyDescent="0.25">
      <c r="J188" s="3" t="s">
        <v>222</v>
      </c>
    </row>
    <row r="189" spans="2:10" x14ac:dyDescent="0.25">
      <c r="B189" s="14" t="s">
        <v>236</v>
      </c>
    </row>
    <row r="191" spans="2:10" x14ac:dyDescent="0.25">
      <c r="B191" s="4">
        <v>42971</v>
      </c>
      <c r="C191" s="7">
        <v>0.57152777777777775</v>
      </c>
      <c r="D191" s="1">
        <v>69</v>
      </c>
      <c r="E191" s="5" t="s">
        <v>232</v>
      </c>
      <c r="F191" s="1">
        <v>0</v>
      </c>
      <c r="H191" s="1">
        <v>3</v>
      </c>
      <c r="I191" s="1">
        <v>0</v>
      </c>
    </row>
    <row r="193" spans="2:10" x14ac:dyDescent="0.25">
      <c r="B193" s="4">
        <v>42972</v>
      </c>
      <c r="H193" s="1">
        <v>3</v>
      </c>
      <c r="I193" s="1">
        <v>0</v>
      </c>
      <c r="J193" s="3" t="s">
        <v>233</v>
      </c>
    </row>
    <row r="194" spans="2:10" x14ac:dyDescent="0.25">
      <c r="C194" s="7">
        <v>0.34236111111111112</v>
      </c>
      <c r="D194" s="1">
        <v>70</v>
      </c>
      <c r="E194" s="5" t="s">
        <v>234</v>
      </c>
      <c r="J194" s="3" t="s">
        <v>21</v>
      </c>
    </row>
    <row r="195" spans="2:10" x14ac:dyDescent="0.25">
      <c r="D195" s="1">
        <v>70</v>
      </c>
      <c r="E195" s="5" t="s">
        <v>237</v>
      </c>
      <c r="F195" s="1">
        <v>95</v>
      </c>
      <c r="J195" s="3" t="s">
        <v>235</v>
      </c>
    </row>
    <row r="196" spans="2:10" x14ac:dyDescent="0.25">
      <c r="C196" s="7">
        <v>0.36805555555555558</v>
      </c>
      <c r="D196" s="1">
        <v>71</v>
      </c>
      <c r="E196" s="5" t="s">
        <v>238</v>
      </c>
      <c r="F196" s="1">
        <v>140</v>
      </c>
    </row>
    <row r="197" spans="2:10" x14ac:dyDescent="0.25">
      <c r="D197" s="1">
        <v>71</v>
      </c>
      <c r="E197" s="5" t="s">
        <v>242</v>
      </c>
      <c r="F197" s="1">
        <v>0</v>
      </c>
    </row>
    <row r="199" spans="2:10" x14ac:dyDescent="0.25">
      <c r="J199" s="3" t="s">
        <v>246</v>
      </c>
    </row>
    <row r="200" spans="2:10" x14ac:dyDescent="0.25">
      <c r="J200" s="3" t="s">
        <v>239</v>
      </c>
    </row>
    <row r="201" spans="2:10" x14ac:dyDescent="0.25">
      <c r="J201" s="3" t="s">
        <v>240</v>
      </c>
    </row>
    <row r="202" spans="2:10" x14ac:dyDescent="0.25">
      <c r="D202" s="1">
        <v>72</v>
      </c>
      <c r="E202" s="5" t="s">
        <v>241</v>
      </c>
      <c r="F202" s="1">
        <v>0</v>
      </c>
      <c r="H202" s="1">
        <v>3</v>
      </c>
      <c r="I202" s="1">
        <v>0</v>
      </c>
    </row>
    <row r="203" spans="2:10" x14ac:dyDescent="0.25">
      <c r="D203" s="1">
        <v>72</v>
      </c>
      <c r="E203" s="5" t="s">
        <v>243</v>
      </c>
      <c r="F203" s="1">
        <v>95</v>
      </c>
    </row>
    <row r="204" spans="2:10" x14ac:dyDescent="0.25">
      <c r="E204" s="5" t="s">
        <v>244</v>
      </c>
      <c r="F204" s="1">
        <v>140</v>
      </c>
    </row>
    <row r="205" spans="2:10" x14ac:dyDescent="0.25">
      <c r="E205" s="5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selection activeCell="F26" sqref="F26"/>
    </sheetView>
  </sheetViews>
  <sheetFormatPr defaultRowHeight="15" x14ac:dyDescent="0.25"/>
  <cols>
    <col min="1" max="1" width="1.5703125" style="3" customWidth="1"/>
    <col min="2" max="2" width="10" style="3" customWidth="1"/>
    <col min="3" max="3" width="5.85546875" style="3" bestFit="1" customWidth="1"/>
    <col min="4" max="4" width="7.5703125" style="1" customWidth="1"/>
    <col min="5" max="5" width="9.140625" style="1"/>
    <col min="6" max="6" width="9.140625" style="5"/>
    <col min="7" max="7" width="7.28515625" style="1" bestFit="1" customWidth="1"/>
    <col min="8" max="8" width="10.5703125" style="1" bestFit="1" customWidth="1"/>
    <col min="9" max="9" width="16.5703125" style="1" bestFit="1" customWidth="1"/>
    <col min="10" max="10" width="11.140625" style="3" bestFit="1" customWidth="1"/>
    <col min="11" max="16384" width="9.140625" style="3"/>
  </cols>
  <sheetData>
    <row r="1" spans="2:10" x14ac:dyDescent="0.25">
      <c r="D1" s="8" t="s">
        <v>47</v>
      </c>
    </row>
    <row r="2" spans="2:10" x14ac:dyDescent="0.25">
      <c r="C2" s="1"/>
    </row>
    <row r="3" spans="2:10" x14ac:dyDescent="0.25">
      <c r="C3" s="1"/>
      <c r="E3" s="1" t="s">
        <v>0</v>
      </c>
      <c r="F3" s="5" t="s">
        <v>1</v>
      </c>
      <c r="G3" s="1" t="s">
        <v>6</v>
      </c>
      <c r="H3" s="1" t="s">
        <v>7</v>
      </c>
      <c r="I3" s="1" t="s">
        <v>8</v>
      </c>
      <c r="J3" s="3" t="s">
        <v>9</v>
      </c>
    </row>
    <row r="4" spans="2:10" x14ac:dyDescent="0.25">
      <c r="B4" s="4">
        <v>42949</v>
      </c>
      <c r="C4" s="6" t="s">
        <v>142</v>
      </c>
      <c r="E4" s="1">
        <v>2</v>
      </c>
      <c r="F4" s="5" t="s">
        <v>13</v>
      </c>
      <c r="G4" s="1">
        <v>50</v>
      </c>
      <c r="H4" s="1">
        <v>13</v>
      </c>
      <c r="I4" s="1">
        <v>0</v>
      </c>
    </row>
    <row r="5" spans="2:10" x14ac:dyDescent="0.25">
      <c r="C5" s="1"/>
      <c r="E5" s="1">
        <v>2</v>
      </c>
      <c r="F5" s="5" t="s">
        <v>14</v>
      </c>
      <c r="G5" s="1">
        <v>95</v>
      </c>
    </row>
    <row r="6" spans="2:10" x14ac:dyDescent="0.25">
      <c r="C6" s="1"/>
      <c r="E6" s="1">
        <v>2</v>
      </c>
      <c r="F6" s="5" t="s">
        <v>15</v>
      </c>
      <c r="G6" s="1">
        <v>140</v>
      </c>
    </row>
    <row r="7" spans="2:10" x14ac:dyDescent="0.25">
      <c r="B7" s="4">
        <v>42950</v>
      </c>
      <c r="C7" s="6" t="s">
        <v>141</v>
      </c>
      <c r="D7" s="7">
        <v>0.39861111111111108</v>
      </c>
      <c r="E7" s="1">
        <v>3</v>
      </c>
      <c r="F7" s="5" t="s">
        <v>25</v>
      </c>
      <c r="G7" s="1">
        <v>50</v>
      </c>
      <c r="H7" s="1">
        <v>4</v>
      </c>
      <c r="I7" s="1">
        <v>0</v>
      </c>
      <c r="J7" s="3" t="s">
        <v>26</v>
      </c>
    </row>
    <row r="8" spans="2:10" x14ac:dyDescent="0.25">
      <c r="C8" s="1"/>
      <c r="D8" s="7">
        <v>0.4069444444444445</v>
      </c>
      <c r="E8" s="1">
        <v>4</v>
      </c>
      <c r="F8" s="5" t="s">
        <v>28</v>
      </c>
      <c r="G8" s="1">
        <v>95</v>
      </c>
    </row>
    <row r="9" spans="2:10" x14ac:dyDescent="0.25">
      <c r="C9" s="1"/>
      <c r="D9" s="7">
        <v>0.40972222222222227</v>
      </c>
      <c r="E9" s="1">
        <v>5</v>
      </c>
      <c r="F9" s="5" t="s">
        <v>29</v>
      </c>
      <c r="G9" s="1">
        <v>140</v>
      </c>
    </row>
    <row r="10" spans="2:10" x14ac:dyDescent="0.25">
      <c r="C10" s="1"/>
      <c r="D10" s="7">
        <v>0.45763888888888887</v>
      </c>
      <c r="E10" s="1">
        <v>6</v>
      </c>
      <c r="F10" s="5" t="s">
        <v>35</v>
      </c>
      <c r="G10" s="1">
        <v>50</v>
      </c>
      <c r="H10" s="1">
        <v>3</v>
      </c>
    </row>
    <row r="11" spans="2:10" x14ac:dyDescent="0.25">
      <c r="C11" s="1"/>
      <c r="D11" s="7">
        <v>0.4604166666666667</v>
      </c>
      <c r="E11" s="1">
        <v>7</v>
      </c>
      <c r="F11" s="5" t="s">
        <v>36</v>
      </c>
      <c r="G11" s="1">
        <v>95</v>
      </c>
    </row>
    <row r="12" spans="2:10" x14ac:dyDescent="0.25">
      <c r="C12" s="1"/>
      <c r="D12" s="7">
        <v>0.46249999999999997</v>
      </c>
      <c r="E12" s="1">
        <v>8</v>
      </c>
      <c r="F12" s="5" t="s">
        <v>37</v>
      </c>
      <c r="G12" s="1">
        <v>140</v>
      </c>
    </row>
    <row r="13" spans="2:10" x14ac:dyDescent="0.25">
      <c r="C13" s="1"/>
      <c r="D13" s="7">
        <v>0.56805555555555554</v>
      </c>
      <c r="E13" s="1">
        <v>9</v>
      </c>
      <c r="F13" s="5" t="s">
        <v>42</v>
      </c>
      <c r="G13" s="1">
        <v>50</v>
      </c>
      <c r="H13" s="1">
        <v>3</v>
      </c>
      <c r="I13" s="1">
        <v>90</v>
      </c>
      <c r="J13" s="3" t="s">
        <v>43</v>
      </c>
    </row>
    <row r="14" spans="2:10" x14ac:dyDescent="0.25">
      <c r="C14" s="1"/>
      <c r="D14" s="7">
        <v>0.5708333333333333</v>
      </c>
      <c r="E14" s="1">
        <v>10</v>
      </c>
      <c r="F14" s="5" t="s">
        <v>44</v>
      </c>
      <c r="G14" s="1">
        <v>95</v>
      </c>
    </row>
    <row r="15" spans="2:10" x14ac:dyDescent="0.25">
      <c r="C15" s="1"/>
      <c r="D15" s="7">
        <v>0.57222222222222219</v>
      </c>
      <c r="E15" s="1">
        <v>11</v>
      </c>
      <c r="F15" s="5" t="s">
        <v>45</v>
      </c>
      <c r="G15" s="1">
        <v>140</v>
      </c>
    </row>
    <row r="16" spans="2:10" x14ac:dyDescent="0.25">
      <c r="C16" s="1"/>
      <c r="D16" s="7">
        <v>0.60763888888888895</v>
      </c>
      <c r="E16" s="1">
        <v>12</v>
      </c>
      <c r="F16" s="5" t="s">
        <v>102</v>
      </c>
      <c r="G16" s="1">
        <v>50</v>
      </c>
      <c r="H16" s="1">
        <v>3</v>
      </c>
      <c r="I16" s="1">
        <v>270</v>
      </c>
      <c r="J16" s="3" t="s">
        <v>50</v>
      </c>
    </row>
    <row r="17" spans="2:10" x14ac:dyDescent="0.25">
      <c r="C17" s="1"/>
      <c r="D17" s="7">
        <v>0.62222222222222223</v>
      </c>
      <c r="E17" s="1">
        <v>13</v>
      </c>
      <c r="F17" s="5" t="s">
        <v>103</v>
      </c>
      <c r="G17" s="1">
        <v>95</v>
      </c>
      <c r="J17" s="3" t="s">
        <v>51</v>
      </c>
    </row>
    <row r="18" spans="2:10" x14ac:dyDescent="0.25">
      <c r="C18" s="1"/>
      <c r="D18" s="7">
        <v>0.62916666666666665</v>
      </c>
      <c r="E18" s="1">
        <v>14</v>
      </c>
      <c r="F18" s="5" t="s">
        <v>137</v>
      </c>
      <c r="G18" s="1">
        <v>140</v>
      </c>
      <c r="J18" s="3" t="s">
        <v>54</v>
      </c>
    </row>
    <row r="19" spans="2:10" x14ac:dyDescent="0.25">
      <c r="B19" s="4">
        <v>42951</v>
      </c>
      <c r="C19" s="6" t="s">
        <v>140</v>
      </c>
      <c r="D19" s="7">
        <v>0.56388888888888888</v>
      </c>
      <c r="E19" s="1">
        <v>15</v>
      </c>
      <c r="F19" s="5" t="s">
        <v>108</v>
      </c>
      <c r="G19" s="1">
        <v>50</v>
      </c>
      <c r="H19" s="1">
        <v>3</v>
      </c>
      <c r="I19" s="1">
        <v>270</v>
      </c>
    </row>
    <row r="20" spans="2:10" x14ac:dyDescent="0.25">
      <c r="C20" s="1"/>
      <c r="D20" s="7">
        <v>0.56805555555555554</v>
      </c>
      <c r="E20" s="1">
        <v>16</v>
      </c>
      <c r="F20" s="5" t="s">
        <v>109</v>
      </c>
      <c r="G20" s="1">
        <v>140</v>
      </c>
    </row>
    <row r="21" spans="2:10" x14ac:dyDescent="0.25">
      <c r="C21" s="1"/>
      <c r="D21" s="7">
        <v>0.58888888888888891</v>
      </c>
      <c r="E21" s="1">
        <v>17</v>
      </c>
      <c r="F21" s="5" t="s">
        <v>110</v>
      </c>
      <c r="G21" s="1">
        <v>50</v>
      </c>
      <c r="J21" s="3" t="s">
        <v>56</v>
      </c>
    </row>
    <row r="22" spans="2:10" x14ac:dyDescent="0.25">
      <c r="C22" s="1"/>
      <c r="D22" s="7">
        <v>0.59305555555555556</v>
      </c>
      <c r="E22" s="1">
        <v>18</v>
      </c>
      <c r="F22" s="5" t="s">
        <v>138</v>
      </c>
      <c r="G22" s="1">
        <v>140</v>
      </c>
    </row>
    <row r="23" spans="2:10" x14ac:dyDescent="0.25">
      <c r="C23" s="1"/>
      <c r="D23" s="7">
        <v>0.63541666666666663</v>
      </c>
      <c r="E23" s="1">
        <v>19</v>
      </c>
      <c r="F23" s="5" t="s">
        <v>114</v>
      </c>
      <c r="G23" s="1">
        <v>50</v>
      </c>
      <c r="H23" s="1">
        <v>2.5</v>
      </c>
      <c r="I23" s="1">
        <v>0</v>
      </c>
    </row>
    <row r="24" spans="2:10" x14ac:dyDescent="0.25">
      <c r="D24" s="7">
        <v>0.63680555555555551</v>
      </c>
      <c r="E24" s="1">
        <v>20</v>
      </c>
      <c r="F24" s="5" t="s">
        <v>115</v>
      </c>
      <c r="G24" s="1">
        <v>95</v>
      </c>
    </row>
    <row r="25" spans="2:10" x14ac:dyDescent="0.25">
      <c r="C25" s="1"/>
      <c r="D25" s="7">
        <v>0.63958333333333328</v>
      </c>
      <c r="E25" s="1">
        <v>21</v>
      </c>
      <c r="F25" s="5" t="s">
        <v>139</v>
      </c>
      <c r="G25" s="1">
        <v>140</v>
      </c>
    </row>
    <row r="26" spans="2:10" x14ac:dyDescent="0.25">
      <c r="B26" s="4">
        <v>42954</v>
      </c>
      <c r="C26" s="6" t="s">
        <v>143</v>
      </c>
      <c r="D26" s="7">
        <v>0.38611111111111113</v>
      </c>
      <c r="E26" s="1">
        <v>23</v>
      </c>
      <c r="F26" s="5" t="s">
        <v>67</v>
      </c>
      <c r="G26" s="1">
        <v>50</v>
      </c>
      <c r="H26" s="1">
        <v>2.5</v>
      </c>
      <c r="I26" s="1">
        <v>0</v>
      </c>
    </row>
    <row r="27" spans="2:10" x14ac:dyDescent="0.25">
      <c r="C27" s="1"/>
      <c r="D27" s="7">
        <v>0.38819444444444445</v>
      </c>
      <c r="E27" s="1">
        <v>24</v>
      </c>
      <c r="F27" s="5" t="s">
        <v>68</v>
      </c>
      <c r="G27" s="1">
        <v>95</v>
      </c>
    </row>
    <row r="28" spans="2:10" x14ac:dyDescent="0.25">
      <c r="C28" s="1"/>
      <c r="D28" s="7">
        <v>0.39097222222222222</v>
      </c>
      <c r="E28" s="1">
        <v>25</v>
      </c>
      <c r="F28" s="5" t="s">
        <v>72</v>
      </c>
      <c r="G28" s="1">
        <v>140</v>
      </c>
    </row>
    <row r="29" spans="2:10" x14ac:dyDescent="0.25">
      <c r="C29" s="1"/>
      <c r="D29" s="7">
        <v>0.42708333333333331</v>
      </c>
      <c r="E29" s="1">
        <v>26</v>
      </c>
      <c r="F29" s="5" t="s">
        <v>77</v>
      </c>
      <c r="G29" s="1">
        <v>50</v>
      </c>
      <c r="H29" s="1">
        <v>2</v>
      </c>
      <c r="I29" s="1">
        <v>0</v>
      </c>
    </row>
    <row r="30" spans="2:10" x14ac:dyDescent="0.25">
      <c r="C30" s="1"/>
      <c r="D30" s="7">
        <v>0.43124999999999997</v>
      </c>
      <c r="E30" s="1">
        <v>27</v>
      </c>
      <c r="F30" s="5" t="s">
        <v>78</v>
      </c>
      <c r="G30" s="1">
        <v>95</v>
      </c>
    </row>
    <row r="31" spans="2:10" x14ac:dyDescent="0.25">
      <c r="C31" s="1"/>
      <c r="D31" s="7">
        <v>0.43333333333333335</v>
      </c>
      <c r="E31" s="1">
        <v>28</v>
      </c>
      <c r="F31" s="5" t="s">
        <v>81</v>
      </c>
      <c r="G31" s="1">
        <v>140</v>
      </c>
    </row>
    <row r="32" spans="2:10" x14ac:dyDescent="0.25">
      <c r="C32" s="1"/>
      <c r="D32" s="7">
        <v>0.4375</v>
      </c>
      <c r="E32" s="1">
        <v>29</v>
      </c>
      <c r="F32" s="5" t="s">
        <v>82</v>
      </c>
      <c r="G32" s="1">
        <v>95</v>
      </c>
      <c r="J32" s="3" t="s">
        <v>146</v>
      </c>
    </row>
    <row r="33" spans="2:10" x14ac:dyDescent="0.25">
      <c r="C33" s="1"/>
      <c r="E33" s="5" t="s">
        <v>90</v>
      </c>
      <c r="F33" s="5" t="s">
        <v>93</v>
      </c>
      <c r="G33" s="1">
        <v>50</v>
      </c>
      <c r="H33" s="1">
        <v>0</v>
      </c>
      <c r="I33" s="1">
        <v>0</v>
      </c>
    </row>
    <row r="34" spans="2:10" x14ac:dyDescent="0.25">
      <c r="C34" s="1"/>
      <c r="E34" s="5" t="s">
        <v>96</v>
      </c>
      <c r="F34" s="5" t="s">
        <v>94</v>
      </c>
      <c r="G34" s="1">
        <v>95</v>
      </c>
    </row>
    <row r="35" spans="2:10" x14ac:dyDescent="0.25">
      <c r="C35" s="1"/>
      <c r="E35" s="5" t="s">
        <v>97</v>
      </c>
      <c r="F35" s="5" t="s">
        <v>95</v>
      </c>
      <c r="G35" s="1">
        <v>140</v>
      </c>
    </row>
    <row r="36" spans="2:10" x14ac:dyDescent="0.25">
      <c r="B36" s="4">
        <v>42955</v>
      </c>
      <c r="C36" s="6" t="s">
        <v>144</v>
      </c>
      <c r="E36" s="1">
        <v>35</v>
      </c>
      <c r="F36" s="5" t="s">
        <v>122</v>
      </c>
      <c r="G36" s="1">
        <v>50</v>
      </c>
      <c r="H36" s="1">
        <v>0</v>
      </c>
      <c r="I36" s="1">
        <v>0</v>
      </c>
      <c r="J36" s="3" t="s">
        <v>136</v>
      </c>
    </row>
    <row r="37" spans="2:10" x14ac:dyDescent="0.25">
      <c r="C37" s="1"/>
      <c r="E37" s="1">
        <v>36</v>
      </c>
      <c r="F37" s="5" t="s">
        <v>123</v>
      </c>
      <c r="G37" s="1">
        <v>95</v>
      </c>
    </row>
    <row r="38" spans="2:10" x14ac:dyDescent="0.25">
      <c r="C38" s="1"/>
      <c r="E38" s="1">
        <v>37</v>
      </c>
      <c r="F38" s="5" t="s">
        <v>124</v>
      </c>
      <c r="G38" s="1">
        <v>140</v>
      </c>
    </row>
    <row r="39" spans="2:10" x14ac:dyDescent="0.25">
      <c r="D39" s="7">
        <v>0.38541666666666669</v>
      </c>
      <c r="E39" s="1">
        <v>38</v>
      </c>
      <c r="F39" s="5" t="s">
        <v>127</v>
      </c>
      <c r="G39" s="1">
        <v>50</v>
      </c>
      <c r="H39" s="1">
        <v>0</v>
      </c>
      <c r="I39" s="1">
        <v>90</v>
      </c>
    </row>
    <row r="40" spans="2:10" x14ac:dyDescent="0.25">
      <c r="D40" s="7">
        <v>0.38680555555555557</v>
      </c>
      <c r="E40" s="1">
        <v>39</v>
      </c>
      <c r="F40" s="5" t="s">
        <v>128</v>
      </c>
      <c r="G40" s="1">
        <v>95</v>
      </c>
    </row>
    <row r="41" spans="2:10" x14ac:dyDescent="0.25">
      <c r="D41" s="7">
        <v>0.38958333333333334</v>
      </c>
      <c r="E41" s="1">
        <v>40</v>
      </c>
      <c r="F41" s="5" t="s">
        <v>129</v>
      </c>
      <c r="G41" s="1">
        <v>140</v>
      </c>
    </row>
    <row r="42" spans="2:10" x14ac:dyDescent="0.25">
      <c r="E42" s="1">
        <v>41</v>
      </c>
      <c r="F42" s="5" t="s">
        <v>132</v>
      </c>
      <c r="G42" s="1">
        <v>50</v>
      </c>
      <c r="H42" s="1">
        <v>0</v>
      </c>
      <c r="I42" s="1">
        <v>270</v>
      </c>
    </row>
    <row r="43" spans="2:10" x14ac:dyDescent="0.25">
      <c r="D43" s="7">
        <v>0.4201388888888889</v>
      </c>
      <c r="E43" s="1">
        <v>42</v>
      </c>
      <c r="F43" s="5" t="s">
        <v>133</v>
      </c>
      <c r="G43" s="1">
        <v>95</v>
      </c>
    </row>
    <row r="44" spans="2:10" x14ac:dyDescent="0.25">
      <c r="E44" s="1">
        <v>43</v>
      </c>
      <c r="F44" s="5" t="s">
        <v>134</v>
      </c>
      <c r="G44" s="1">
        <v>140</v>
      </c>
    </row>
    <row r="46" spans="2:10" x14ac:dyDescent="0.25">
      <c r="B4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7"/>
  <sheetViews>
    <sheetView tabSelected="1" topLeftCell="A40" workbookViewId="0">
      <selection activeCell="I63" sqref="I63"/>
    </sheetView>
  </sheetViews>
  <sheetFormatPr defaultRowHeight="15" x14ac:dyDescent="0.25"/>
  <cols>
    <col min="1" max="1" width="1.5703125" style="3" customWidth="1"/>
    <col min="2" max="2" width="10.85546875" style="3" customWidth="1"/>
    <col min="3" max="3" width="9.85546875" style="3" customWidth="1"/>
    <col min="4" max="4" width="5.7109375" style="1" bestFit="1" customWidth="1"/>
    <col min="5" max="5" width="9.140625" style="5"/>
    <col min="6" max="6" width="10.5703125" style="1" bestFit="1" customWidth="1"/>
    <col min="7" max="7" width="16.5703125" style="1" bestFit="1" customWidth="1"/>
    <col min="8" max="8" width="7.28515625" style="1" bestFit="1" customWidth="1"/>
    <col min="9" max="9" width="16" style="1" customWidth="1"/>
    <col min="10" max="16384" width="9.140625" style="3"/>
  </cols>
  <sheetData>
    <row r="3" spans="2:10" x14ac:dyDescent="0.25">
      <c r="C3" s="3" t="s">
        <v>199</v>
      </c>
      <c r="D3" s="1" t="s">
        <v>145</v>
      </c>
      <c r="E3" s="5" t="s">
        <v>1</v>
      </c>
      <c r="F3" s="1" t="s">
        <v>7</v>
      </c>
      <c r="G3" s="1" t="s">
        <v>8</v>
      </c>
      <c r="H3" s="1" t="s">
        <v>6</v>
      </c>
      <c r="I3" s="1" t="s">
        <v>248</v>
      </c>
    </row>
    <row r="4" spans="2:10" x14ac:dyDescent="0.25">
      <c r="B4" s="4">
        <v>42949</v>
      </c>
      <c r="D4" s="9">
        <v>1</v>
      </c>
      <c r="E4" s="10" t="s">
        <v>13</v>
      </c>
      <c r="F4" s="9">
        <v>13</v>
      </c>
      <c r="G4" s="9">
        <v>0</v>
      </c>
      <c r="H4" s="9">
        <v>50</v>
      </c>
      <c r="I4" s="9"/>
      <c r="J4" s="3" t="s">
        <v>154</v>
      </c>
    </row>
    <row r="5" spans="2:10" x14ac:dyDescent="0.25">
      <c r="D5" s="9">
        <v>1</v>
      </c>
      <c r="E5" s="10" t="s">
        <v>14</v>
      </c>
      <c r="F5" s="9">
        <v>13</v>
      </c>
      <c r="G5" s="9">
        <v>0</v>
      </c>
      <c r="H5" s="9">
        <v>95</v>
      </c>
      <c r="I5" s="9"/>
    </row>
    <row r="6" spans="2:10" x14ac:dyDescent="0.25">
      <c r="D6" s="11">
        <v>1</v>
      </c>
      <c r="E6" s="12" t="s">
        <v>15</v>
      </c>
      <c r="F6" s="11">
        <v>13</v>
      </c>
      <c r="G6" s="11">
        <v>0</v>
      </c>
      <c r="H6" s="11">
        <v>140</v>
      </c>
      <c r="I6" s="9"/>
      <c r="J6" s="3" t="s">
        <v>152</v>
      </c>
    </row>
    <row r="7" spans="2:10" x14ac:dyDescent="0.25">
      <c r="B7" s="4">
        <v>42950</v>
      </c>
      <c r="D7" s="1">
        <v>2</v>
      </c>
      <c r="E7" s="5" t="s">
        <v>25</v>
      </c>
      <c r="F7" s="1">
        <v>4</v>
      </c>
      <c r="G7" s="1">
        <v>0</v>
      </c>
      <c r="H7" s="1">
        <v>50</v>
      </c>
      <c r="J7" s="3" t="s">
        <v>155</v>
      </c>
    </row>
    <row r="8" spans="2:10" x14ac:dyDescent="0.25">
      <c r="D8" s="1">
        <v>2</v>
      </c>
      <c r="E8" s="5" t="s">
        <v>28</v>
      </c>
      <c r="F8" s="1">
        <v>4</v>
      </c>
      <c r="G8" s="1">
        <v>0</v>
      </c>
      <c r="H8" s="1">
        <v>95</v>
      </c>
    </row>
    <row r="9" spans="2:10" x14ac:dyDescent="0.25">
      <c r="D9" s="1">
        <v>2</v>
      </c>
      <c r="E9" s="5" t="s">
        <v>29</v>
      </c>
      <c r="F9" s="1">
        <v>4</v>
      </c>
      <c r="G9" s="1">
        <v>0</v>
      </c>
      <c r="H9" s="1">
        <v>140</v>
      </c>
    </row>
    <row r="10" spans="2:10" x14ac:dyDescent="0.25">
      <c r="D10" s="1">
        <v>2</v>
      </c>
      <c r="E10" s="5" t="s">
        <v>35</v>
      </c>
      <c r="F10" s="1">
        <v>3</v>
      </c>
      <c r="G10" s="1">
        <v>0</v>
      </c>
      <c r="H10" s="1">
        <v>50</v>
      </c>
    </row>
    <row r="11" spans="2:10" x14ac:dyDescent="0.25">
      <c r="D11" s="1">
        <v>2</v>
      </c>
      <c r="E11" s="5" t="s">
        <v>36</v>
      </c>
      <c r="F11" s="1">
        <v>3</v>
      </c>
      <c r="G11" s="1">
        <v>0</v>
      </c>
      <c r="H11" s="1">
        <v>95</v>
      </c>
    </row>
    <row r="12" spans="2:10" x14ac:dyDescent="0.25">
      <c r="D12" s="1">
        <v>2</v>
      </c>
      <c r="E12" s="5" t="s">
        <v>37</v>
      </c>
      <c r="F12" s="1">
        <v>3</v>
      </c>
      <c r="G12" s="1">
        <v>0</v>
      </c>
      <c r="H12" s="1">
        <v>140</v>
      </c>
      <c r="J12" s="3" t="s">
        <v>151</v>
      </c>
    </row>
    <row r="13" spans="2:10" x14ac:dyDescent="0.25">
      <c r="D13" s="1">
        <v>2</v>
      </c>
      <c r="E13" s="5" t="s">
        <v>42</v>
      </c>
      <c r="F13" s="1">
        <v>3</v>
      </c>
      <c r="G13" s="1">
        <v>90</v>
      </c>
      <c r="H13" s="1">
        <v>50</v>
      </c>
      <c r="J13" s="3" t="s">
        <v>153</v>
      </c>
    </row>
    <row r="14" spans="2:10" x14ac:dyDescent="0.25">
      <c r="D14" s="1">
        <v>2</v>
      </c>
      <c r="E14" s="5" t="s">
        <v>44</v>
      </c>
      <c r="F14" s="1">
        <v>3</v>
      </c>
      <c r="G14" s="1">
        <v>90</v>
      </c>
      <c r="H14" s="1">
        <v>95</v>
      </c>
      <c r="J14" s="3" t="s">
        <v>228</v>
      </c>
    </row>
    <row r="15" spans="2:10" x14ac:dyDescent="0.25">
      <c r="D15" s="1">
        <v>2</v>
      </c>
      <c r="E15" s="5" t="s">
        <v>45</v>
      </c>
      <c r="F15" s="1">
        <v>3</v>
      </c>
      <c r="G15" s="1">
        <v>90</v>
      </c>
      <c r="H15" s="1">
        <v>140</v>
      </c>
    </row>
    <row r="16" spans="2:10" x14ac:dyDescent="0.25">
      <c r="D16" s="1">
        <v>2</v>
      </c>
      <c r="E16" s="5" t="s">
        <v>102</v>
      </c>
      <c r="F16" s="1">
        <v>3</v>
      </c>
      <c r="G16" s="1">
        <v>270</v>
      </c>
      <c r="H16" s="1">
        <v>50</v>
      </c>
    </row>
    <row r="17" spans="2:11" x14ac:dyDescent="0.25">
      <c r="D17" s="1">
        <v>2</v>
      </c>
      <c r="E17" s="5" t="s">
        <v>103</v>
      </c>
      <c r="F17" s="1">
        <v>3</v>
      </c>
      <c r="G17" s="1">
        <v>270</v>
      </c>
      <c r="H17" s="1">
        <v>95</v>
      </c>
    </row>
    <row r="18" spans="2:11" x14ac:dyDescent="0.25">
      <c r="D18" s="11">
        <v>2</v>
      </c>
      <c r="E18" s="12" t="s">
        <v>137</v>
      </c>
      <c r="F18" s="11">
        <v>3</v>
      </c>
      <c r="G18" s="11">
        <v>270</v>
      </c>
      <c r="H18" s="11">
        <v>140</v>
      </c>
      <c r="I18" s="9"/>
      <c r="K18" s="3" t="s">
        <v>150</v>
      </c>
    </row>
    <row r="19" spans="2:11" x14ac:dyDescent="0.25">
      <c r="B19" s="4">
        <v>42951</v>
      </c>
      <c r="D19" s="1">
        <v>3</v>
      </c>
      <c r="E19" s="5" t="s">
        <v>108</v>
      </c>
      <c r="F19" s="1">
        <v>3</v>
      </c>
      <c r="G19" s="1">
        <v>270</v>
      </c>
      <c r="H19" s="1">
        <v>50</v>
      </c>
      <c r="J19" s="3" t="s">
        <v>136</v>
      </c>
    </row>
    <row r="20" spans="2:11" x14ac:dyDescent="0.25">
      <c r="D20" s="1">
        <v>3</v>
      </c>
      <c r="E20" s="5" t="s">
        <v>109</v>
      </c>
      <c r="F20" s="1">
        <v>3</v>
      </c>
      <c r="G20" s="1">
        <v>270</v>
      </c>
      <c r="H20" s="1">
        <v>140</v>
      </c>
      <c r="K20" s="3" t="s">
        <v>149</v>
      </c>
    </row>
    <row r="21" spans="2:11" x14ac:dyDescent="0.25">
      <c r="D21" s="1">
        <v>3</v>
      </c>
      <c r="E21" s="5" t="s">
        <v>110</v>
      </c>
      <c r="F21" s="1">
        <v>3</v>
      </c>
      <c r="G21" s="1">
        <v>270</v>
      </c>
      <c r="H21" s="1">
        <v>50</v>
      </c>
      <c r="J21" s="3" t="s">
        <v>147</v>
      </c>
    </row>
    <row r="22" spans="2:11" x14ac:dyDescent="0.25">
      <c r="D22" s="1">
        <v>3</v>
      </c>
      <c r="E22" s="5" t="s">
        <v>138</v>
      </c>
      <c r="F22" s="1">
        <v>3</v>
      </c>
      <c r="G22" s="1">
        <v>270</v>
      </c>
      <c r="H22" s="1">
        <v>140</v>
      </c>
    </row>
    <row r="23" spans="2:11" x14ac:dyDescent="0.25">
      <c r="D23" s="1">
        <v>3</v>
      </c>
      <c r="E23" s="5" t="s">
        <v>114</v>
      </c>
      <c r="F23" s="1">
        <v>2.5</v>
      </c>
      <c r="G23" s="1">
        <v>0</v>
      </c>
      <c r="H23" s="1">
        <v>50</v>
      </c>
    </row>
    <row r="24" spans="2:11" x14ac:dyDescent="0.25">
      <c r="D24" s="1">
        <v>3</v>
      </c>
      <c r="E24" s="5" t="s">
        <v>115</v>
      </c>
      <c r="F24" s="1">
        <v>2.5</v>
      </c>
      <c r="G24" s="1">
        <v>0</v>
      </c>
      <c r="H24" s="1">
        <v>95</v>
      </c>
    </row>
    <row r="25" spans="2:11" x14ac:dyDescent="0.25">
      <c r="D25" s="11">
        <v>3</v>
      </c>
      <c r="E25" s="12" t="s">
        <v>139</v>
      </c>
      <c r="F25" s="11">
        <v>2.5</v>
      </c>
      <c r="G25" s="11">
        <v>0</v>
      </c>
      <c r="H25" s="11">
        <v>140</v>
      </c>
      <c r="I25" s="9"/>
    </row>
    <row r="26" spans="2:11" x14ac:dyDescent="0.25">
      <c r="B26" s="4">
        <v>42954</v>
      </c>
      <c r="D26" s="1">
        <v>4</v>
      </c>
      <c r="E26" s="5" t="s">
        <v>67</v>
      </c>
      <c r="F26" s="1">
        <v>2.5</v>
      </c>
      <c r="G26" s="1">
        <v>0</v>
      </c>
      <c r="H26" s="1">
        <v>50</v>
      </c>
    </row>
    <row r="27" spans="2:11" x14ac:dyDescent="0.25">
      <c r="D27" s="1">
        <v>4</v>
      </c>
      <c r="E27" s="5" t="s">
        <v>68</v>
      </c>
      <c r="F27" s="1">
        <v>2.5</v>
      </c>
      <c r="G27" s="1">
        <v>0</v>
      </c>
      <c r="H27" s="1">
        <v>95</v>
      </c>
    </row>
    <row r="28" spans="2:11" x14ac:dyDescent="0.25">
      <c r="D28" s="1">
        <v>4</v>
      </c>
      <c r="E28" s="5" t="s">
        <v>72</v>
      </c>
      <c r="F28" s="1">
        <v>2.5</v>
      </c>
      <c r="G28" s="1">
        <v>0</v>
      </c>
      <c r="H28" s="1">
        <v>140</v>
      </c>
      <c r="K28" s="3" t="s">
        <v>148</v>
      </c>
    </row>
    <row r="29" spans="2:11" x14ac:dyDescent="0.25">
      <c r="D29" s="1">
        <v>4</v>
      </c>
      <c r="E29" s="5" t="s">
        <v>77</v>
      </c>
      <c r="F29" s="1">
        <v>2</v>
      </c>
      <c r="G29" s="1">
        <v>0</v>
      </c>
      <c r="H29" s="1">
        <v>50</v>
      </c>
    </row>
    <row r="30" spans="2:11" x14ac:dyDescent="0.25">
      <c r="D30" s="1">
        <v>4</v>
      </c>
      <c r="E30" s="5" t="s">
        <v>78</v>
      </c>
      <c r="F30" s="1">
        <v>2</v>
      </c>
      <c r="G30" s="1">
        <v>0</v>
      </c>
      <c r="H30" s="1">
        <v>95</v>
      </c>
    </row>
    <row r="31" spans="2:11" x14ac:dyDescent="0.25">
      <c r="D31" s="1">
        <v>4</v>
      </c>
      <c r="E31" s="5" t="s">
        <v>81</v>
      </c>
      <c r="F31" s="1">
        <v>2</v>
      </c>
      <c r="G31" s="1">
        <v>0</v>
      </c>
      <c r="H31" s="1">
        <v>140</v>
      </c>
    </row>
    <row r="32" spans="2:11" x14ac:dyDescent="0.25">
      <c r="D32" s="1">
        <v>4</v>
      </c>
      <c r="E32" s="5" t="s">
        <v>82</v>
      </c>
      <c r="F32" s="1">
        <v>2</v>
      </c>
      <c r="G32" s="1">
        <v>0</v>
      </c>
      <c r="H32" s="1">
        <v>95</v>
      </c>
      <c r="J32" s="3" t="s">
        <v>146</v>
      </c>
    </row>
    <row r="33" spans="2:11" x14ac:dyDescent="0.25">
      <c r="D33" s="1">
        <v>4</v>
      </c>
      <c r="E33" s="5" t="s">
        <v>93</v>
      </c>
      <c r="F33" s="1">
        <v>0</v>
      </c>
      <c r="G33" s="1">
        <v>0</v>
      </c>
      <c r="H33" s="1">
        <v>50</v>
      </c>
    </row>
    <row r="34" spans="2:11" x14ac:dyDescent="0.25">
      <c r="D34" s="1">
        <v>4</v>
      </c>
      <c r="E34" s="5" t="s">
        <v>94</v>
      </c>
      <c r="F34" s="1">
        <v>0</v>
      </c>
      <c r="G34" s="1">
        <v>0</v>
      </c>
      <c r="H34" s="1">
        <v>95</v>
      </c>
    </row>
    <row r="35" spans="2:11" x14ac:dyDescent="0.25">
      <c r="D35" s="11">
        <v>4</v>
      </c>
      <c r="E35" s="12" t="s">
        <v>95</v>
      </c>
      <c r="F35" s="11">
        <v>0</v>
      </c>
      <c r="G35" s="11">
        <v>0</v>
      </c>
      <c r="H35" s="11">
        <v>140</v>
      </c>
      <c r="I35" s="9"/>
    </row>
    <row r="36" spans="2:11" x14ac:dyDescent="0.25">
      <c r="B36" s="4">
        <v>42955</v>
      </c>
      <c r="D36" s="1">
        <v>5</v>
      </c>
      <c r="E36" s="5" t="s">
        <v>122</v>
      </c>
      <c r="F36" s="1">
        <v>0</v>
      </c>
      <c r="G36" s="1">
        <v>0</v>
      </c>
      <c r="H36" s="1">
        <v>50</v>
      </c>
    </row>
    <row r="37" spans="2:11" x14ac:dyDescent="0.25">
      <c r="D37" s="1">
        <v>5</v>
      </c>
      <c r="E37" s="5" t="s">
        <v>123</v>
      </c>
      <c r="F37" s="1">
        <v>0</v>
      </c>
      <c r="G37" s="1">
        <v>0</v>
      </c>
      <c r="H37" s="1">
        <v>95</v>
      </c>
    </row>
    <row r="38" spans="2:11" x14ac:dyDescent="0.25">
      <c r="D38" s="1">
        <v>5</v>
      </c>
      <c r="E38" s="5" t="s">
        <v>124</v>
      </c>
      <c r="F38" s="1">
        <v>0</v>
      </c>
      <c r="G38" s="1">
        <v>0</v>
      </c>
      <c r="H38" s="1">
        <v>140</v>
      </c>
    </row>
    <row r="39" spans="2:11" x14ac:dyDescent="0.25">
      <c r="D39" s="1">
        <v>5</v>
      </c>
      <c r="E39" s="5" t="s">
        <v>127</v>
      </c>
      <c r="F39" s="1">
        <v>0</v>
      </c>
      <c r="G39" s="1">
        <v>90</v>
      </c>
      <c r="H39" s="1">
        <v>50</v>
      </c>
    </row>
    <row r="40" spans="2:11" x14ac:dyDescent="0.25">
      <c r="D40" s="1">
        <v>5</v>
      </c>
      <c r="E40" s="5" t="s">
        <v>128</v>
      </c>
      <c r="F40" s="1">
        <v>0</v>
      </c>
      <c r="G40" s="1">
        <v>90</v>
      </c>
      <c r="H40" s="1">
        <v>95</v>
      </c>
    </row>
    <row r="41" spans="2:11" x14ac:dyDescent="0.25">
      <c r="D41" s="1">
        <v>5</v>
      </c>
      <c r="E41" s="5" t="s">
        <v>129</v>
      </c>
      <c r="F41" s="1">
        <v>0</v>
      </c>
      <c r="G41" s="1">
        <v>90</v>
      </c>
      <c r="H41" s="1">
        <v>140</v>
      </c>
    </row>
    <row r="42" spans="2:11" x14ac:dyDescent="0.25">
      <c r="D42" s="1">
        <v>5</v>
      </c>
      <c r="E42" s="5" t="s">
        <v>132</v>
      </c>
      <c r="F42" s="1">
        <v>0</v>
      </c>
      <c r="G42" s="1">
        <v>270</v>
      </c>
      <c r="H42" s="1">
        <v>50</v>
      </c>
    </row>
    <row r="43" spans="2:11" x14ac:dyDescent="0.25">
      <c r="D43" s="1">
        <v>5</v>
      </c>
      <c r="E43" s="5" t="s">
        <v>133</v>
      </c>
      <c r="F43" s="1">
        <v>0</v>
      </c>
      <c r="G43" s="1">
        <v>270</v>
      </c>
      <c r="H43" s="1">
        <v>95</v>
      </c>
    </row>
    <row r="44" spans="2:11" x14ac:dyDescent="0.25">
      <c r="D44" s="11">
        <v>5</v>
      </c>
      <c r="E44" s="12" t="s">
        <v>134</v>
      </c>
      <c r="F44" s="11">
        <v>0</v>
      </c>
      <c r="G44" s="11">
        <v>270</v>
      </c>
      <c r="H44" s="11">
        <v>140</v>
      </c>
      <c r="I44" s="9"/>
    </row>
    <row r="45" spans="2:11" x14ac:dyDescent="0.25">
      <c r="B45" s="4">
        <v>42961</v>
      </c>
      <c r="C45" s="7">
        <v>0.46458333333333335</v>
      </c>
      <c r="D45" s="1">
        <v>6</v>
      </c>
      <c r="E45" s="5" t="s">
        <v>164</v>
      </c>
      <c r="F45" s="1">
        <v>10</v>
      </c>
      <c r="G45" s="1">
        <v>0</v>
      </c>
      <c r="H45" s="1">
        <v>50</v>
      </c>
    </row>
    <row r="46" spans="2:11" x14ac:dyDescent="0.25">
      <c r="C46" s="7">
        <v>0.46666666666666662</v>
      </c>
      <c r="D46" s="1">
        <v>6</v>
      </c>
      <c r="E46" s="5" t="s">
        <v>166</v>
      </c>
      <c r="F46" s="3"/>
      <c r="H46" s="1">
        <v>95</v>
      </c>
      <c r="J46" s="1"/>
    </row>
    <row r="47" spans="2:11" x14ac:dyDescent="0.25">
      <c r="C47" s="7">
        <v>0.4694444444444445</v>
      </c>
      <c r="D47" s="1">
        <v>6</v>
      </c>
      <c r="E47" s="5" t="s">
        <v>167</v>
      </c>
      <c r="F47" s="3"/>
      <c r="H47" s="1">
        <v>140</v>
      </c>
      <c r="J47" s="1"/>
    </row>
    <row r="48" spans="2:11" x14ac:dyDescent="0.25">
      <c r="C48" s="7">
        <v>0.4909722222222222</v>
      </c>
      <c r="D48" s="1">
        <v>6</v>
      </c>
      <c r="E48" s="5" t="s">
        <v>171</v>
      </c>
      <c r="F48" s="1">
        <v>10</v>
      </c>
      <c r="G48" s="1">
        <v>0</v>
      </c>
      <c r="H48" s="1">
        <v>50</v>
      </c>
      <c r="K48" s="8" t="s">
        <v>229</v>
      </c>
    </row>
    <row r="49" spans="2:11" x14ac:dyDescent="0.25">
      <c r="C49" s="7">
        <v>0.49444444444444446</v>
      </c>
      <c r="D49" s="1">
        <v>6</v>
      </c>
      <c r="E49" s="5" t="s">
        <v>172</v>
      </c>
      <c r="F49" s="3"/>
      <c r="H49" s="1">
        <v>95</v>
      </c>
      <c r="J49" s="1"/>
    </row>
    <row r="50" spans="2:11" x14ac:dyDescent="0.25">
      <c r="C50" s="7">
        <v>0.49861111111111112</v>
      </c>
      <c r="D50" s="1">
        <v>6</v>
      </c>
      <c r="E50" s="5" t="s">
        <v>173</v>
      </c>
      <c r="F50" s="3"/>
      <c r="H50" s="1">
        <v>140</v>
      </c>
      <c r="J50" s="1"/>
    </row>
    <row r="51" spans="2:11" x14ac:dyDescent="0.25">
      <c r="C51" s="7">
        <v>0.62638888888888888</v>
      </c>
      <c r="D51" s="1">
        <v>6</v>
      </c>
      <c r="E51" s="5" t="s">
        <v>178</v>
      </c>
      <c r="F51" s="1">
        <v>4</v>
      </c>
      <c r="G51" s="1">
        <v>0</v>
      </c>
      <c r="H51" s="1">
        <v>50</v>
      </c>
      <c r="J51" s="1"/>
    </row>
    <row r="52" spans="2:11" x14ac:dyDescent="0.25">
      <c r="C52" s="7">
        <v>0.62916666666666665</v>
      </c>
      <c r="D52" s="1">
        <v>6</v>
      </c>
      <c r="E52" s="5" t="s">
        <v>179</v>
      </c>
      <c r="F52" s="3"/>
      <c r="H52" s="1">
        <v>95</v>
      </c>
      <c r="J52" s="1"/>
    </row>
    <row r="53" spans="2:11" x14ac:dyDescent="0.25">
      <c r="C53" s="7">
        <v>0.63194444444444442</v>
      </c>
      <c r="D53" s="11">
        <v>6</v>
      </c>
      <c r="E53" s="12" t="s">
        <v>180</v>
      </c>
      <c r="F53" s="13"/>
      <c r="G53" s="11"/>
      <c r="H53" s="11">
        <v>140</v>
      </c>
      <c r="I53" s="9"/>
      <c r="J53" s="1"/>
    </row>
    <row r="54" spans="2:11" x14ac:dyDescent="0.25">
      <c r="B54" s="4">
        <v>42962</v>
      </c>
      <c r="C54" s="1"/>
      <c r="D54" s="1">
        <v>7</v>
      </c>
      <c r="E54" s="5" t="s">
        <v>183</v>
      </c>
      <c r="F54" s="1">
        <v>4</v>
      </c>
      <c r="G54" s="1">
        <v>0</v>
      </c>
      <c r="H54" s="1">
        <v>50</v>
      </c>
      <c r="J54" s="1"/>
    </row>
    <row r="55" spans="2:11" x14ac:dyDescent="0.25">
      <c r="C55" s="1"/>
      <c r="D55" s="1">
        <v>7</v>
      </c>
      <c r="E55" s="5" t="s">
        <v>184</v>
      </c>
      <c r="F55" s="3"/>
      <c r="H55" s="1">
        <v>95</v>
      </c>
      <c r="J55" s="1"/>
    </row>
    <row r="56" spans="2:11" x14ac:dyDescent="0.25">
      <c r="C56" s="1"/>
      <c r="D56" s="1">
        <v>7</v>
      </c>
      <c r="E56" s="5" t="s">
        <v>185</v>
      </c>
      <c r="F56" s="3"/>
      <c r="H56" s="1">
        <v>140</v>
      </c>
      <c r="J56" s="1"/>
    </row>
    <row r="57" spans="2:11" x14ac:dyDescent="0.25">
      <c r="C57" s="7">
        <v>0.37916666666666665</v>
      </c>
      <c r="D57" s="1">
        <v>7</v>
      </c>
      <c r="E57" s="5" t="s">
        <v>190</v>
      </c>
      <c r="F57" s="1">
        <v>3</v>
      </c>
      <c r="G57" s="1">
        <v>0</v>
      </c>
      <c r="H57" s="1">
        <v>50</v>
      </c>
      <c r="J57" s="1"/>
      <c r="K57" s="3" t="s">
        <v>189</v>
      </c>
    </row>
    <row r="58" spans="2:11" x14ac:dyDescent="0.25">
      <c r="C58" s="7">
        <v>0.3833333333333333</v>
      </c>
      <c r="D58" s="1">
        <v>7</v>
      </c>
      <c r="E58" s="5" t="s">
        <v>191</v>
      </c>
      <c r="F58" s="3"/>
      <c r="H58" s="1">
        <v>95</v>
      </c>
      <c r="J58" s="1"/>
    </row>
    <row r="59" spans="2:11" x14ac:dyDescent="0.25">
      <c r="C59" s="7">
        <v>0.38541666666666669</v>
      </c>
      <c r="D59" s="1">
        <v>7</v>
      </c>
      <c r="E59" s="5" t="s">
        <v>192</v>
      </c>
      <c r="F59" s="3"/>
      <c r="H59" s="1">
        <v>140</v>
      </c>
      <c r="J59" s="1"/>
    </row>
    <row r="60" spans="2:11" x14ac:dyDescent="0.25">
      <c r="C60" s="7">
        <v>0.42291666666666666</v>
      </c>
      <c r="D60" s="1">
        <v>7</v>
      </c>
      <c r="E60" s="5" t="s">
        <v>198</v>
      </c>
      <c r="F60" s="1">
        <v>3</v>
      </c>
      <c r="G60" s="1">
        <v>90</v>
      </c>
      <c r="H60" s="1">
        <v>50</v>
      </c>
      <c r="I60" s="1">
        <v>5</v>
      </c>
      <c r="J60" s="1"/>
      <c r="K60" s="3" t="s">
        <v>247</v>
      </c>
    </row>
    <row r="61" spans="2:11" x14ac:dyDescent="0.25">
      <c r="C61" s="7">
        <v>0.4291666666666667</v>
      </c>
      <c r="D61" s="1">
        <v>7</v>
      </c>
      <c r="E61" s="5" t="s">
        <v>200</v>
      </c>
      <c r="F61" s="3"/>
      <c r="H61" s="1">
        <v>95</v>
      </c>
      <c r="I61" s="1">
        <v>5</v>
      </c>
      <c r="J61" s="1"/>
    </row>
    <row r="62" spans="2:11" x14ac:dyDescent="0.25">
      <c r="C62" s="7">
        <v>0.43472222222222223</v>
      </c>
      <c r="D62" s="1">
        <v>7</v>
      </c>
      <c r="E62" s="5" t="s">
        <v>201</v>
      </c>
      <c r="F62" s="3"/>
      <c r="H62" s="1">
        <v>140</v>
      </c>
      <c r="I62" s="1">
        <v>5</v>
      </c>
      <c r="J62" s="1"/>
    </row>
    <row r="63" spans="2:11" x14ac:dyDescent="0.25">
      <c r="C63" s="1"/>
      <c r="D63" s="1">
        <v>7</v>
      </c>
      <c r="E63" s="5" t="s">
        <v>207</v>
      </c>
      <c r="F63" s="1">
        <v>3</v>
      </c>
      <c r="G63" s="1">
        <v>90</v>
      </c>
      <c r="H63" s="1">
        <v>50</v>
      </c>
      <c r="I63" s="1" t="s">
        <v>249</v>
      </c>
      <c r="J63" s="1"/>
      <c r="K63" s="3" t="s">
        <v>205</v>
      </c>
    </row>
    <row r="64" spans="2:11" x14ac:dyDescent="0.25">
      <c r="C64" s="7">
        <v>0.55555555555555558</v>
      </c>
      <c r="D64" s="1">
        <v>7</v>
      </c>
      <c r="E64" s="5" t="s">
        <v>208</v>
      </c>
      <c r="F64" s="3"/>
      <c r="H64" s="1">
        <v>95</v>
      </c>
      <c r="I64" s="1" t="s">
        <v>249</v>
      </c>
      <c r="J64" s="1"/>
      <c r="K64" s="3" t="s">
        <v>210</v>
      </c>
    </row>
    <row r="65" spans="2:11" x14ac:dyDescent="0.25">
      <c r="C65" s="7">
        <v>0.58472222222222225</v>
      </c>
      <c r="D65" s="1">
        <v>7</v>
      </c>
      <c r="E65" s="5" t="s">
        <v>212</v>
      </c>
      <c r="F65" s="3"/>
      <c r="H65" s="1">
        <v>140</v>
      </c>
      <c r="I65" s="1" t="s">
        <v>249</v>
      </c>
      <c r="J65" s="1"/>
    </row>
    <row r="66" spans="2:11" x14ac:dyDescent="0.25">
      <c r="C66" s="1"/>
      <c r="D66" s="1">
        <v>7</v>
      </c>
      <c r="E66" s="5" t="s">
        <v>214</v>
      </c>
      <c r="F66" s="1">
        <v>3</v>
      </c>
      <c r="G66" s="1">
        <v>0</v>
      </c>
      <c r="H66" s="1">
        <v>50</v>
      </c>
      <c r="I66" s="1" t="s">
        <v>249</v>
      </c>
      <c r="J66" s="1"/>
      <c r="K66" s="3" t="s">
        <v>205</v>
      </c>
    </row>
    <row r="67" spans="2:11" x14ac:dyDescent="0.25">
      <c r="C67" s="7">
        <v>0.64097222222222217</v>
      </c>
      <c r="D67" s="1">
        <v>7</v>
      </c>
      <c r="E67" s="5" t="s">
        <v>215</v>
      </c>
      <c r="F67" s="3"/>
      <c r="H67" s="1">
        <v>95</v>
      </c>
      <c r="I67" s="1" t="s">
        <v>249</v>
      </c>
      <c r="J67" s="1"/>
    </row>
    <row r="68" spans="2:11" x14ac:dyDescent="0.25">
      <c r="C68" s="1"/>
      <c r="D68" s="1">
        <v>7</v>
      </c>
      <c r="E68" s="5" t="s">
        <v>219</v>
      </c>
      <c r="F68" s="3"/>
      <c r="H68" s="1">
        <v>140</v>
      </c>
      <c r="I68" s="1" t="s">
        <v>249</v>
      </c>
      <c r="J68" s="1"/>
    </row>
    <row r="69" spans="2:11" x14ac:dyDescent="0.25">
      <c r="C69" s="7">
        <v>0.6777777777777777</v>
      </c>
      <c r="D69" s="1">
        <v>7</v>
      </c>
      <c r="E69" s="5" t="s">
        <v>221</v>
      </c>
      <c r="F69" s="1">
        <v>3</v>
      </c>
      <c r="G69" s="1">
        <v>270</v>
      </c>
      <c r="H69" s="1">
        <v>50</v>
      </c>
      <c r="I69" s="1">
        <v>0</v>
      </c>
      <c r="J69" s="1"/>
      <c r="K69" s="3" t="s">
        <v>231</v>
      </c>
    </row>
    <row r="70" spans="2:11" x14ac:dyDescent="0.25">
      <c r="C70" s="7">
        <v>0.67986111111111114</v>
      </c>
      <c r="D70" s="1">
        <v>7</v>
      </c>
      <c r="E70" s="5" t="s">
        <v>223</v>
      </c>
      <c r="F70" s="3"/>
      <c r="H70" s="1">
        <v>95</v>
      </c>
      <c r="I70" s="1">
        <v>0</v>
      </c>
      <c r="J70" s="1"/>
    </row>
    <row r="71" spans="2:11" x14ac:dyDescent="0.25">
      <c r="C71" s="7">
        <v>0.68194444444444446</v>
      </c>
      <c r="D71" s="1">
        <v>7</v>
      </c>
      <c r="E71" s="5" t="s">
        <v>230</v>
      </c>
      <c r="F71" s="3"/>
      <c r="H71" s="1">
        <v>140</v>
      </c>
      <c r="I71" s="1">
        <v>0</v>
      </c>
      <c r="J71" s="1"/>
    </row>
    <row r="72" spans="2:11" x14ac:dyDescent="0.25">
      <c r="C72" s="1"/>
      <c r="J72" s="1"/>
      <c r="K72" s="3" t="s">
        <v>222</v>
      </c>
    </row>
    <row r="73" spans="2:11" x14ac:dyDescent="0.25">
      <c r="B73" s="4">
        <v>42972</v>
      </c>
      <c r="C73" s="7"/>
      <c r="E73" s="5" t="s">
        <v>237</v>
      </c>
      <c r="H73" s="1">
        <v>95</v>
      </c>
      <c r="I73" s="1" t="s">
        <v>249</v>
      </c>
    </row>
    <row r="74" spans="2:11" x14ac:dyDescent="0.25">
      <c r="C74" s="7">
        <v>0.36805555555555558</v>
      </c>
      <c r="E74" s="5" t="s">
        <v>238</v>
      </c>
      <c r="H74" s="1">
        <v>140</v>
      </c>
    </row>
    <row r="75" spans="2:11" x14ac:dyDescent="0.25">
      <c r="E75" s="5" t="s">
        <v>243</v>
      </c>
      <c r="F75" s="1">
        <v>3</v>
      </c>
      <c r="G75" s="1">
        <v>0</v>
      </c>
      <c r="H75" s="1">
        <v>95</v>
      </c>
      <c r="K75" s="3" t="s">
        <v>246</v>
      </c>
    </row>
    <row r="76" spans="2:11" x14ac:dyDescent="0.25">
      <c r="C76" s="1"/>
      <c r="E76" s="5" t="s">
        <v>244</v>
      </c>
      <c r="H76" s="1">
        <v>140</v>
      </c>
      <c r="K76" s="3" t="s">
        <v>246</v>
      </c>
    </row>
    <row r="77" spans="2:11" x14ac:dyDescent="0.25">
      <c r="C77" s="1"/>
    </row>
    <row r="79" spans="2:11" x14ac:dyDescent="0.25">
      <c r="C79" s="1"/>
    </row>
    <row r="80" spans="2:11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7" spans="3:3" x14ac:dyDescent="0.25">
      <c r="C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H10" sqref="H10"/>
    </sheetView>
  </sheetViews>
  <sheetFormatPr defaultRowHeight="15" x14ac:dyDescent="0.25"/>
  <sheetData>
    <row r="3" spans="2:6" x14ac:dyDescent="0.25">
      <c r="B3">
        <v>2.97</v>
      </c>
      <c r="C3" t="s">
        <v>3</v>
      </c>
      <c r="D3" s="5"/>
      <c r="F3">
        <v>22</v>
      </c>
    </row>
    <row r="4" spans="2:6" x14ac:dyDescent="0.25">
      <c r="B4">
        <f>B3/144</f>
        <v>2.0625000000000001E-2</v>
      </c>
      <c r="C4" t="s">
        <v>2</v>
      </c>
      <c r="D4" s="5"/>
      <c r="F4">
        <f>F3/144</f>
        <v>0.15277777777777779</v>
      </c>
    </row>
    <row r="5" spans="2:6" x14ac:dyDescent="0.25">
      <c r="B5" s="3"/>
      <c r="D5" s="5"/>
    </row>
    <row r="6" spans="2:6" x14ac:dyDescent="0.25">
      <c r="B6" s="2" t="s">
        <v>4</v>
      </c>
      <c r="C6" s="2"/>
      <c r="D6" s="5"/>
    </row>
    <row r="7" spans="2:6" x14ac:dyDescent="0.25">
      <c r="B7">
        <v>7.2000000000000005E-4</v>
      </c>
      <c r="C7" s="2" t="s">
        <v>2</v>
      </c>
      <c r="D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Summary</vt:lpstr>
      <vt:lpstr>Save</vt:lpstr>
      <vt:lpstr>Uncertainty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WPAFRL</dc:creator>
  <cp:lastModifiedBy>Chang, Dayle L 2nd Lt USAF AFMC AFRL/RQVC</cp:lastModifiedBy>
  <dcterms:created xsi:type="dcterms:W3CDTF">2017-07-31T18:12:48Z</dcterms:created>
  <dcterms:modified xsi:type="dcterms:W3CDTF">2017-11-13T18:57:01Z</dcterms:modified>
</cp:coreProperties>
</file>