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hp\Desktop\Quantum Analytics Training\Excel\Excel Assignment and Project\"/>
    </mc:Choice>
  </mc:AlternateContent>
  <xr:revisionPtr revIDLastSave="0" documentId="13_ncr:1_{E0F436C0-2A6D-4707-BF5F-6B5E43E61D6E}" xr6:coauthVersionLast="47" xr6:coauthVersionMax="47" xr10:uidLastSave="{00000000-0000-0000-0000-000000000000}"/>
  <bookViews>
    <workbookView xWindow="-120" yWindow="-120" windowWidth="20730" windowHeight="11160" firstSheet="4" activeTab="4" xr2:uid="{27001F22-0875-7341-BE7C-AC3E445F50DD}"/>
  </bookViews>
  <sheets>
    <sheet name="Sheet6" sheetId="11" state="hidden" r:id="rId1"/>
    <sheet name="Pivot Tables" sheetId="6" state="hidden" r:id="rId2"/>
    <sheet name="Data" sheetId="1" state="hidden" r:id="rId3"/>
    <sheet name="Suggestion1" sheetId="2" state="hidden" r:id="rId4"/>
    <sheet name="Dashboard" sheetId="3" r:id="rId5"/>
  </sheets>
  <definedNames>
    <definedName name="NativeTimeline_Date">#N/A</definedName>
    <definedName name="Slicer_Product">#N/A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 i="1"/>
</calcChain>
</file>

<file path=xl/sharedStrings.xml><?xml version="1.0" encoding="utf-8"?>
<sst xmlns="http://schemas.openxmlformats.org/spreadsheetml/2006/main" count="679" uniqueCount="42">
  <si>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</si>
  <si>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</si>
  <si>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</si>
  <si>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</si>
  <si>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</si>
  <si>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</si>
  <si>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</si>
  <si>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</si>
  <si>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</si>
  <si>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</si>
  <si>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</si>
  <si>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</si>
  <si>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</si>
  <si>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</si>
  <si>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</si>
  <si>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</si>
  <si>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</si>
  <si>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</si>
  <si>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</si>
  <si>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</si>
  <si>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</si>
  <si>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</si>
  <si>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</si>
  <si>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Sum of Expenses</t>
  </si>
  <si>
    <t>Grand Total</t>
  </si>
  <si>
    <t>Profit</t>
  </si>
  <si>
    <t>Row Labels</t>
  </si>
  <si>
    <t>Sum of Profit</t>
  </si>
  <si>
    <t>Jan</t>
  </si>
  <si>
    <t>Feb</t>
  </si>
  <si>
    <t>Mar</t>
  </si>
  <si>
    <t>Apr</t>
  </si>
  <si>
    <t>May</t>
  </si>
  <si>
    <t>Jun</t>
  </si>
  <si>
    <t>Jul</t>
  </si>
  <si>
    <t>Aug</t>
  </si>
  <si>
    <t>Sep</t>
  </si>
  <si>
    <t>Oct</t>
  </si>
  <si>
    <t>Nov</t>
  </si>
  <si>
    <t>Dec</t>
  </si>
  <si>
    <t>Sum of Quantity</t>
  </si>
  <si>
    <t>Sum of 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</si>
</sst>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46A]#,##0.00"/>
    <numFmt numFmtId="167" formatCode="_-[$$-409]* #,##0.00_ ;_-[$$-409]* \-#,##0.00\ ;_-[$$-409]* &quot;-&quot;??_ ;_-@_ "/>
  </numFmts>
  <fonts count="7" x14ac:knownFonts="1">
    <font>
      <sz val="12"/>
      <color theme="1"/>
      <name val="Trebuchet MS"/>
      <family val="2"/>
      <scheme val="minor"/>
    </font>
    <font>
      <sz val="11"/>
      <color theme="1"/>
      <name val="Trebuchet MS"/>
      <family val="2"/>
      <scheme val="minor"/>
    </font>
    <font>
      <sz val="12"/>
      <color theme="1"/>
      <name val="Trebuchet MS"/>
      <family val="2"/>
      <scheme val="minor"/>
    </font>
    <font>
      <b/>
      <sz val="12"/>
      <color theme="0"/>
      <name val="Trebuchet MS"/>
      <family val="2"/>
      <scheme val="minor"/>
    </font>
    <font>
      <b/>
      <sz val="12"/>
      <color theme="1"/>
      <name val="Trebuchet MS"/>
      <family val="2"/>
      <scheme val="minor"/>
    </font>
    <font>
      <sz val="12"/>
      <color rgb="FF000000"/>
      <name val="Trebuchet MS"/>
      <family val="2"/>
      <scheme val="minor"/>
    </font>
    <font>
      <u/>
      <sz val="11"/>
      <color theme="10"/>
      <name val="Trebuchet MS"/>
      <family val="2"/>
      <scheme val="minor"/>
    </font>
  </fonts>
  <fills count="4">
    <fill>
      <patternFill patternType="none"/>
    </fill>
    <fill>
      <patternFill patternType="gray125"/>
    </fill>
    <fill>
      <patternFill patternType="solid">
        <fgColor rgb="FF2A3E68"/>
        <bgColor indexed="64"/>
      </patternFill>
    </fill>
    <fill>
      <patternFill patternType="solid">
        <fgColor theme="2" tint="-9.9978637043366805E-2"/>
        <bgColor indexed="64"/>
      </patternFill>
    </fill>
  </fills>
  <borders count="11">
    <border>
      <left/>
      <right/>
      <top/>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43" fontId="2" fillId="0" borderId="0" applyFont="0" applyFill="0" applyBorder="0" applyAlignment="0" applyProtection="0"/>
    <xf numFmtId="0" fontId="1" fillId="0" borderId="0"/>
    <xf numFmtId="0" fontId="6" fillId="0" borderId="0" applyNumberFormat="0" applyFill="0" applyBorder="0" applyAlignment="0" applyProtection="0"/>
  </cellStyleXfs>
  <cellXfs count="29">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xf numFmtId="14" fontId="0" fillId="0" borderId="0" xfId="0" applyNumberFormat="1" applyAlignment="1">
      <alignment horizontal="left"/>
    </xf>
    <xf numFmtId="0" fontId="4" fillId="0" borderId="0" xfId="0" applyFont="1" applyAlignment="1">
      <alignment horizontal="center"/>
    </xf>
    <xf numFmtId="0" fontId="3" fillId="2" borderId="1" xfId="0" applyFont="1" applyFill="1" applyBorder="1" applyAlignment="1">
      <alignment horizontal="center"/>
    </xf>
    <xf numFmtId="164" fontId="0" fillId="0" borderId="0" xfId="1" applyNumberFormat="1" applyFont="1" applyAlignment="1">
      <alignment horizontal="left"/>
    </xf>
    <xf numFmtId="1"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165" fontId="0" fillId="0" borderId="0" xfId="0" applyNumberFormat="1"/>
    <xf numFmtId="0" fontId="0" fillId="0" borderId="0" xfId="0" pivotButton="1"/>
    <xf numFmtId="0" fontId="0" fillId="3" borderId="0" xfId="0" applyFill="1"/>
    <xf numFmtId="166" fontId="0" fillId="0" borderId="0" xfId="0" pivotButton="1" applyNumberFormat="1"/>
    <xf numFmtId="166"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0" fontId="0" fillId="0" borderId="0" xfId="0" applyNumberFormat="1"/>
    <xf numFmtId="0" fontId="4" fillId="3" borderId="0" xfId="0" applyFont="1" applyFill="1"/>
    <xf numFmtId="167" fontId="0" fillId="0" borderId="0" xfId="0" applyNumberFormat="1"/>
  </cellXfs>
  <cellStyles count="4">
    <cellStyle name="Comma" xfId="1" builtinId="3"/>
    <cellStyle name="Hyperlink 2 2" xfId="3" xr:uid="{5F8554D0-13F7-40B8-B1E2-BCEEEDC72B05}"/>
    <cellStyle name="Normal" xfId="0" builtinId="0"/>
    <cellStyle name="Normal 2" xfId="2" xr:uid="{FCFDAFD4-E6E0-4166-8FA5-E6A572BA2C57}"/>
  </cellStyles>
  <dxfs count="35">
    <dxf>
      <numFmt numFmtId="166" formatCode="[$₦-46A]#,##0.00"/>
    </dxf>
    <dxf>
      <numFmt numFmtId="166" formatCode="[$₦-46A]#,##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409]* #,##0.00_ ;_-[$$-409]* \-#,##0.00\ ;_-[$$-409]* &quot;-&quot;??_ ;_-@_ "/>
    </dxf>
    <dxf>
      <numFmt numFmtId="167" formatCode="_-[$$-409]* #,##0.00_ ;_-[$$-409]* \-#,##0.00\ ;_-[$$-409]* &quot;-&quot;??_ ;_-@_ "/>
    </dxf>
    <dxf>
      <numFmt numFmtId="166" formatCode="[$₦-46A]#,##0.00"/>
    </dxf>
    <dxf>
      <numFmt numFmtId="166" formatCode="[$₦-46A]#,##0.00"/>
    </dxf>
    <dxf>
      <numFmt numFmtId="166" formatCode="[$₦-46A]#,##0.00"/>
    </dxf>
    <dxf>
      <numFmt numFmtId="167" formatCode="_-[$$-409]* #,##0.00_ ;_-[$$-409]* \-#,##0.00\ ;_-[$$-409]* &quot;-&quot;??_ ;_-@_ "/>
    </dxf>
    <dxf>
      <numFmt numFmtId="0" formatCode="General"/>
    </dxf>
    <dxf>
      <numFmt numFmtId="4" formatCode="#,##0.00"/>
    </dxf>
    <dxf>
      <numFmt numFmtId="166" formatCode="[$₦-46A]#,##0.00"/>
    </dxf>
    <dxf>
      <numFmt numFmtId="166" formatCode="[$₦-46A]#,##0.00"/>
    </dxf>
    <dxf>
      <numFmt numFmtId="167" formatCode="_-[$$-409]* #,##0.00_ ;_-[$$-409]* \-#,##0.00\ ;_-[$$-409]* &quot;-&quot;??_ ;_-@_ "/>
    </dxf>
    <dxf>
      <numFmt numFmtId="167" formatCode="_-[$$-409]* #,##0.00_ ;_-[$$-409]* \-#,##0.00\ ;_-[$$-409]* &quot;-&quot;??_ ;_-@_ "/>
    </dxf>
    <dxf>
      <numFmt numFmtId="166" formatCode="[$₦-46A]#,##0.00"/>
    </dxf>
    <dxf>
      <numFmt numFmtId="14" formatCode="0.00%"/>
    </dxf>
    <dxf>
      <numFmt numFmtId="166" formatCode="[$₦-46A]#,##0.00"/>
    </dxf>
    <dxf>
      <numFmt numFmtId="166" formatCode="[$₦-46A]#,##0.00"/>
    </dxf>
    <dxf>
      <numFmt numFmtId="166" formatCode="[$₦-46A]#,##0.00"/>
    </dxf>
    <dxf>
      <numFmt numFmtId="166" formatCode="[$₦-46A]#,##0.0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6" formatCode="[$₦-46A]#,##0.00"/>
    </dxf>
    <dxf>
      <numFmt numFmtId="166" formatCode="[$₦-46A]#,##0.00"/>
    </dxf>
    <dxf>
      <numFmt numFmtId="166" formatCode="[$₦-46A]#,##0.00"/>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a:t>
            </a: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9.4470181966632087E-17"/>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 </a:t>
                </a:r>
                <a:fld id="{16263EC1-23F2-4155-A78C-3A8443B4320C}"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799594135093324"/>
          <c:y val="0.21436835364244022"/>
          <c:w val="0.67652037440752621"/>
          <c:h val="0.75606770747250662"/>
        </c:manualLayout>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0-DB0B-4D4E-A077-7FFC40949175}"/>
              </c:ext>
            </c:extLst>
          </c:dPt>
          <c:dLbls>
            <c:dLbl>
              <c:idx val="3"/>
              <c:layout>
                <c:manualLayout>
                  <c:x val="9.4470181966632087E-17"/>
                  <c:y val="0"/>
                </c:manualLayout>
              </c:layout>
              <c:tx>
                <c:rich>
                  <a:bodyPr/>
                  <a:lstStyle/>
                  <a:p>
                    <a:r>
                      <a:rPr lang="en-US"/>
                      <a:t> </a:t>
                    </a:r>
                    <a:fld id="{16263EC1-23F2-4155-A78C-3A8443B4320C}"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DB0B-4D4E-A077-7FFC409491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Tables'!$A$4:$A$8</c:f>
              <c:strCache>
                <c:ptCount val="4"/>
                <c:pt idx="0">
                  <c:v>EMEA</c:v>
                </c:pt>
                <c:pt idx="1">
                  <c:v>South America</c:v>
                </c:pt>
                <c:pt idx="2">
                  <c:v>North America</c:v>
                </c:pt>
                <c:pt idx="3">
                  <c:v>APAC</c:v>
                </c:pt>
              </c:strCache>
            </c:strRef>
          </c:cat>
          <c:val>
            <c:numRef>
              <c:f>'Pivot Tables'!$B$4:$B$8</c:f>
              <c:numCache>
                <c:formatCode>_-[$$-409]* #,##0.00_ ;_-[$$-409]* \-#,##0.00\ ;_-[$$-409]* "-"??_ ;_-@_ </c:formatCode>
                <c:ptCount val="4"/>
                <c:pt idx="0">
                  <c:v>4261469</c:v>
                </c:pt>
                <c:pt idx="1">
                  <c:v>5315774</c:v>
                </c:pt>
                <c:pt idx="2">
                  <c:v>5317763</c:v>
                </c:pt>
                <c:pt idx="3">
                  <c:v>9160913</c:v>
                </c:pt>
              </c:numCache>
            </c:numRef>
          </c:val>
          <c:extLst>
            <c:ext xmlns:c16="http://schemas.microsoft.com/office/drawing/2014/chart" uri="{C3380CC4-5D6E-409C-BE32-E72D297353CC}">
              <c16:uniqueId val="{00000001-DB0B-4D4E-A077-7FFC40949175}"/>
            </c:ext>
          </c:extLst>
        </c:ser>
        <c:dLbls>
          <c:dLblPos val="outEnd"/>
          <c:showLegendKey val="0"/>
          <c:showVal val="1"/>
          <c:showCatName val="0"/>
          <c:showSerName val="0"/>
          <c:showPercent val="0"/>
          <c:showBubbleSize val="0"/>
        </c:dLbls>
        <c:gapWidth val="182"/>
        <c:axId val="1319485360"/>
        <c:axId val="1319489200"/>
      </c:barChart>
      <c:catAx>
        <c:axId val="131948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489200"/>
        <c:crosses val="autoZero"/>
        <c:auto val="1"/>
        <c:lblAlgn val="ctr"/>
        <c:lblOffset val="100"/>
        <c:noMultiLvlLbl val="0"/>
      </c:catAx>
      <c:valAx>
        <c:axId val="1319489200"/>
        <c:scaling>
          <c:orientation val="minMax"/>
        </c:scaling>
        <c:delete val="1"/>
        <c:axPos val="b"/>
        <c:numFmt formatCode="_-[$$-409]* #,##0.00_ ;_-[$$-409]* \-#,##0.00\ ;_-[$$-409]* &quot;-&quot;??_ ;_-@_ " sourceLinked="1"/>
        <c:majorTickMark val="none"/>
        <c:minorTickMark val="none"/>
        <c:tickLblPos val="nextTo"/>
        <c:crossAx val="131948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Project.xlsx]Pivot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layout>
        <c:manualLayout>
          <c:xMode val="edge"/>
          <c:yMode val="edge"/>
          <c:x val="0.4320345581802275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Tables'!$F$3</c:f>
              <c:strCache>
                <c:ptCount val="1"/>
                <c:pt idx="0">
                  <c:v>Total</c:v>
                </c:pt>
              </c:strCache>
            </c:strRef>
          </c:tx>
          <c:spPr>
            <a:ln w="28575" cap="rnd">
              <a:solidFill>
                <a:schemeClr val="accent1"/>
              </a:solidFill>
              <a:round/>
            </a:ln>
            <a:effectLst/>
          </c:spPr>
          <c:marker>
            <c:symbol val="none"/>
          </c:marker>
          <c:cat>
            <c:strRef>
              <c:f>'Pivot Tables'!$E$4:$E$16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Tables'!$F$4:$F$16</c:f>
              <c:numCache>
                <c:formatCode>_-[$$-409]* #,##0.00_ ;_-[$$-409]* \-#,##0.00\ ;_-[$$-409]* "-"??_ ;_-@_ </c:formatCode>
                <c:ptCount val="12"/>
                <c:pt idx="0">
                  <c:v>2345618</c:v>
                </c:pt>
                <c:pt idx="1">
                  <c:v>1462150</c:v>
                </c:pt>
                <c:pt idx="2">
                  <c:v>1758368</c:v>
                </c:pt>
                <c:pt idx="3">
                  <c:v>1166932</c:v>
                </c:pt>
                <c:pt idx="4">
                  <c:v>2178235</c:v>
                </c:pt>
                <c:pt idx="5">
                  <c:v>1389456</c:v>
                </c:pt>
                <c:pt idx="6">
                  <c:v>2012362</c:v>
                </c:pt>
                <c:pt idx="7">
                  <c:v>3766006</c:v>
                </c:pt>
                <c:pt idx="8">
                  <c:v>1805362</c:v>
                </c:pt>
                <c:pt idx="9">
                  <c:v>3085812</c:v>
                </c:pt>
                <c:pt idx="10">
                  <c:v>2470778</c:v>
                </c:pt>
                <c:pt idx="11">
                  <c:v>614840</c:v>
                </c:pt>
              </c:numCache>
            </c:numRef>
          </c:val>
          <c:smooth val="0"/>
          <c:extLst>
            <c:ext xmlns:c16="http://schemas.microsoft.com/office/drawing/2014/chart" uri="{C3380CC4-5D6E-409C-BE32-E72D297353CC}">
              <c16:uniqueId val="{00000000-5CC3-4451-AF24-CC3BD974FCBD}"/>
            </c:ext>
          </c:extLst>
        </c:ser>
        <c:dLbls>
          <c:showLegendKey val="0"/>
          <c:showVal val="0"/>
          <c:showCatName val="0"/>
          <c:showSerName val="0"/>
          <c:showPercent val="0"/>
          <c:showBubbleSize val="0"/>
        </c:dLbls>
        <c:smooth val="0"/>
        <c:axId val="1022780895"/>
        <c:axId val="1022772735"/>
      </c:lineChart>
      <c:catAx>
        <c:axId val="102278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72735"/>
        <c:crosses val="autoZero"/>
        <c:auto val="1"/>
        <c:lblAlgn val="ctr"/>
        <c:lblOffset val="100"/>
        <c:noMultiLvlLbl val="0"/>
      </c:catAx>
      <c:valAx>
        <c:axId val="102277273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8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Project.xlsx]Pivot Tables!PivotTable3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PROFIT BY PRODUCT</a:t>
            </a:r>
            <a:endParaRPr lang="en-US"/>
          </a:p>
        </c:rich>
      </c:tx>
      <c:layout>
        <c:manualLayout>
          <c:xMode val="edge"/>
          <c:yMode val="edge"/>
          <c:x val="0.2530238676111812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4544095920476186"/>
          <c:y val="0.12431863648880546"/>
          <c:w val="0.48657462250466338"/>
          <c:h val="0.87568136351119452"/>
        </c:manualLayout>
      </c:layout>
      <c:pieChart>
        <c:varyColors val="1"/>
        <c:ser>
          <c:idx val="0"/>
          <c:order val="0"/>
          <c:tx>
            <c:strRef>
              <c:f>'Pivot Tables'!$I$3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6E-4285-8013-28F84BCDEC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6E-4285-8013-28F84BCDEC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6E-4285-8013-28F84BCDEC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6E-4285-8013-28F84BCDEC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6E-4285-8013-28F84BCDEC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Tables'!$H$4:$H$9</c:f>
              <c:strCache>
                <c:ptCount val="5"/>
                <c:pt idx="0">
                  <c:v>macbook</c:v>
                </c:pt>
                <c:pt idx="1">
                  <c:v>iphone</c:v>
                </c:pt>
                <c:pt idx="2">
                  <c:v>airpod</c:v>
                </c:pt>
                <c:pt idx="3">
                  <c:v>ipad</c:v>
                </c:pt>
                <c:pt idx="4">
                  <c:v>iwatch</c:v>
                </c:pt>
              </c:strCache>
            </c:strRef>
          </c:cat>
          <c:val>
            <c:numRef>
              <c:f>'Pivot Tables'!$I$4:$I$9</c:f>
              <c:numCache>
                <c:formatCode>0.00%</c:formatCode>
                <c:ptCount val="5"/>
                <c:pt idx="0">
                  <c:v>0.28605583515641203</c:v>
                </c:pt>
                <c:pt idx="1">
                  <c:v>0.2597664632974529</c:v>
                </c:pt>
                <c:pt idx="2">
                  <c:v>0.22572544412042625</c:v>
                </c:pt>
                <c:pt idx="3">
                  <c:v>0.13569716459387812</c:v>
                </c:pt>
                <c:pt idx="4">
                  <c:v>9.2755092831830699E-2</c:v>
                </c:pt>
              </c:numCache>
            </c:numRef>
          </c:val>
          <c:extLst>
            <c:ext xmlns:c16="http://schemas.microsoft.com/office/drawing/2014/chart" uri="{C3380CC4-5D6E-409C-BE32-E72D297353CC}">
              <c16:uniqueId val="{0000000A-F86E-4285-8013-28F84BCDEC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Project.xlsx]Pivot Tables!PivotTable6</c:name>
    <c:fmtId val="1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sz="1200"/>
              <a:t>PROFIT AND QUANTITY</a:t>
            </a:r>
            <a:r>
              <a:rPr lang="en-GB" sz="1200" baseline="0"/>
              <a:t> BY  PRODUCT</a:t>
            </a:r>
            <a:endParaRPr lang="en-GB" sz="1200"/>
          </a:p>
        </c:rich>
      </c:tx>
      <c:layout>
        <c:manualLayout>
          <c:xMode val="edge"/>
          <c:yMode val="edge"/>
          <c:x val="0.16988888888888889"/>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13187368155008"/>
          <c:y val="5.0926140468045084E-2"/>
          <c:w val="0.74607874015748032"/>
          <c:h val="0.89814814814814814"/>
        </c:manualLayout>
      </c:layout>
      <c:barChart>
        <c:barDir val="bar"/>
        <c:grouping val="clustered"/>
        <c:varyColors val="0"/>
        <c:ser>
          <c:idx val="0"/>
          <c:order val="0"/>
          <c:tx>
            <c:strRef>
              <c:f>'Pivot Tables'!$I$11</c:f>
              <c:strCache>
                <c:ptCount val="1"/>
                <c:pt idx="0">
                  <c:v>Sum of Quantity</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Tables'!$H$12:$H$17</c:f>
              <c:strCache>
                <c:ptCount val="5"/>
                <c:pt idx="0">
                  <c:v>macbook</c:v>
                </c:pt>
                <c:pt idx="1">
                  <c:v>iphone</c:v>
                </c:pt>
                <c:pt idx="2">
                  <c:v>airpod</c:v>
                </c:pt>
                <c:pt idx="3">
                  <c:v>ipad</c:v>
                </c:pt>
                <c:pt idx="4">
                  <c:v>iwatch</c:v>
                </c:pt>
              </c:strCache>
            </c:strRef>
          </c:cat>
          <c:val>
            <c:numRef>
              <c:f>'Pivot Tables'!$I$12:$I$17</c:f>
              <c:numCache>
                <c:formatCode>General</c:formatCode>
                <c:ptCount val="5"/>
                <c:pt idx="0">
                  <c:v>11327.499999999996</c:v>
                </c:pt>
                <c:pt idx="1">
                  <c:v>11147.2</c:v>
                </c:pt>
                <c:pt idx="2">
                  <c:v>15964.300000000003</c:v>
                </c:pt>
                <c:pt idx="3">
                  <c:v>8029.9999999999991</c:v>
                </c:pt>
                <c:pt idx="4">
                  <c:v>7857.5000000000018</c:v>
                </c:pt>
              </c:numCache>
            </c:numRef>
          </c:val>
          <c:extLst>
            <c:ext xmlns:c16="http://schemas.microsoft.com/office/drawing/2014/chart" uri="{C3380CC4-5D6E-409C-BE32-E72D297353CC}">
              <c16:uniqueId val="{00000000-863B-4CAD-9BE1-6DDC76DAA168}"/>
            </c:ext>
          </c:extLst>
        </c:ser>
        <c:ser>
          <c:idx val="1"/>
          <c:order val="1"/>
          <c:tx>
            <c:strRef>
              <c:f>'Pivot Tables'!$J$11</c:f>
              <c:strCache>
                <c:ptCount val="1"/>
                <c:pt idx="0">
                  <c:v>Sum of Profit</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Tables'!$H$12:$H$17</c:f>
              <c:strCache>
                <c:ptCount val="5"/>
                <c:pt idx="0">
                  <c:v>macbook</c:v>
                </c:pt>
                <c:pt idx="1">
                  <c:v>iphone</c:v>
                </c:pt>
                <c:pt idx="2">
                  <c:v>airpod</c:v>
                </c:pt>
                <c:pt idx="3">
                  <c:v>ipad</c:v>
                </c:pt>
                <c:pt idx="4">
                  <c:v>iwatch</c:v>
                </c:pt>
              </c:strCache>
            </c:strRef>
          </c:cat>
          <c:val>
            <c:numRef>
              <c:f>'Pivot Tables'!$J$12:$J$17</c:f>
              <c:numCache>
                <c:formatCode>_-[$$-409]* #,##0.00_ ;_-[$$-409]* \-#,##0.00\ ;_-[$$-409]* "-"??_ ;_-@_ </c:formatCode>
                <c:ptCount val="5"/>
                <c:pt idx="0">
                  <c:v>6881336</c:v>
                </c:pt>
                <c:pt idx="1">
                  <c:v>6248921</c:v>
                </c:pt>
                <c:pt idx="2">
                  <c:v>5430033</c:v>
                </c:pt>
                <c:pt idx="3">
                  <c:v>3264320</c:v>
                </c:pt>
                <c:pt idx="4">
                  <c:v>2231309</c:v>
                </c:pt>
              </c:numCache>
            </c:numRef>
          </c:val>
          <c:extLst>
            <c:ext xmlns:c16="http://schemas.microsoft.com/office/drawing/2014/chart" uri="{C3380CC4-5D6E-409C-BE32-E72D297353CC}">
              <c16:uniqueId val="{00000001-863B-4CAD-9BE1-6DDC76DAA168}"/>
            </c:ext>
          </c:extLst>
        </c:ser>
        <c:dLbls>
          <c:dLblPos val="outEnd"/>
          <c:showLegendKey val="0"/>
          <c:showVal val="1"/>
          <c:showCatName val="0"/>
          <c:showSerName val="0"/>
          <c:showPercent val="0"/>
          <c:showBubbleSize val="0"/>
        </c:dLbls>
        <c:gapWidth val="326"/>
        <c:overlap val="-58"/>
        <c:axId val="961747503"/>
        <c:axId val="961747983"/>
      </c:barChart>
      <c:catAx>
        <c:axId val="9617475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747983"/>
        <c:crosses val="autoZero"/>
        <c:auto val="1"/>
        <c:lblAlgn val="ctr"/>
        <c:lblOffset val="100"/>
        <c:noMultiLvlLbl val="0"/>
      </c:catAx>
      <c:valAx>
        <c:axId val="961747983"/>
        <c:scaling>
          <c:orientation val="minMax"/>
        </c:scaling>
        <c:delete val="1"/>
        <c:axPos val="b"/>
        <c:numFmt formatCode="General" sourceLinked="1"/>
        <c:majorTickMark val="none"/>
        <c:minorTickMark val="none"/>
        <c:tickLblPos val="nextTo"/>
        <c:crossAx val="961747503"/>
        <c:crosses val="autoZero"/>
        <c:crossBetween val="between"/>
      </c:valAx>
      <c:spPr>
        <a:noFill/>
        <a:ln>
          <a:noFill/>
        </a:ln>
        <a:effectLst/>
      </c:spPr>
    </c:plotArea>
    <c:legend>
      <c:legendPos val="r"/>
      <c:layout>
        <c:manualLayout>
          <c:xMode val="edge"/>
          <c:yMode val="edge"/>
          <c:x val="0.76494960287508351"/>
          <c:y val="0.15153731974264872"/>
          <c:w val="0.19015744903868997"/>
          <c:h val="0.129629178632826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Sales Analysis Project.xlsx]Pivot Tables!PivotTable4</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QUANTITY</a:t>
            </a:r>
            <a:r>
              <a:rPr lang="en-US" sz="1200" baseline="0"/>
              <a:t> SOLD  BY SALES METHOD </a:t>
            </a:r>
            <a:endParaRPr lang="en-US" sz="1200"/>
          </a:p>
        </c:rich>
      </c:tx>
      <c:layout>
        <c:manualLayout>
          <c:xMode val="edge"/>
          <c:yMode val="edge"/>
          <c:x val="0.143200713859635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8111232978846"/>
          <c:y val="0.15710653080129688"/>
          <c:w val="0.80980514592783137"/>
          <c:h val="0.73834135316418781"/>
        </c:manualLayout>
      </c:layout>
      <c:barChart>
        <c:barDir val="col"/>
        <c:grouping val="clustered"/>
        <c:varyColors val="0"/>
        <c:ser>
          <c:idx val="0"/>
          <c:order val="0"/>
          <c:tx>
            <c:strRef>
              <c:f>'Pivot Tables'!$L$3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Tables'!$K$4:$K$8</c:f>
              <c:strCache>
                <c:ptCount val="4"/>
                <c:pt idx="0">
                  <c:v>Third Party</c:v>
                </c:pt>
                <c:pt idx="1">
                  <c:v>In-store</c:v>
                </c:pt>
                <c:pt idx="2">
                  <c:v>Online Store</c:v>
                </c:pt>
                <c:pt idx="3">
                  <c:v>Referral</c:v>
                </c:pt>
              </c:strCache>
            </c:strRef>
          </c:cat>
          <c:val>
            <c:numRef>
              <c:f>'Pivot Tables'!$L$4:$L$8</c:f>
              <c:numCache>
                <c:formatCode>General</c:formatCode>
                <c:ptCount val="4"/>
                <c:pt idx="0">
                  <c:v>17310.599999999995</c:v>
                </c:pt>
                <c:pt idx="1">
                  <c:v>15937.500000000002</c:v>
                </c:pt>
                <c:pt idx="2">
                  <c:v>13605.1</c:v>
                </c:pt>
                <c:pt idx="3">
                  <c:v>7473.3</c:v>
                </c:pt>
              </c:numCache>
            </c:numRef>
          </c:val>
          <c:extLst>
            <c:ext xmlns:c16="http://schemas.microsoft.com/office/drawing/2014/chart" uri="{C3380CC4-5D6E-409C-BE32-E72D297353CC}">
              <c16:uniqueId val="{00000000-3E44-4E2C-AA3B-9B295795DC8A}"/>
            </c:ext>
          </c:extLst>
        </c:ser>
        <c:dLbls>
          <c:dLblPos val="outEnd"/>
          <c:showLegendKey val="0"/>
          <c:showVal val="1"/>
          <c:showCatName val="0"/>
          <c:showSerName val="0"/>
          <c:showPercent val="0"/>
          <c:showBubbleSize val="0"/>
        </c:dLbls>
        <c:gapWidth val="219"/>
        <c:overlap val="-27"/>
        <c:axId val="1617306927"/>
        <c:axId val="1617307407"/>
      </c:barChart>
      <c:catAx>
        <c:axId val="1617306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307407"/>
        <c:crosses val="autoZero"/>
        <c:auto val="1"/>
        <c:lblAlgn val="ctr"/>
        <c:lblOffset val="100"/>
        <c:noMultiLvlLbl val="0"/>
      </c:catAx>
      <c:valAx>
        <c:axId val="16173074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30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352425</xdr:colOff>
      <xdr:row>16</xdr:row>
      <xdr:rowOff>104775</xdr:rowOff>
    </xdr:from>
    <xdr:to>
      <xdr:col>5</xdr:col>
      <xdr:colOff>1123950</xdr:colOff>
      <xdr:row>29</xdr:row>
      <xdr:rowOff>85725</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1BE7982D-D8E0-9B88-58A8-9D1D2FA1532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105275" y="3762375"/>
              <a:ext cx="1828800" cy="2952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781050</xdr:colOff>
      <xdr:row>18</xdr:row>
      <xdr:rowOff>9525</xdr:rowOff>
    </xdr:from>
    <xdr:to>
      <xdr:col>12</xdr:col>
      <xdr:colOff>495300</xdr:colOff>
      <xdr:row>24</xdr:row>
      <xdr:rowOff>9525</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7198BCF6-7669-C6F0-A1B8-F58695D15AF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896475" y="412432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116417</xdr:colOff>
      <xdr:row>0</xdr:row>
      <xdr:rowOff>56091</xdr:rowOff>
    </xdr:from>
    <xdr:to>
      <xdr:col>13</xdr:col>
      <xdr:colOff>583406</xdr:colOff>
      <xdr:row>1</xdr:row>
      <xdr:rowOff>158749</xdr:rowOff>
    </xdr:to>
    <xdr:sp macro="" textlink="">
      <xdr:nvSpPr>
        <xdr:cNvPr id="2" name="TextBox 1">
          <a:extLst>
            <a:ext uri="{FF2B5EF4-FFF2-40B4-BE49-F238E27FC236}">
              <a16:creationId xmlns:a16="http://schemas.microsoft.com/office/drawing/2014/main" id="{525F6579-DE7F-2B63-55AF-9A0E31D0BAF6}"/>
            </a:ext>
          </a:extLst>
        </xdr:cNvPr>
        <xdr:cNvSpPr txBox="1"/>
      </xdr:nvSpPr>
      <xdr:spPr>
        <a:xfrm>
          <a:off x="116417" y="56091"/>
          <a:ext cx="9444302" cy="3288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t>Apple Sales</a:t>
          </a:r>
          <a:r>
            <a:rPr lang="en-GB" sz="2000" b="1" baseline="0"/>
            <a:t> Analysis</a:t>
          </a:r>
          <a:endParaRPr lang="en-GB" sz="2000" b="1"/>
        </a:p>
      </xdr:txBody>
    </xdr:sp>
    <xdr:clientData/>
  </xdr:twoCellAnchor>
  <xdr:twoCellAnchor>
    <xdr:from>
      <xdr:col>0</xdr:col>
      <xdr:colOff>63500</xdr:colOff>
      <xdr:row>4</xdr:row>
      <xdr:rowOff>190501</xdr:rowOff>
    </xdr:from>
    <xdr:to>
      <xdr:col>6</xdr:col>
      <xdr:colOff>273844</xdr:colOff>
      <xdr:row>13</xdr:row>
      <xdr:rowOff>10585</xdr:rowOff>
    </xdr:to>
    <xdr:graphicFrame macro="">
      <xdr:nvGraphicFramePr>
        <xdr:cNvPr id="3" name="Chart 2">
          <a:extLst>
            <a:ext uri="{FF2B5EF4-FFF2-40B4-BE49-F238E27FC236}">
              <a16:creationId xmlns:a16="http://schemas.microsoft.com/office/drawing/2014/main" id="{F86411F3-08A1-4488-80B2-5AB8A60AA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357187</xdr:colOff>
      <xdr:row>4</xdr:row>
      <xdr:rowOff>190500</xdr:rowOff>
    </xdr:from>
    <xdr:to>
      <xdr:col>13</xdr:col>
      <xdr:colOff>619124</xdr:colOff>
      <xdr:row>13</xdr:row>
      <xdr:rowOff>42334</xdr:rowOff>
    </xdr:to>
    <xdr:graphicFrame macro="">
      <xdr:nvGraphicFramePr>
        <xdr:cNvPr id="5" name="Chart 4">
          <a:extLst>
            <a:ext uri="{FF2B5EF4-FFF2-40B4-BE49-F238E27FC236}">
              <a16:creationId xmlns:a16="http://schemas.microsoft.com/office/drawing/2014/main" id="{08146A22-5A0F-4ABB-B0F4-0453796FF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66147</xdr:colOff>
      <xdr:row>13</xdr:row>
      <xdr:rowOff>116416</xdr:rowOff>
    </xdr:from>
    <xdr:to>
      <xdr:col>6</xdr:col>
      <xdr:colOff>261937</xdr:colOff>
      <xdr:row>23</xdr:row>
      <xdr:rowOff>47625</xdr:rowOff>
    </xdr:to>
    <xdr:graphicFrame macro="">
      <xdr:nvGraphicFramePr>
        <xdr:cNvPr id="6" name="Chart 5">
          <a:extLst>
            <a:ext uri="{FF2B5EF4-FFF2-40B4-BE49-F238E27FC236}">
              <a16:creationId xmlns:a16="http://schemas.microsoft.com/office/drawing/2014/main" id="{9F428044-C834-47A4-93F3-EBFF1901B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66147</xdr:colOff>
      <xdr:row>8</xdr:row>
      <xdr:rowOff>166687</xdr:rowOff>
    </xdr:from>
    <xdr:to>
      <xdr:col>21</xdr:col>
      <xdr:colOff>607218</xdr:colOff>
      <xdr:row>22</xdr:row>
      <xdr:rowOff>202406</xdr:rowOff>
    </xdr:to>
    <xdr:graphicFrame macro="">
      <xdr:nvGraphicFramePr>
        <xdr:cNvPr id="9" name="Chart 8">
          <a:extLst>
            <a:ext uri="{FF2B5EF4-FFF2-40B4-BE49-F238E27FC236}">
              <a16:creationId xmlns:a16="http://schemas.microsoft.com/office/drawing/2014/main" id="{663A1CF2-55DC-4580-BCFE-1C921F002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345281</xdr:colOff>
      <xdr:row>13</xdr:row>
      <xdr:rowOff>126999</xdr:rowOff>
    </xdr:from>
    <xdr:to>
      <xdr:col>13</xdr:col>
      <xdr:colOff>631031</xdr:colOff>
      <xdr:row>22</xdr:row>
      <xdr:rowOff>214312</xdr:rowOff>
    </xdr:to>
    <xdr:graphicFrame macro="">
      <xdr:nvGraphicFramePr>
        <xdr:cNvPr id="11" name="Chart 10">
          <a:extLst>
            <a:ext uri="{FF2B5EF4-FFF2-40B4-BE49-F238E27FC236}">
              <a16:creationId xmlns:a16="http://schemas.microsoft.com/office/drawing/2014/main" id="{C8B9DAFE-462A-4CCA-BB1C-0469AE9AA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91281</xdr:colOff>
      <xdr:row>1</xdr:row>
      <xdr:rowOff>187855</xdr:rowOff>
    </xdr:from>
    <xdr:to>
      <xdr:col>3</xdr:col>
      <xdr:colOff>273843</xdr:colOff>
      <xdr:row>4</xdr:row>
      <xdr:rowOff>113771</xdr:rowOff>
    </xdr:to>
    <xdr:sp macro="" textlink="">
      <xdr:nvSpPr>
        <xdr:cNvPr id="12" name="Rectangle 11">
          <a:extLst>
            <a:ext uri="{FF2B5EF4-FFF2-40B4-BE49-F238E27FC236}">
              <a16:creationId xmlns:a16="http://schemas.microsoft.com/office/drawing/2014/main" id="{A1C71E30-18CA-276C-9E21-FC5133F834C2}"/>
            </a:ext>
          </a:extLst>
        </xdr:cNvPr>
        <xdr:cNvSpPr/>
      </xdr:nvSpPr>
      <xdr:spPr>
        <a:xfrm>
          <a:off x="91281" y="414074"/>
          <a:ext cx="2254250" cy="604572"/>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ysClr val="windowText" lastClr="000000"/>
              </a:solidFill>
            </a:rPr>
            <a:t>TOTAL PROFIT</a:t>
          </a:r>
        </a:p>
        <a:p>
          <a:pPr algn="ctr"/>
          <a:endParaRPr lang="en-GB" sz="1100" b="1" i="0" u="none" strike="noStrike">
            <a:solidFill>
              <a:sysClr val="windowText" lastClr="000000"/>
            </a:solidFill>
            <a:effectLst/>
            <a:latin typeface="+mn-lt"/>
            <a:ea typeface="+mn-ea"/>
            <a:cs typeface="+mn-cs"/>
          </a:endParaRPr>
        </a:p>
        <a:p>
          <a:pPr algn="ctr"/>
          <a:r>
            <a:rPr lang="en-GB" sz="1100" b="1" i="0" u="none" strike="noStrike">
              <a:solidFill>
                <a:sysClr val="windowText" lastClr="000000"/>
              </a:solidFill>
              <a:effectLst/>
              <a:latin typeface="+mn-lt"/>
              <a:ea typeface="+mn-ea"/>
              <a:cs typeface="+mn-cs"/>
            </a:rPr>
            <a:t>$24,055,919.00</a:t>
          </a:r>
          <a:r>
            <a:rPr lang="en-GB" b="1">
              <a:solidFill>
                <a:sysClr val="windowText" lastClr="000000"/>
              </a:solidFill>
            </a:rPr>
            <a:t> </a:t>
          </a:r>
          <a:endParaRPr lang="en-GB" sz="1100" b="1">
            <a:solidFill>
              <a:sysClr val="windowText" lastClr="000000"/>
            </a:solidFill>
          </a:endParaRPr>
        </a:p>
      </xdr:txBody>
    </xdr:sp>
    <xdr:clientData/>
  </xdr:twoCellAnchor>
  <xdr:twoCellAnchor>
    <xdr:from>
      <xdr:col>3</xdr:col>
      <xdr:colOff>345281</xdr:colOff>
      <xdr:row>1</xdr:row>
      <xdr:rowOff>205317</xdr:rowOff>
    </xdr:from>
    <xdr:to>
      <xdr:col>7</xdr:col>
      <xdr:colOff>190499</xdr:colOff>
      <xdr:row>4</xdr:row>
      <xdr:rowOff>105832</xdr:rowOff>
    </xdr:to>
    <xdr:sp macro="" textlink="">
      <xdr:nvSpPr>
        <xdr:cNvPr id="13" name="Rectangle 12">
          <a:extLst>
            <a:ext uri="{FF2B5EF4-FFF2-40B4-BE49-F238E27FC236}">
              <a16:creationId xmlns:a16="http://schemas.microsoft.com/office/drawing/2014/main" id="{EECF0230-D669-A031-ACD6-0F79131FDFF2}"/>
            </a:ext>
          </a:extLst>
        </xdr:cNvPr>
        <xdr:cNvSpPr/>
      </xdr:nvSpPr>
      <xdr:spPr>
        <a:xfrm>
          <a:off x="2416969" y="431536"/>
          <a:ext cx="2607468" cy="579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ysClr val="windowText" lastClr="000000"/>
              </a:solidFill>
            </a:rPr>
            <a:t>TOTAL REVENUE</a:t>
          </a:r>
        </a:p>
        <a:p>
          <a:pPr algn="ctr"/>
          <a:endParaRPr lang="en-GB" sz="1100" b="1" i="0" u="none" strike="noStrike">
            <a:solidFill>
              <a:sysClr val="windowText" lastClr="000000"/>
            </a:solidFill>
            <a:effectLst/>
            <a:latin typeface="+mn-lt"/>
            <a:ea typeface="+mn-ea"/>
            <a:cs typeface="+mn-cs"/>
          </a:endParaRPr>
        </a:p>
        <a:p>
          <a:pPr algn="ctr"/>
          <a:r>
            <a:rPr lang="en-GB" sz="1100" b="1" i="0" u="none" strike="noStrike">
              <a:solidFill>
                <a:sysClr val="windowText" lastClr="000000"/>
              </a:solidFill>
              <a:effectLst/>
              <a:latin typeface="+mn-lt"/>
              <a:ea typeface="+mn-ea"/>
              <a:cs typeface="+mn-cs"/>
            </a:rPr>
            <a:t>$36,117,848.50</a:t>
          </a:r>
          <a:r>
            <a:rPr lang="en-GB" b="1">
              <a:solidFill>
                <a:sysClr val="windowText" lastClr="000000"/>
              </a:solidFill>
            </a:rPr>
            <a:t> </a:t>
          </a:r>
          <a:endParaRPr lang="en-GB" sz="1100" b="1">
            <a:solidFill>
              <a:sysClr val="windowText" lastClr="000000"/>
            </a:solidFill>
          </a:endParaRPr>
        </a:p>
      </xdr:txBody>
    </xdr:sp>
    <xdr:clientData/>
  </xdr:twoCellAnchor>
  <xdr:twoCellAnchor>
    <xdr:from>
      <xdr:col>7</xdr:col>
      <xdr:colOff>321468</xdr:colOff>
      <xdr:row>1</xdr:row>
      <xdr:rowOff>187855</xdr:rowOff>
    </xdr:from>
    <xdr:to>
      <xdr:col>10</xdr:col>
      <xdr:colOff>178593</xdr:colOff>
      <xdr:row>4</xdr:row>
      <xdr:rowOff>95250</xdr:rowOff>
    </xdr:to>
    <xdr:sp macro="" textlink="">
      <xdr:nvSpPr>
        <xdr:cNvPr id="14" name="Rectangle 13">
          <a:extLst>
            <a:ext uri="{FF2B5EF4-FFF2-40B4-BE49-F238E27FC236}">
              <a16:creationId xmlns:a16="http://schemas.microsoft.com/office/drawing/2014/main" id="{B876F99B-B044-4212-E582-ACE759302877}"/>
            </a:ext>
          </a:extLst>
        </xdr:cNvPr>
        <xdr:cNvSpPr/>
      </xdr:nvSpPr>
      <xdr:spPr>
        <a:xfrm>
          <a:off x="5155406" y="414074"/>
          <a:ext cx="1928812" cy="58605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ysClr val="windowText" lastClr="000000"/>
              </a:solidFill>
            </a:rPr>
            <a:t>TOTAL EXPENSES</a:t>
          </a:r>
        </a:p>
        <a:p>
          <a:pPr algn="ctr"/>
          <a:endParaRPr lang="en-GB" sz="1100" b="1">
            <a:solidFill>
              <a:sysClr val="windowText" lastClr="000000"/>
            </a:solidFill>
          </a:endParaRPr>
        </a:p>
        <a:p>
          <a:pPr algn="ctr"/>
          <a:r>
            <a:rPr lang="en-GB" sz="1100" b="1" i="0" u="none" strike="noStrike">
              <a:solidFill>
                <a:sysClr val="windowText" lastClr="000000"/>
              </a:solidFill>
              <a:effectLst/>
              <a:latin typeface="+mn-lt"/>
              <a:ea typeface="+mn-ea"/>
              <a:cs typeface="+mn-cs"/>
            </a:rPr>
            <a:t>$12,061,929.50</a:t>
          </a:r>
          <a:r>
            <a:rPr lang="en-GB" b="1">
              <a:solidFill>
                <a:sysClr val="windowText" lastClr="000000"/>
              </a:solidFill>
            </a:rPr>
            <a:t> </a:t>
          </a:r>
          <a:endParaRPr lang="en-GB" sz="1100" b="1">
            <a:solidFill>
              <a:sysClr val="windowText" lastClr="000000"/>
            </a:solidFill>
          </a:endParaRPr>
        </a:p>
      </xdr:txBody>
    </xdr:sp>
    <xdr:clientData/>
  </xdr:twoCellAnchor>
  <xdr:twoCellAnchor>
    <xdr:from>
      <xdr:col>10</xdr:col>
      <xdr:colOff>404812</xdr:colOff>
      <xdr:row>1</xdr:row>
      <xdr:rowOff>201084</xdr:rowOff>
    </xdr:from>
    <xdr:to>
      <xdr:col>13</xdr:col>
      <xdr:colOff>154781</xdr:colOff>
      <xdr:row>4</xdr:row>
      <xdr:rowOff>101865</xdr:rowOff>
    </xdr:to>
    <xdr:sp macro="" textlink="">
      <xdr:nvSpPr>
        <xdr:cNvPr id="15" name="Rectangle 14">
          <a:extLst>
            <a:ext uri="{FF2B5EF4-FFF2-40B4-BE49-F238E27FC236}">
              <a16:creationId xmlns:a16="http://schemas.microsoft.com/office/drawing/2014/main" id="{61ECBB2A-436A-7C2B-AC79-F8EA21AFB3DE}"/>
            </a:ext>
          </a:extLst>
        </xdr:cNvPr>
        <xdr:cNvSpPr/>
      </xdr:nvSpPr>
      <xdr:spPr>
        <a:xfrm>
          <a:off x="7310437" y="427303"/>
          <a:ext cx="1821657" cy="57943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solidFill>
                <a:sysClr val="windowText" lastClr="000000"/>
              </a:solidFill>
            </a:rPr>
            <a:t>TOTAL QUANTITY SOLD</a:t>
          </a:r>
        </a:p>
        <a:p>
          <a:pPr algn="ctr"/>
          <a:endParaRPr lang="en-GB" sz="1100" b="1" i="0" u="none" strike="noStrike">
            <a:solidFill>
              <a:sysClr val="windowText" lastClr="000000"/>
            </a:solidFill>
            <a:effectLst/>
            <a:latin typeface="+mn-lt"/>
            <a:ea typeface="+mn-ea"/>
            <a:cs typeface="+mn-cs"/>
          </a:endParaRPr>
        </a:p>
        <a:p>
          <a:pPr algn="ctr"/>
          <a:r>
            <a:rPr lang="en-GB" sz="1100" b="1" i="0" u="none" strike="noStrike">
              <a:solidFill>
                <a:sysClr val="windowText" lastClr="000000"/>
              </a:solidFill>
              <a:effectLst/>
              <a:latin typeface="+mn-lt"/>
              <a:ea typeface="+mn-ea"/>
              <a:cs typeface="+mn-cs"/>
            </a:rPr>
            <a:t>54,326.50</a:t>
          </a:r>
          <a:r>
            <a:rPr lang="en-GB" sz="1100" b="1">
              <a:solidFill>
                <a:sysClr val="windowText" lastClr="000000"/>
              </a:solidFill>
            </a:rPr>
            <a:t> </a:t>
          </a:r>
        </a:p>
      </xdr:txBody>
    </xdr:sp>
    <xdr:clientData/>
  </xdr:twoCellAnchor>
  <xdr:twoCellAnchor editAs="oneCell">
    <xdr:from>
      <xdr:col>18</xdr:col>
      <xdr:colOff>586054</xdr:colOff>
      <xdr:row>0</xdr:row>
      <xdr:rowOff>0</xdr:rowOff>
    </xdr:from>
    <xdr:to>
      <xdr:col>21</xdr:col>
      <xdr:colOff>573354</xdr:colOff>
      <xdr:row>8</xdr:row>
      <xdr:rowOff>157429</xdr:rowOff>
    </xdr:to>
    <mc:AlternateContent xmlns:mc="http://schemas.openxmlformats.org/markup-compatibility/2006" xmlns:a14="http://schemas.microsoft.com/office/drawing/2010/main">
      <mc:Choice Requires="a14">
        <xdr:graphicFrame macro="">
          <xdr:nvGraphicFramePr>
            <xdr:cNvPr id="16" name="Product 1">
              <a:extLst>
                <a:ext uri="{FF2B5EF4-FFF2-40B4-BE49-F238E27FC236}">
                  <a16:creationId xmlns:a16="http://schemas.microsoft.com/office/drawing/2014/main" id="{F440524F-0EB4-4EE9-A452-2A9139CA9CA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016179" y="0"/>
              <a:ext cx="2058988" cy="1967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631030</xdr:colOff>
      <xdr:row>0</xdr:row>
      <xdr:rowOff>0</xdr:rowOff>
    </xdr:from>
    <xdr:to>
      <xdr:col>18</xdr:col>
      <xdr:colOff>452437</xdr:colOff>
      <xdr:row>8</xdr:row>
      <xdr:rowOff>130968</xdr:rowOff>
    </xdr:to>
    <mc:AlternateContent xmlns:mc="http://schemas.openxmlformats.org/markup-compatibility/2006" xmlns:tsle="http://schemas.microsoft.com/office/drawing/2012/timeslicer">
      <mc:Choice Requires="tsle">
        <xdr:graphicFrame macro="">
          <xdr:nvGraphicFramePr>
            <xdr:cNvPr id="17" name="Date 1">
              <a:extLst>
                <a:ext uri="{FF2B5EF4-FFF2-40B4-BE49-F238E27FC236}">
                  <a16:creationId xmlns:a16="http://schemas.microsoft.com/office/drawing/2014/main" id="{0347CF5B-52D2-4AC1-97AB-EBED63FF57D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9608343" y="0"/>
              <a:ext cx="3274219" cy="194071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5.76818900463" createdVersion="8" refreshedVersion="8" minRefreshableVersion="3" recordCount="199" xr:uid="{FC986E83-5921-4B01-AAEE-D6C982ACB831}">
  <cacheSource type="worksheet">
    <worksheetSource ref="A1:J200" sheet="Data"/>
  </cacheSource>
  <cacheFields count="10">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5">
      <sharedItems containsSemiMixedTypes="0" containsString="0" containsNumber="1" minValue="26467" maxValue="626377.80000000005"/>
    </cacheField>
    <cacheField name="Expenses" numFmtId="165">
      <sharedItems containsSemiMixedTypes="0" containsString="0" containsNumber="1" minValue="5187" maxValue="221329.800000000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24.632513194447" createdVersion="8" refreshedVersion="8" minRefreshableVersion="3" recordCount="199" xr:uid="{9F92FA73-3D74-4B66-BB17-B142A7915055}">
  <cacheSource type="worksheet">
    <worksheetSource ref="A1:K200" sheet="Data"/>
  </cacheSource>
  <cacheFields count="13">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par="12"/>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5">
      <sharedItems containsSemiMixedTypes="0" containsString="0" containsNumber="1" minValue="26467" maxValue="626377.80000000005"/>
    </cacheField>
    <cacheField name="Expenses" numFmtId="165">
      <sharedItems containsSemiMixedTypes="0" containsString="0" containsNumber="1" minValue="5187" maxValue="221329.80000000002"/>
    </cacheField>
    <cacheField name="Profit" numFmtId="1">
      <sharedItems containsSemiMixedTypes="0" containsString="0" containsNumber="1" minValue="21280" maxValue="405048"/>
    </cacheField>
    <cacheField name="Days (Date)" numFmtId="0" databaseField="0">
      <fieldGroup base="1">
        <rangePr groupBy="days" startDate="2022-01-01T00:00:00" endDate="2022-12-3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2"/>
        </groupItems>
      </fieldGroup>
    </cacheField>
    <cacheField name="Months (Date)" numFmtId="0" databaseField="0">
      <fieldGroup base="1">
        <rangePr groupBy="months" startDate="2022-01-01T00:00:00" endDate="2022-12-31T00:00:00"/>
        <groupItems count="14">
          <s v="&lt;01/01/2022"/>
          <s v="Jan"/>
          <s v="Feb"/>
          <s v="Mar"/>
          <s v="Apr"/>
          <s v="May"/>
          <s v="Jun"/>
          <s v="Jul"/>
          <s v="Aug"/>
          <s v="Sep"/>
          <s v="Oct"/>
          <s v="Nov"/>
          <s v="Dec"/>
          <s v="&gt;31/12/2022"/>
        </groupItems>
      </fieldGroup>
    </cacheField>
  </cacheFields>
  <extLst>
    <ext xmlns:x14="http://schemas.microsoft.com/office/spreadsheetml/2009/9/main" uri="{725AE2AE-9491-48be-B2B4-4EB974FC3084}">
      <x14:pivotCacheDefinition pivotCacheId="2003072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d v="2022-01-01T00:00:00"/>
    <x v="0"/>
    <x v="0"/>
    <s v="In-store"/>
    <n v="1099"/>
    <n v="289"/>
    <n v="313.5"/>
    <n v="344536.5"/>
    <n v="90601.5"/>
  </r>
  <r>
    <n v="10011"/>
    <d v="2022-01-01T00:00:00"/>
    <x v="0"/>
    <x v="1"/>
    <s v="Third Party"/>
    <n v="1099"/>
    <n v="289"/>
    <n v="300.7"/>
    <n v="330469.3"/>
    <n v="86902.3"/>
  </r>
  <r>
    <n v="10012"/>
    <d v="2022-01-01T00:00:00"/>
    <x v="1"/>
    <x v="2"/>
    <s v="Online Store"/>
    <n v="1299"/>
    <n v="459"/>
    <n v="482.20000000000005"/>
    <n v="626377.80000000005"/>
    <n v="221329.80000000002"/>
  </r>
  <r>
    <n v="10013"/>
    <d v="2022-01-01T00:00:00"/>
    <x v="2"/>
    <x v="3"/>
    <s v="Referral"/>
    <n v="599"/>
    <n v="299"/>
    <n v="109"/>
    <n v="65291"/>
    <n v="32591"/>
  </r>
  <r>
    <n v="10014"/>
    <d v="2022-01-01T00:00:00"/>
    <x v="3"/>
    <x v="3"/>
    <s v="Online Store"/>
    <n v="449"/>
    <n v="159"/>
    <n v="450.90000000000003"/>
    <n v="202454.1"/>
    <n v="71693.100000000006"/>
  </r>
  <r>
    <n v="10015"/>
    <d v="2022-01-01T00:00:00"/>
    <x v="4"/>
    <x v="3"/>
    <s v="Online Store"/>
    <n v="199"/>
    <n v="39"/>
    <n v="270.90000000000003"/>
    <n v="53909.100000000006"/>
    <n v="10565.100000000002"/>
  </r>
  <r>
    <n v="10016"/>
    <d v="2022-01-04T00:00:00"/>
    <x v="4"/>
    <x v="3"/>
    <s v="In-store"/>
    <n v="199"/>
    <n v="39"/>
    <n v="443.1"/>
    <n v="88176.900000000009"/>
    <n v="17280.900000000001"/>
  </r>
  <r>
    <n v="10017"/>
    <d v="2022-01-07T00:00:00"/>
    <x v="4"/>
    <x v="0"/>
    <s v="Online Store"/>
    <n v="199"/>
    <n v="39"/>
    <n v="459.3"/>
    <n v="91400.7"/>
    <n v="17912.7"/>
  </r>
  <r>
    <n v="10018"/>
    <d v="2022-01-10T00:00:00"/>
    <x v="0"/>
    <x v="1"/>
    <s v="Online Store"/>
    <n v="1099"/>
    <n v="289"/>
    <n v="222.5"/>
    <n v="244527.5"/>
    <n v="64302.5"/>
  </r>
  <r>
    <n v="10019"/>
    <d v="2022-01-13T00:00:00"/>
    <x v="1"/>
    <x v="2"/>
    <s v="In-store"/>
    <n v="1299"/>
    <n v="459"/>
    <n v="479.40000000000003"/>
    <n v="622740.60000000009"/>
    <n v="220044.6"/>
  </r>
  <r>
    <n v="10020"/>
    <d v="2022-01-16T00:00:00"/>
    <x v="1"/>
    <x v="2"/>
    <s v="In-store"/>
    <n v="1299"/>
    <n v="459"/>
    <n v="301.2"/>
    <n v="391258.8"/>
    <n v="138250.79999999999"/>
  </r>
  <r>
    <n v="10021"/>
    <d v="2022-01-19T00:00:00"/>
    <x v="4"/>
    <x v="2"/>
    <s v="In-store"/>
    <n v="199"/>
    <n v="39"/>
    <n v="315.10000000000002"/>
    <n v="62704.9"/>
    <n v="12288.900000000001"/>
  </r>
  <r>
    <n v="10022"/>
    <d v="2022-01-22T00:00:00"/>
    <x v="0"/>
    <x v="0"/>
    <s v="In-store"/>
    <n v="1099"/>
    <n v="289"/>
    <n v="142.4"/>
    <n v="156497.60000000001"/>
    <n v="41153.599999999999"/>
  </r>
  <r>
    <n v="10023"/>
    <d v="2022-01-25T00:00:00"/>
    <x v="3"/>
    <x v="1"/>
    <s v="In-store"/>
    <n v="449"/>
    <n v="159"/>
    <n v="311"/>
    <n v="139639"/>
    <n v="49449"/>
  </r>
  <r>
    <n v="10024"/>
    <d v="2022-02-04T00:00:00"/>
    <x v="2"/>
    <x v="2"/>
    <s v="In-store"/>
    <n v="599"/>
    <n v="299"/>
    <n v="378.20000000000005"/>
    <n v="226541.80000000002"/>
    <n v="113081.80000000002"/>
  </r>
  <r>
    <n v="10025"/>
    <d v="2022-02-05T00:00:00"/>
    <x v="3"/>
    <x v="2"/>
    <s v="Referral"/>
    <n v="449"/>
    <n v="159"/>
    <n v="291.90000000000003"/>
    <n v="131063.10000000002"/>
    <n v="46412.100000000006"/>
  </r>
  <r>
    <n v="10026"/>
    <d v="2022-02-06T00:00:00"/>
    <x v="0"/>
    <x v="2"/>
    <s v="Referral"/>
    <n v="1099"/>
    <n v="289"/>
    <n v="479.3"/>
    <n v="526750.70000000007"/>
    <n v="138517.70000000001"/>
  </r>
  <r>
    <n v="10027"/>
    <d v="2022-02-07T00:00:00"/>
    <x v="3"/>
    <x v="0"/>
    <s v="Third Party"/>
    <n v="449"/>
    <n v="159"/>
    <n v="115.10000000000001"/>
    <n v="51679.9"/>
    <n v="18300.900000000001"/>
  </r>
  <r>
    <n v="10028"/>
    <d v="2022-02-08T00:00:00"/>
    <x v="0"/>
    <x v="2"/>
    <s v="Referral"/>
    <n v="1099"/>
    <n v="289"/>
    <n v="347.8"/>
    <n v="382232.2"/>
    <n v="100514.2"/>
  </r>
  <r>
    <n v="10029"/>
    <d v="2022-02-08T00:00:00"/>
    <x v="1"/>
    <x v="2"/>
    <s v="Referral"/>
    <n v="1299"/>
    <n v="459"/>
    <n v="222.4"/>
    <n v="288897.60000000003"/>
    <n v="102081.60000000001"/>
  </r>
  <r>
    <n v="10030"/>
    <d v="2022-02-08T00:00:00"/>
    <x v="0"/>
    <x v="2"/>
    <s v="Online Store"/>
    <n v="1099"/>
    <n v="289"/>
    <n v="276.5"/>
    <n v="303873.5"/>
    <n v="79908.5"/>
  </r>
  <r>
    <n v="10031"/>
    <d v="2022-02-08T00:00:00"/>
    <x v="0"/>
    <x v="0"/>
    <s v="Online Store"/>
    <n v="1099"/>
    <n v="289"/>
    <n v="151.20000000000002"/>
    <n v="166168.80000000002"/>
    <n v="43696.800000000003"/>
  </r>
  <r>
    <n v="10032"/>
    <d v="2022-02-08T00:00:00"/>
    <x v="4"/>
    <x v="0"/>
    <s v="Online Store"/>
    <n v="199"/>
    <n v="39"/>
    <n v="171.60000000000002"/>
    <n v="34148.400000000001"/>
    <n v="6692.4000000000005"/>
  </r>
  <r>
    <n v="10033"/>
    <d v="2022-03-15T00:00:00"/>
    <x v="2"/>
    <x v="1"/>
    <s v="Online Store"/>
    <n v="599"/>
    <n v="299"/>
    <n v="365.40000000000003"/>
    <n v="218874.60000000003"/>
    <n v="109254.6"/>
  </r>
  <r>
    <n v="10034"/>
    <d v="2022-03-15T00:00:00"/>
    <x v="1"/>
    <x v="1"/>
    <s v="In-store"/>
    <n v="1299"/>
    <n v="459"/>
    <n v="156.10000000000002"/>
    <n v="202773.90000000002"/>
    <n v="71649.900000000009"/>
  </r>
  <r>
    <n v="10035"/>
    <d v="2022-03-15T00:00:00"/>
    <x v="1"/>
    <x v="0"/>
    <s v="Online Store"/>
    <n v="1299"/>
    <n v="459"/>
    <n v="208.3"/>
    <n v="270581.7"/>
    <n v="95609.700000000012"/>
  </r>
  <r>
    <n v="10036"/>
    <d v="2022-03-15T00:00:00"/>
    <x v="1"/>
    <x v="1"/>
    <s v="In-store"/>
    <n v="1299"/>
    <n v="459"/>
    <n v="267.3"/>
    <n v="347222.7"/>
    <n v="122690.70000000001"/>
  </r>
  <r>
    <n v="10037"/>
    <d v="2022-03-17T00:00:00"/>
    <x v="2"/>
    <x v="1"/>
    <s v="In-store"/>
    <n v="599"/>
    <n v="299"/>
    <n v="338.5"/>
    <n v="202761.5"/>
    <n v="101211.5"/>
  </r>
  <r>
    <n v="10038"/>
    <d v="2022-03-19T00:00:00"/>
    <x v="0"/>
    <x v="2"/>
    <s v="Online Store"/>
    <n v="1099"/>
    <n v="289"/>
    <n v="321.8"/>
    <n v="353658.2"/>
    <n v="93000.2"/>
  </r>
  <r>
    <n v="10039"/>
    <d v="2022-03-21T00:00:00"/>
    <x v="4"/>
    <x v="1"/>
    <s v="Referral"/>
    <n v="199"/>
    <n v="39"/>
    <n v="368.70000000000005"/>
    <n v="73371.3"/>
    <n v="14379.300000000001"/>
  </r>
  <r>
    <n v="10040"/>
    <d v="2022-03-23T00:00:00"/>
    <x v="1"/>
    <x v="0"/>
    <s v="Third Party"/>
    <n v="1299"/>
    <n v="459"/>
    <n v="126.9"/>
    <n v="164843.1"/>
    <n v="58247.100000000006"/>
  </r>
  <r>
    <n v="10041"/>
    <d v="2022-03-25T00:00:00"/>
    <x v="2"/>
    <x v="3"/>
    <s v="Online Store"/>
    <n v="599"/>
    <n v="299"/>
    <n v="390"/>
    <n v="233610"/>
    <n v="116610"/>
  </r>
  <r>
    <n v="10042"/>
    <d v="2022-03-27T00:00:00"/>
    <x v="1"/>
    <x v="3"/>
    <s v="Third Party"/>
    <n v="1299"/>
    <n v="459"/>
    <n v="388.3"/>
    <n v="504401.7"/>
    <n v="178229.7"/>
  </r>
  <r>
    <n v="10043"/>
    <d v="2022-03-29T00:00:00"/>
    <x v="1"/>
    <x v="3"/>
    <s v="Online Store"/>
    <n v="1299"/>
    <n v="459"/>
    <n v="112"/>
    <n v="145488"/>
    <n v="51408"/>
  </r>
  <r>
    <n v="10044"/>
    <d v="2022-03-31T00:00:00"/>
    <x v="4"/>
    <x v="3"/>
    <s v="In-store"/>
    <n v="199"/>
    <n v="39"/>
    <n v="331.70000000000005"/>
    <n v="66008.3"/>
    <n v="12936.300000000001"/>
  </r>
  <r>
    <n v="10045"/>
    <d v="2022-04-02T00:00:00"/>
    <x v="4"/>
    <x v="1"/>
    <s v="In-store"/>
    <n v="199"/>
    <n v="39"/>
    <n v="171"/>
    <n v="34029"/>
    <n v="6669"/>
  </r>
  <r>
    <n v="10046"/>
    <d v="2022-04-04T00:00:00"/>
    <x v="1"/>
    <x v="3"/>
    <s v="Online Store"/>
    <n v="1299"/>
    <n v="459"/>
    <n v="167.20000000000002"/>
    <n v="217192.80000000002"/>
    <n v="76744.800000000003"/>
  </r>
  <r>
    <n v="10047"/>
    <d v="2022-04-06T00:00:00"/>
    <x v="4"/>
    <x v="1"/>
    <s v="Online Store"/>
    <n v="199"/>
    <n v="39"/>
    <n v="357.8"/>
    <n v="71202.2"/>
    <n v="13954.2"/>
  </r>
  <r>
    <n v="10048"/>
    <d v="2022-04-08T00:00:00"/>
    <x v="3"/>
    <x v="3"/>
    <s v="Online Store"/>
    <n v="449"/>
    <n v="159"/>
    <n v="396.20000000000005"/>
    <n v="177893.80000000002"/>
    <n v="62995.80000000001"/>
  </r>
  <r>
    <n v="10049"/>
    <d v="2022-04-10T00:00:00"/>
    <x v="3"/>
    <x v="3"/>
    <s v="Online Store"/>
    <n v="449"/>
    <n v="159"/>
    <n v="314.20000000000005"/>
    <n v="141075.80000000002"/>
    <n v="49957.80000000001"/>
  </r>
  <r>
    <n v="10050"/>
    <d v="2022-04-12T00:00:00"/>
    <x v="2"/>
    <x v="2"/>
    <s v="Third Party"/>
    <n v="599"/>
    <n v="299"/>
    <n v="497.70000000000005"/>
    <n v="298122.30000000005"/>
    <n v="148812.30000000002"/>
  </r>
  <r>
    <n v="10051"/>
    <d v="2022-04-14T00:00:00"/>
    <x v="2"/>
    <x v="3"/>
    <s v="Referral"/>
    <n v="599"/>
    <n v="299"/>
    <n v="125.4"/>
    <n v="75114.600000000006"/>
    <n v="37494.6"/>
  </r>
  <r>
    <n v="10052"/>
    <d v="2022-04-16T00:00:00"/>
    <x v="4"/>
    <x v="1"/>
    <s v="Referral"/>
    <n v="199"/>
    <n v="39"/>
    <n v="411.20000000000005"/>
    <n v="81828.800000000003"/>
    <n v="16036.800000000001"/>
  </r>
  <r>
    <n v="10053"/>
    <d v="2022-04-18T00:00:00"/>
    <x v="4"/>
    <x v="1"/>
    <s v="In-store"/>
    <n v="199"/>
    <n v="39"/>
    <n v="194.3"/>
    <n v="38665.700000000004"/>
    <n v="7577.7000000000007"/>
  </r>
  <r>
    <n v="10054"/>
    <d v="2022-04-20T00:00:00"/>
    <x v="4"/>
    <x v="2"/>
    <s v="In-store"/>
    <n v="199"/>
    <n v="39"/>
    <n v="167.9"/>
    <n v="33412.1"/>
    <n v="6548.1"/>
  </r>
  <r>
    <n v="10055"/>
    <d v="2022-04-22T00:00:00"/>
    <x v="0"/>
    <x v="3"/>
    <s v="In-store"/>
    <n v="1099"/>
    <n v="289"/>
    <n v="132.20000000000002"/>
    <n v="145287.80000000002"/>
    <n v="38205.800000000003"/>
  </r>
  <r>
    <n v="10056"/>
    <d v="2022-04-24T00:00:00"/>
    <x v="0"/>
    <x v="2"/>
    <s v="In-store"/>
    <n v="1099"/>
    <n v="289"/>
    <n v="139.4"/>
    <n v="153200.6"/>
    <n v="40286.6"/>
  </r>
  <r>
    <n v="10057"/>
    <d v="2022-04-26T00:00:00"/>
    <x v="0"/>
    <x v="1"/>
    <s v="In-store"/>
    <n v="1099"/>
    <n v="289"/>
    <n v="106"/>
    <n v="116494"/>
    <n v="30634"/>
  </r>
  <r>
    <n v="10058"/>
    <d v="2022-04-28T00:00:00"/>
    <x v="2"/>
    <x v="2"/>
    <s v="Referral"/>
    <n v="599"/>
    <n v="299"/>
    <n v="271.90000000000003"/>
    <n v="162868.10000000003"/>
    <n v="81298.100000000006"/>
  </r>
  <r>
    <n v="10059"/>
    <d v="2022-04-30T00:00:00"/>
    <x v="4"/>
    <x v="1"/>
    <s v="Third Party"/>
    <n v="199"/>
    <n v="39"/>
    <n v="236"/>
    <n v="46964"/>
    <n v="9204"/>
  </r>
  <r>
    <n v="10060"/>
    <d v="2022-05-02T00:00:00"/>
    <x v="1"/>
    <x v="2"/>
    <s v="Third Party"/>
    <n v="1299"/>
    <n v="459"/>
    <n v="339.8"/>
    <n v="441400.2"/>
    <n v="155968.20000000001"/>
  </r>
  <r>
    <n v="10061"/>
    <d v="2022-05-04T00:00:00"/>
    <x v="2"/>
    <x v="2"/>
    <s v="Online Store"/>
    <n v="599"/>
    <n v="299"/>
    <n v="403.6"/>
    <n v="241756.40000000002"/>
    <n v="120676.40000000001"/>
  </r>
  <r>
    <n v="10062"/>
    <d v="2022-05-06T00:00:00"/>
    <x v="1"/>
    <x v="3"/>
    <s v="Online Store"/>
    <n v="1299"/>
    <n v="459"/>
    <n v="218.60000000000002"/>
    <n v="283961.40000000002"/>
    <n v="100337.40000000001"/>
  </r>
  <r>
    <n v="10063"/>
    <d v="2022-05-08T00:00:00"/>
    <x v="1"/>
    <x v="3"/>
    <s v="Third Party"/>
    <n v="1299"/>
    <n v="459"/>
    <n v="462.20000000000005"/>
    <n v="600397.80000000005"/>
    <n v="212149.80000000002"/>
  </r>
  <r>
    <n v="10064"/>
    <d v="2022-05-10T00:00:00"/>
    <x v="3"/>
    <x v="1"/>
    <s v="Online Store"/>
    <n v="449"/>
    <n v="159"/>
    <n v="210.9"/>
    <n v="94694.1"/>
    <n v="33533.1"/>
  </r>
  <r>
    <n v="10065"/>
    <d v="2022-05-12T00:00:00"/>
    <x v="3"/>
    <x v="2"/>
    <s v="Third Party"/>
    <n v="449"/>
    <n v="159"/>
    <n v="453.40000000000003"/>
    <n v="203576.6"/>
    <n v="72090.600000000006"/>
  </r>
  <r>
    <n v="10066"/>
    <d v="2022-05-14T00:00:00"/>
    <x v="4"/>
    <x v="3"/>
    <s v="Third Party"/>
    <n v="199"/>
    <n v="39"/>
    <n v="471.90000000000003"/>
    <n v="93908.1"/>
    <n v="18404.100000000002"/>
  </r>
  <r>
    <n v="10067"/>
    <d v="2022-05-16T00:00:00"/>
    <x v="3"/>
    <x v="2"/>
    <s v="Third Party"/>
    <n v="449"/>
    <n v="159"/>
    <n v="128.30000000000001"/>
    <n v="57606.700000000004"/>
    <n v="20399.7"/>
  </r>
  <r>
    <n v="10068"/>
    <d v="2022-05-18T00:00:00"/>
    <x v="2"/>
    <x v="1"/>
    <s v="Third Party"/>
    <n v="599"/>
    <n v="299"/>
    <n v="198.20000000000002"/>
    <n v="118721.80000000002"/>
    <n v="59261.8"/>
  </r>
  <r>
    <n v="10069"/>
    <d v="2022-05-20T00:00:00"/>
    <x v="2"/>
    <x v="2"/>
    <s v="Third Party"/>
    <n v="599"/>
    <n v="299"/>
    <n v="300.3"/>
    <n v="179879.7"/>
    <n v="89789.7"/>
  </r>
  <r>
    <n v="10070"/>
    <d v="2022-05-22T00:00:00"/>
    <x v="0"/>
    <x v="3"/>
    <s v="Third Party"/>
    <n v="1099"/>
    <n v="289"/>
    <n v="129.4"/>
    <n v="142210.6"/>
    <n v="37396.6"/>
  </r>
  <r>
    <n v="10071"/>
    <d v="2022-05-24T00:00:00"/>
    <x v="0"/>
    <x v="2"/>
    <s v="Third Party"/>
    <n v="1099"/>
    <n v="289"/>
    <n v="341.70000000000005"/>
    <n v="375528.30000000005"/>
    <n v="98751.300000000017"/>
  </r>
  <r>
    <n v="10072"/>
    <d v="2022-05-26T00:00:00"/>
    <x v="2"/>
    <x v="1"/>
    <s v="In-store"/>
    <n v="599"/>
    <n v="299"/>
    <n v="155.60000000000002"/>
    <n v="93204.400000000009"/>
    <n v="46524.400000000009"/>
  </r>
  <r>
    <n v="10073"/>
    <d v="2022-05-28T00:00:00"/>
    <x v="1"/>
    <x v="2"/>
    <s v="In-store"/>
    <n v="1299"/>
    <n v="459"/>
    <n v="318.40000000000003"/>
    <n v="413601.60000000003"/>
    <n v="146145.60000000001"/>
  </r>
  <r>
    <n v="10074"/>
    <d v="2022-05-30T00:00:00"/>
    <x v="4"/>
    <x v="3"/>
    <s v="In-store"/>
    <n v="199"/>
    <n v="39"/>
    <n v="307.60000000000002"/>
    <n v="61212.4"/>
    <n v="11996.400000000001"/>
  </r>
  <r>
    <n v="10075"/>
    <d v="2022-06-01T00:00:00"/>
    <x v="1"/>
    <x v="2"/>
    <s v="In-store"/>
    <n v="1299"/>
    <n v="459"/>
    <n v="187.3"/>
    <n v="243302.7"/>
    <n v="85970.700000000012"/>
  </r>
  <r>
    <n v="10076"/>
    <d v="2022-06-03T00:00:00"/>
    <x v="4"/>
    <x v="1"/>
    <s v="In-store"/>
    <n v="199"/>
    <n v="39"/>
    <n v="157.4"/>
    <n v="31322.600000000002"/>
    <n v="6138.6"/>
  </r>
  <r>
    <n v="10077"/>
    <d v="2022-06-05T00:00:00"/>
    <x v="3"/>
    <x v="2"/>
    <s v="In-store"/>
    <n v="449"/>
    <n v="159"/>
    <n v="219.3"/>
    <n v="98465.700000000012"/>
    <n v="34868.700000000004"/>
  </r>
  <r>
    <n v="10078"/>
    <d v="2022-06-07T00:00:00"/>
    <x v="4"/>
    <x v="3"/>
    <s v="Online Store"/>
    <n v="199"/>
    <n v="39"/>
    <n v="133"/>
    <n v="26467"/>
    <n v="5187"/>
  </r>
  <r>
    <n v="10079"/>
    <d v="2022-06-09T00:00:00"/>
    <x v="1"/>
    <x v="3"/>
    <s v="Online Store"/>
    <n v="1299"/>
    <n v="459"/>
    <n v="357.6"/>
    <n v="464522.4"/>
    <n v="164138.40000000002"/>
  </r>
  <r>
    <n v="10080"/>
    <d v="2022-06-11T00:00:00"/>
    <x v="4"/>
    <x v="0"/>
    <s v="In-store"/>
    <n v="199"/>
    <n v="39"/>
    <n v="400.6"/>
    <n v="79719.400000000009"/>
    <n v="15623.400000000001"/>
  </r>
  <r>
    <n v="10081"/>
    <d v="2022-06-13T00:00:00"/>
    <x v="4"/>
    <x v="3"/>
    <s v="Third Party"/>
    <n v="199"/>
    <n v="39"/>
    <n v="433.1"/>
    <n v="86186.900000000009"/>
    <n v="16890.900000000001"/>
  </r>
  <r>
    <n v="10082"/>
    <d v="2022-06-15T00:00:00"/>
    <x v="0"/>
    <x v="1"/>
    <s v="Third Party"/>
    <n v="1099"/>
    <n v="289"/>
    <n v="205.9"/>
    <n v="226284.1"/>
    <n v="59505.1"/>
  </r>
  <r>
    <n v="10083"/>
    <d v="2022-06-17T00:00:00"/>
    <x v="4"/>
    <x v="1"/>
    <s v="Third Party"/>
    <n v="199"/>
    <n v="39"/>
    <n v="436"/>
    <n v="86764"/>
    <n v="17004"/>
  </r>
  <r>
    <n v="10084"/>
    <d v="2022-06-19T00:00:00"/>
    <x v="2"/>
    <x v="0"/>
    <s v="Third Party"/>
    <n v="599"/>
    <n v="299"/>
    <n v="114.7"/>
    <n v="68705.3"/>
    <n v="34295.300000000003"/>
  </r>
  <r>
    <n v="10085"/>
    <d v="2022-06-21T00:00:00"/>
    <x v="0"/>
    <x v="0"/>
    <s v="Third Party"/>
    <n v="1099"/>
    <n v="289"/>
    <n v="213.8"/>
    <n v="234966.2"/>
    <n v="61788.200000000004"/>
  </r>
  <r>
    <n v="10086"/>
    <d v="2022-06-23T00:00:00"/>
    <x v="1"/>
    <x v="0"/>
    <s v="Third Party"/>
    <n v="1299"/>
    <n v="459"/>
    <n v="124"/>
    <n v="161076"/>
    <n v="56916"/>
  </r>
  <r>
    <n v="10087"/>
    <d v="2022-06-25T00:00:00"/>
    <x v="4"/>
    <x v="1"/>
    <s v="Third Party"/>
    <n v="199"/>
    <n v="39"/>
    <n v="285.10000000000002"/>
    <n v="56734.9"/>
    <n v="11118.900000000001"/>
  </r>
  <r>
    <n v="10088"/>
    <d v="2022-06-27T00:00:00"/>
    <x v="4"/>
    <x v="3"/>
    <s v="Third Party"/>
    <n v="199"/>
    <n v="39"/>
    <n v="228.9"/>
    <n v="45551.1"/>
    <n v="8927.1"/>
  </r>
  <r>
    <n v="10089"/>
    <d v="2022-06-29T00:00:00"/>
    <x v="4"/>
    <x v="1"/>
    <s v="Third Party"/>
    <n v="199"/>
    <n v="39"/>
    <n v="361"/>
    <n v="71839"/>
    <n v="14079"/>
  </r>
  <r>
    <n v="10090"/>
    <d v="2022-07-01T00:00:00"/>
    <x v="0"/>
    <x v="1"/>
    <s v="In-store"/>
    <n v="1099"/>
    <n v="289"/>
    <n v="425.70000000000005"/>
    <n v="467844.30000000005"/>
    <n v="123027.30000000002"/>
  </r>
  <r>
    <n v="10091"/>
    <d v="2022-07-03T00:00:00"/>
    <x v="4"/>
    <x v="1"/>
    <s v="Third Party"/>
    <n v="199"/>
    <n v="39"/>
    <n v="233.3"/>
    <n v="46426.700000000004"/>
    <n v="9098.7000000000007"/>
  </r>
  <r>
    <n v="10092"/>
    <d v="2022-07-05T00:00:00"/>
    <x v="2"/>
    <x v="3"/>
    <s v="In-store"/>
    <n v="599"/>
    <n v="299"/>
    <n v="381.20000000000005"/>
    <n v="228338.80000000002"/>
    <n v="113978.80000000002"/>
  </r>
  <r>
    <n v="10093"/>
    <d v="2022-07-07T00:00:00"/>
    <x v="1"/>
    <x v="2"/>
    <s v="Third Party"/>
    <n v="1299"/>
    <n v="459"/>
    <n v="415.3"/>
    <n v="539474.70000000007"/>
    <n v="190622.7"/>
  </r>
  <r>
    <n v="10094"/>
    <d v="2022-07-09T00:00:00"/>
    <x v="0"/>
    <x v="2"/>
    <s v="Online Store"/>
    <n v="1099"/>
    <n v="289"/>
    <n v="250.4"/>
    <n v="275189.60000000003"/>
    <n v="72365.600000000006"/>
  </r>
  <r>
    <n v="10095"/>
    <d v="2022-07-11T00:00:00"/>
    <x v="3"/>
    <x v="2"/>
    <s v="Referral"/>
    <n v="449"/>
    <n v="159"/>
    <n v="280.10000000000002"/>
    <n v="125764.90000000001"/>
    <n v="44535.9"/>
  </r>
  <r>
    <n v="10096"/>
    <d v="2022-07-13T00:00:00"/>
    <x v="4"/>
    <x v="2"/>
    <s v="Third Party"/>
    <n v="199"/>
    <n v="39"/>
    <n v="214.9"/>
    <n v="42765.1"/>
    <n v="8381.1"/>
  </r>
  <r>
    <n v="10097"/>
    <d v="2022-07-15T00:00:00"/>
    <x v="2"/>
    <x v="2"/>
    <s v="Third Party"/>
    <n v="599"/>
    <n v="299"/>
    <n v="319.20000000000005"/>
    <n v="191200.80000000002"/>
    <n v="95440.800000000017"/>
  </r>
  <r>
    <n v="10098"/>
    <d v="2022-07-17T00:00:00"/>
    <x v="1"/>
    <x v="1"/>
    <s v="Referral"/>
    <n v="1299"/>
    <n v="459"/>
    <n v="209.9"/>
    <n v="272660.10000000003"/>
    <n v="96344.1"/>
  </r>
  <r>
    <n v="10099"/>
    <d v="2022-07-19T00:00:00"/>
    <x v="0"/>
    <x v="0"/>
    <s v="Third Party"/>
    <n v="1099"/>
    <n v="289"/>
    <n v="197.9"/>
    <n v="217492.1"/>
    <n v="57193.1"/>
  </r>
  <r>
    <n v="10100"/>
    <d v="2022-07-21T00:00:00"/>
    <x v="0"/>
    <x v="0"/>
    <s v="Third Party"/>
    <n v="1099"/>
    <n v="289"/>
    <n v="122.2"/>
    <n v="134297.80000000002"/>
    <n v="35315.800000000003"/>
  </r>
  <r>
    <n v="10101"/>
    <d v="2022-07-23T00:00:00"/>
    <x v="4"/>
    <x v="1"/>
    <s v="Third Party"/>
    <n v="199"/>
    <n v="39"/>
    <n v="379.3"/>
    <n v="75480.7"/>
    <n v="14792.7"/>
  </r>
  <r>
    <n v="10102"/>
    <d v="2022-07-25T00:00:00"/>
    <x v="3"/>
    <x v="2"/>
    <s v="Referral"/>
    <n v="449"/>
    <n v="159"/>
    <n v="120.80000000000001"/>
    <n v="54239.200000000004"/>
    <n v="19207.2"/>
  </r>
  <r>
    <n v="10103"/>
    <d v="2022-07-27T00:00:00"/>
    <x v="3"/>
    <x v="3"/>
    <s v="Third Party"/>
    <n v="449"/>
    <n v="159"/>
    <n v="454.3"/>
    <n v="203980.7"/>
    <n v="72233.7"/>
  </r>
  <r>
    <n v="10104"/>
    <d v="2022-07-29T00:00:00"/>
    <x v="0"/>
    <x v="3"/>
    <s v="Referral"/>
    <n v="199"/>
    <n v="39"/>
    <n v="245.8"/>
    <n v="48914.200000000004"/>
    <n v="9586.2000000000007"/>
  </r>
  <r>
    <n v="10105"/>
    <d v="2022-07-31T00:00:00"/>
    <x v="0"/>
    <x v="3"/>
    <s v="Referral"/>
    <n v="199"/>
    <n v="39"/>
    <n v="315.10000000000002"/>
    <n v="62704.9"/>
    <n v="12288.900000000001"/>
  </r>
  <r>
    <n v="10106"/>
    <d v="2022-08-02T00:00:00"/>
    <x v="1"/>
    <x v="3"/>
    <s v="Referral"/>
    <n v="1099"/>
    <n v="289"/>
    <n v="142.4"/>
    <n v="156497.60000000001"/>
    <n v="41153.599999999999"/>
  </r>
  <r>
    <n v="10107"/>
    <d v="2022-08-04T00:00:00"/>
    <x v="2"/>
    <x v="0"/>
    <s v="Online Store"/>
    <n v="449"/>
    <n v="159"/>
    <n v="311"/>
    <n v="139639"/>
    <n v="49449"/>
  </r>
  <r>
    <n v="10108"/>
    <d v="2022-08-04T00:00:00"/>
    <x v="3"/>
    <x v="1"/>
    <s v="Online Store"/>
    <n v="599"/>
    <n v="299"/>
    <n v="378.20000000000005"/>
    <n v="226541.80000000002"/>
    <n v="113081.80000000002"/>
  </r>
  <r>
    <n v="10109"/>
    <d v="2022-08-04T00:00:00"/>
    <x v="4"/>
    <x v="2"/>
    <s v="Referral"/>
    <n v="449"/>
    <n v="159"/>
    <n v="291.90000000000003"/>
    <n v="131063.10000000002"/>
    <n v="46412.100000000006"/>
  </r>
  <r>
    <n v="10110"/>
    <d v="2022-08-04T00:00:00"/>
    <x v="4"/>
    <x v="2"/>
    <s v="In-store"/>
    <n v="1099"/>
    <n v="289"/>
    <n v="479.3"/>
    <n v="526750.70000000007"/>
    <n v="138517.70000000001"/>
  </r>
  <r>
    <n v="10111"/>
    <d v="2022-08-04T00:00:00"/>
    <x v="4"/>
    <x v="2"/>
    <s v="Third Party"/>
    <n v="449"/>
    <n v="159"/>
    <n v="115.10000000000001"/>
    <n v="51679.9"/>
    <n v="18300.900000000001"/>
  </r>
  <r>
    <n v="10112"/>
    <d v="2022-08-04T00:00:00"/>
    <x v="0"/>
    <x v="0"/>
    <s v="Online Store"/>
    <n v="1099"/>
    <n v="289"/>
    <n v="347.8"/>
    <n v="382232.2"/>
    <n v="100514.2"/>
  </r>
  <r>
    <n v="10113"/>
    <d v="2022-08-04T00:00:00"/>
    <x v="1"/>
    <x v="1"/>
    <s v="Referral"/>
    <n v="1299"/>
    <n v="459"/>
    <n v="222.4"/>
    <n v="288897.60000000003"/>
    <n v="102081.60000000001"/>
  </r>
  <r>
    <n v="10114"/>
    <d v="2022-08-04T00:00:00"/>
    <x v="1"/>
    <x v="2"/>
    <s v="Online Store"/>
    <n v="1099"/>
    <n v="289"/>
    <n v="276.5"/>
    <n v="303873.5"/>
    <n v="79908.5"/>
  </r>
  <r>
    <n v="10115"/>
    <d v="2022-08-04T00:00:00"/>
    <x v="4"/>
    <x v="2"/>
    <s v="Online Store"/>
    <n v="1099"/>
    <n v="289"/>
    <n v="151.20000000000002"/>
    <n v="166168.80000000002"/>
    <n v="43696.800000000003"/>
  </r>
  <r>
    <n v="10116"/>
    <d v="2022-08-04T00:00:00"/>
    <x v="0"/>
    <x v="2"/>
    <s v="In-store"/>
    <n v="199"/>
    <n v="39"/>
    <n v="171.60000000000002"/>
    <n v="34148.400000000001"/>
    <n v="6692.4000000000005"/>
  </r>
  <r>
    <n v="10117"/>
    <d v="2022-08-04T00:00:00"/>
    <x v="3"/>
    <x v="0"/>
    <s v="Online Store"/>
    <n v="599"/>
    <n v="299"/>
    <n v="365.40000000000003"/>
    <n v="218874.60000000003"/>
    <n v="109254.6"/>
  </r>
  <r>
    <n v="10118"/>
    <d v="2022-08-04T00:00:00"/>
    <x v="2"/>
    <x v="2"/>
    <s v="Online Store"/>
    <n v="1299"/>
    <n v="459"/>
    <n v="156.10000000000002"/>
    <n v="202773.90000000002"/>
    <n v="71649.900000000009"/>
  </r>
  <r>
    <n v="10119"/>
    <d v="2022-08-04T00:00:00"/>
    <x v="3"/>
    <x v="2"/>
    <s v="In-store"/>
    <n v="1299"/>
    <n v="459"/>
    <n v="208.3"/>
    <n v="270581.7"/>
    <n v="95609.700000000012"/>
  </r>
  <r>
    <n v="10120"/>
    <d v="2022-08-06T00:00:00"/>
    <x v="0"/>
    <x v="2"/>
    <s v="In-store"/>
    <n v="1299"/>
    <n v="459"/>
    <n v="267.3"/>
    <n v="347222.7"/>
    <n v="122690.70000000001"/>
  </r>
  <r>
    <n v="10121"/>
    <d v="2022-08-08T00:00:00"/>
    <x v="3"/>
    <x v="0"/>
    <s v="In-store"/>
    <n v="599"/>
    <n v="299"/>
    <n v="338.5"/>
    <n v="202761.5"/>
    <n v="101211.5"/>
  </r>
  <r>
    <n v="10122"/>
    <d v="2022-08-10T00:00:00"/>
    <x v="0"/>
    <x v="0"/>
    <s v="In-store"/>
    <n v="1099"/>
    <n v="289"/>
    <n v="321.8"/>
    <n v="353658.2"/>
    <n v="93000.2"/>
  </r>
  <r>
    <n v="10123"/>
    <d v="2022-08-12T00:00:00"/>
    <x v="1"/>
    <x v="1"/>
    <s v="In-store"/>
    <n v="199"/>
    <n v="39"/>
    <n v="368.70000000000005"/>
    <n v="73371.3"/>
    <n v="14379.300000000001"/>
  </r>
  <r>
    <n v="10124"/>
    <d v="2022-08-14T00:00:00"/>
    <x v="0"/>
    <x v="1"/>
    <s v="In-store"/>
    <n v="1299"/>
    <n v="459"/>
    <n v="126.9"/>
    <n v="164843.1"/>
    <n v="58247.100000000006"/>
  </r>
  <r>
    <n v="10125"/>
    <d v="2022-08-16T00:00:00"/>
    <x v="0"/>
    <x v="0"/>
    <s v="Referral"/>
    <n v="599"/>
    <n v="299"/>
    <n v="390"/>
    <n v="233610"/>
    <n v="116610"/>
  </r>
  <r>
    <n v="10126"/>
    <d v="2022-08-18T00:00:00"/>
    <x v="4"/>
    <x v="1"/>
    <s v="Referral"/>
    <n v="1299"/>
    <n v="459"/>
    <n v="388.3"/>
    <n v="504401.7"/>
    <n v="178229.7"/>
  </r>
  <r>
    <n v="10127"/>
    <d v="2022-08-20T00:00:00"/>
    <x v="2"/>
    <x v="1"/>
    <s v="Third Party"/>
    <n v="1299"/>
    <n v="459"/>
    <n v="112"/>
    <n v="145488"/>
    <n v="51408"/>
  </r>
  <r>
    <n v="10128"/>
    <d v="2022-08-22T00:00:00"/>
    <x v="1"/>
    <x v="2"/>
    <s v="Referral"/>
    <n v="199"/>
    <n v="39"/>
    <n v="331.70000000000005"/>
    <n v="66008.3"/>
    <n v="12936.300000000001"/>
  </r>
  <r>
    <n v="10129"/>
    <d v="2022-08-24T00:00:00"/>
    <x v="1"/>
    <x v="1"/>
    <s v="Referral"/>
    <n v="199"/>
    <n v="39"/>
    <n v="171"/>
    <n v="34029"/>
    <n v="6669"/>
  </r>
  <r>
    <n v="10130"/>
    <d v="2022-08-26T00:00:00"/>
    <x v="1"/>
    <x v="0"/>
    <s v="Online Store"/>
    <n v="1299"/>
    <n v="459"/>
    <n v="167.20000000000002"/>
    <n v="217192.80000000002"/>
    <n v="76744.800000000003"/>
  </r>
  <r>
    <n v="10131"/>
    <d v="2022-08-28T00:00:00"/>
    <x v="2"/>
    <x v="3"/>
    <s v="Online Store"/>
    <n v="199"/>
    <n v="39"/>
    <n v="357.8"/>
    <n v="71202.2"/>
    <n v="13954.2"/>
  </r>
  <r>
    <n v="10132"/>
    <d v="2022-08-30T00:00:00"/>
    <x v="0"/>
    <x v="3"/>
    <s v="Online Store"/>
    <n v="449"/>
    <n v="159"/>
    <n v="396.20000000000005"/>
    <n v="177893.80000000002"/>
    <n v="62995.80000000001"/>
  </r>
  <r>
    <n v="10133"/>
    <d v="2022-09-01T00:00:00"/>
    <x v="4"/>
    <x v="3"/>
    <s v="Online Store"/>
    <n v="449"/>
    <n v="159"/>
    <n v="314.20000000000005"/>
    <n v="141075.80000000002"/>
    <n v="49957.80000000001"/>
  </r>
  <r>
    <n v="10134"/>
    <d v="2022-09-03T00:00:00"/>
    <x v="1"/>
    <x v="3"/>
    <s v="In-store"/>
    <n v="599"/>
    <n v="299"/>
    <n v="497.70000000000005"/>
    <n v="298122.30000000005"/>
    <n v="148812.30000000002"/>
  </r>
  <r>
    <n v="10135"/>
    <d v="2022-09-05T00:00:00"/>
    <x v="2"/>
    <x v="1"/>
    <s v="Online Store"/>
    <n v="599"/>
    <n v="299"/>
    <n v="125.4"/>
    <n v="75114.600000000006"/>
    <n v="37494.6"/>
  </r>
  <r>
    <n v="10136"/>
    <d v="2022-09-07T00:00:00"/>
    <x v="1"/>
    <x v="3"/>
    <s v="In-store"/>
    <n v="199"/>
    <n v="39"/>
    <n v="411.20000000000005"/>
    <n v="81828.800000000003"/>
    <n v="16036.800000000001"/>
  </r>
  <r>
    <n v="10137"/>
    <d v="2022-09-09T00:00:00"/>
    <x v="1"/>
    <x v="1"/>
    <s v="In-store"/>
    <n v="199"/>
    <n v="39"/>
    <n v="194.3"/>
    <n v="38665.700000000004"/>
    <n v="7577.7000000000007"/>
  </r>
  <r>
    <n v="10138"/>
    <d v="2022-09-11T00:00:00"/>
    <x v="4"/>
    <x v="3"/>
    <s v="Online Store"/>
    <n v="199"/>
    <n v="39"/>
    <n v="167.9"/>
    <n v="33412.1"/>
    <n v="6548.1"/>
  </r>
  <r>
    <n v="10139"/>
    <d v="2022-09-13T00:00:00"/>
    <x v="4"/>
    <x v="3"/>
    <s v="Referral"/>
    <n v="1099"/>
    <n v="289"/>
    <n v="132.20000000000002"/>
    <n v="145287.80000000002"/>
    <n v="38205.800000000003"/>
  </r>
  <r>
    <n v="10140"/>
    <d v="2022-09-15T00:00:00"/>
    <x v="1"/>
    <x v="2"/>
    <s v="Third Party"/>
    <n v="1099"/>
    <n v="289"/>
    <n v="139.4"/>
    <n v="153200.6"/>
    <n v="40286.6"/>
  </r>
  <r>
    <n v="10141"/>
    <d v="2022-09-17T00:00:00"/>
    <x v="4"/>
    <x v="3"/>
    <s v="Online Store"/>
    <n v="1099"/>
    <n v="289"/>
    <n v="106"/>
    <n v="116494"/>
    <n v="30634"/>
  </r>
  <r>
    <n v="10142"/>
    <d v="2022-09-19T00:00:00"/>
    <x v="3"/>
    <x v="1"/>
    <s v="Third Party"/>
    <n v="599"/>
    <n v="299"/>
    <n v="271.90000000000003"/>
    <n v="162868.10000000003"/>
    <n v="81298.100000000006"/>
  </r>
  <r>
    <n v="10143"/>
    <d v="2022-09-21T00:00:00"/>
    <x v="3"/>
    <x v="1"/>
    <s v="Online Store"/>
    <n v="199"/>
    <n v="39"/>
    <n v="236"/>
    <n v="46964"/>
    <n v="9204"/>
  </r>
  <r>
    <n v="10144"/>
    <d v="2022-09-23T00:00:00"/>
    <x v="2"/>
    <x v="2"/>
    <s v="In-store"/>
    <n v="1299"/>
    <n v="459"/>
    <n v="339.8"/>
    <n v="441400.2"/>
    <n v="155968.20000000001"/>
  </r>
  <r>
    <n v="10145"/>
    <d v="2022-09-25T00:00:00"/>
    <x v="2"/>
    <x v="3"/>
    <s v="In-store"/>
    <n v="599"/>
    <n v="299"/>
    <n v="403.6"/>
    <n v="241756.40000000002"/>
    <n v="120676.40000000001"/>
  </r>
  <r>
    <n v="10146"/>
    <d v="2022-09-27T00:00:00"/>
    <x v="4"/>
    <x v="2"/>
    <s v="Online Store"/>
    <n v="1299"/>
    <n v="459"/>
    <n v="218.60000000000002"/>
    <n v="283961.40000000002"/>
    <n v="100337.40000000001"/>
  </r>
  <r>
    <n v="10147"/>
    <d v="2022-09-29T00:00:00"/>
    <x v="4"/>
    <x v="1"/>
    <s v="Online Store"/>
    <n v="1299"/>
    <n v="459"/>
    <n v="462.20000000000005"/>
    <n v="600397.80000000005"/>
    <n v="212149.80000000002"/>
  </r>
  <r>
    <n v="10148"/>
    <d v="2022-10-01T00:00:00"/>
    <x v="4"/>
    <x v="2"/>
    <s v="Online Store"/>
    <n v="449"/>
    <n v="159"/>
    <n v="210.9"/>
    <n v="94694.1"/>
    <n v="33533.1"/>
  </r>
  <r>
    <n v="10149"/>
    <d v="2022-10-03T00:00:00"/>
    <x v="0"/>
    <x v="1"/>
    <s v="Online Store"/>
    <n v="449"/>
    <n v="159"/>
    <n v="453.40000000000003"/>
    <n v="203576.6"/>
    <n v="72090.600000000006"/>
  </r>
  <r>
    <n v="10150"/>
    <d v="2022-10-05T00:00:00"/>
    <x v="0"/>
    <x v="2"/>
    <s v="Third Party"/>
    <n v="199"/>
    <n v="39"/>
    <n v="471.90000000000003"/>
    <n v="93908.1"/>
    <n v="18404.100000000002"/>
  </r>
  <r>
    <n v="10151"/>
    <d v="2022-10-07T00:00:00"/>
    <x v="0"/>
    <x v="2"/>
    <s v="Referral"/>
    <n v="449"/>
    <n v="159"/>
    <n v="128.30000000000001"/>
    <n v="57606.700000000004"/>
    <n v="20399.7"/>
  </r>
  <r>
    <n v="10152"/>
    <d v="2022-10-09T00:00:00"/>
    <x v="2"/>
    <x v="3"/>
    <s v="Referral"/>
    <n v="599"/>
    <n v="299"/>
    <n v="198.20000000000002"/>
    <n v="118721.80000000002"/>
    <n v="59261.8"/>
  </r>
  <r>
    <n v="10153"/>
    <d v="2022-10-11T00:00:00"/>
    <x v="4"/>
    <x v="3"/>
    <s v="In-store"/>
    <n v="599"/>
    <n v="299"/>
    <n v="300.3"/>
    <n v="179879.7"/>
    <n v="89789.7"/>
  </r>
  <r>
    <n v="10154"/>
    <d v="2022-10-11T00:00:00"/>
    <x v="1"/>
    <x v="1"/>
    <s v="In-store"/>
    <n v="1099"/>
    <n v="289"/>
    <n v="129.4"/>
    <n v="142210.6"/>
    <n v="37396.6"/>
  </r>
  <r>
    <n v="10155"/>
    <d v="2022-10-11T00:00:00"/>
    <x v="2"/>
    <x v="2"/>
    <s v="In-store"/>
    <n v="1099"/>
    <n v="289"/>
    <n v="341.70000000000005"/>
    <n v="375528.30000000005"/>
    <n v="98751.300000000017"/>
  </r>
  <r>
    <n v="10156"/>
    <d v="2022-10-11T00:00:00"/>
    <x v="1"/>
    <x v="3"/>
    <s v="In-store"/>
    <n v="599"/>
    <n v="299"/>
    <n v="155.60000000000002"/>
    <n v="93204.400000000009"/>
    <n v="46524.400000000009"/>
  </r>
  <r>
    <n v="10157"/>
    <d v="2022-10-11T00:00:00"/>
    <x v="1"/>
    <x v="2"/>
    <s v="In-store"/>
    <n v="1299"/>
    <n v="459"/>
    <n v="318.40000000000003"/>
    <n v="413601.60000000003"/>
    <n v="146145.60000000001"/>
  </r>
  <r>
    <n v="10158"/>
    <d v="2022-10-11T00:00:00"/>
    <x v="3"/>
    <x v="1"/>
    <s v="Referral"/>
    <n v="199"/>
    <n v="39"/>
    <n v="307.60000000000002"/>
    <n v="61212.4"/>
    <n v="11996.400000000001"/>
  </r>
  <r>
    <n v="10159"/>
    <d v="2022-10-11T00:00:00"/>
    <x v="3"/>
    <x v="2"/>
    <s v="Third Party"/>
    <n v="1299"/>
    <n v="459"/>
    <n v="187.3"/>
    <n v="243302.7"/>
    <n v="85970.700000000012"/>
  </r>
  <r>
    <n v="10160"/>
    <d v="2022-10-11T00:00:00"/>
    <x v="4"/>
    <x v="3"/>
    <s v="Third Party"/>
    <n v="199"/>
    <n v="39"/>
    <n v="157.4"/>
    <n v="31322.600000000002"/>
    <n v="6138.6"/>
  </r>
  <r>
    <n v="10161"/>
    <d v="2022-10-11T00:00:00"/>
    <x v="3"/>
    <x v="2"/>
    <s v="Online Store"/>
    <n v="449"/>
    <n v="159"/>
    <n v="219.3"/>
    <n v="98465.700000000012"/>
    <n v="34868.700000000004"/>
  </r>
  <r>
    <n v="10162"/>
    <d v="2022-10-11T00:00:00"/>
    <x v="2"/>
    <x v="1"/>
    <s v="Online Store"/>
    <n v="199"/>
    <n v="39"/>
    <n v="133"/>
    <n v="26467"/>
    <n v="5187"/>
  </r>
  <r>
    <n v="10163"/>
    <d v="2022-10-11T00:00:00"/>
    <x v="2"/>
    <x v="2"/>
    <s v="Third Party"/>
    <n v="1299"/>
    <n v="459"/>
    <n v="357.6"/>
    <n v="464522.4"/>
    <n v="164138.40000000002"/>
  </r>
  <r>
    <n v="10164"/>
    <d v="2022-10-11T00:00:00"/>
    <x v="0"/>
    <x v="3"/>
    <s v="Online Store"/>
    <n v="199"/>
    <n v="39"/>
    <n v="400.6"/>
    <n v="79719.400000000009"/>
    <n v="15623.400000000001"/>
  </r>
  <r>
    <n v="10165"/>
    <d v="2022-10-11T00:00:00"/>
    <x v="0"/>
    <x v="2"/>
    <s v="Third Party"/>
    <n v="199"/>
    <n v="39"/>
    <n v="433.1"/>
    <n v="86186.900000000009"/>
    <n v="16890.900000000001"/>
  </r>
  <r>
    <n v="10166"/>
    <d v="2022-10-11T00:00:00"/>
    <x v="2"/>
    <x v="1"/>
    <s v="Third Party"/>
    <n v="1099"/>
    <n v="289"/>
    <n v="205.9"/>
    <n v="226284.1"/>
    <n v="59505.1"/>
  </r>
  <r>
    <n v="10167"/>
    <d v="2022-10-13T00:00:00"/>
    <x v="1"/>
    <x v="2"/>
    <s v="Third Party"/>
    <n v="199"/>
    <n v="39"/>
    <n v="436"/>
    <n v="86764"/>
    <n v="17004"/>
  </r>
  <r>
    <n v="10168"/>
    <d v="2022-10-15T00:00:00"/>
    <x v="4"/>
    <x v="3"/>
    <s v="Third Party"/>
    <n v="599"/>
    <n v="299"/>
    <n v="114.7"/>
    <n v="68705.3"/>
    <n v="34295.300000000003"/>
  </r>
  <r>
    <n v="10169"/>
    <d v="2022-10-17T00:00:00"/>
    <x v="1"/>
    <x v="3"/>
    <s v="Third Party"/>
    <n v="1099"/>
    <n v="289"/>
    <n v="213.8"/>
    <n v="234966.2"/>
    <n v="61788.200000000004"/>
  </r>
  <r>
    <n v="10170"/>
    <d v="2022-10-19T00:00:00"/>
    <x v="4"/>
    <x v="0"/>
    <s v="Third Party"/>
    <n v="1299"/>
    <n v="459"/>
    <n v="124"/>
    <n v="161076"/>
    <n v="56916"/>
  </r>
  <r>
    <n v="10171"/>
    <d v="2022-10-21T00:00:00"/>
    <x v="3"/>
    <x v="3"/>
    <s v="Third Party"/>
    <n v="199"/>
    <n v="39"/>
    <n v="285.10000000000002"/>
    <n v="56734.9"/>
    <n v="11118.900000000001"/>
  </r>
  <r>
    <n v="10172"/>
    <d v="2022-10-23T00:00:00"/>
    <x v="4"/>
    <x v="1"/>
    <s v="In-store"/>
    <n v="199"/>
    <n v="39"/>
    <n v="228.9"/>
    <n v="45551.1"/>
    <n v="8927.1"/>
  </r>
  <r>
    <n v="10173"/>
    <d v="2022-10-25T00:00:00"/>
    <x v="1"/>
    <x v="1"/>
    <s v="In-store"/>
    <n v="199"/>
    <n v="39"/>
    <n v="361"/>
    <n v="71839"/>
    <n v="14079"/>
  </r>
  <r>
    <n v="10174"/>
    <d v="2022-10-27T00:00:00"/>
    <x v="4"/>
    <x v="0"/>
    <s v="In-store"/>
    <n v="1099"/>
    <n v="289"/>
    <n v="425.70000000000005"/>
    <n v="467844.30000000005"/>
    <n v="123027.30000000002"/>
  </r>
  <r>
    <n v="10175"/>
    <d v="2022-10-29T00:00:00"/>
    <x v="4"/>
    <x v="0"/>
    <s v="In-store"/>
    <n v="199"/>
    <n v="39"/>
    <n v="233.3"/>
    <n v="46426.700000000004"/>
    <n v="9098.7000000000007"/>
  </r>
  <r>
    <n v="10176"/>
    <d v="2022-10-31T00:00:00"/>
    <x v="0"/>
    <x v="0"/>
    <s v="In-store"/>
    <n v="599"/>
    <n v="299"/>
    <n v="381.20000000000005"/>
    <n v="228338.80000000002"/>
    <n v="113978.80000000002"/>
  </r>
  <r>
    <n v="10177"/>
    <d v="2022-11-02T00:00:00"/>
    <x v="4"/>
    <x v="1"/>
    <s v="In-store"/>
    <n v="1299"/>
    <n v="459"/>
    <n v="415.3"/>
    <n v="539474.70000000007"/>
    <n v="190622.7"/>
  </r>
  <r>
    <n v="10178"/>
    <d v="2022-11-04T00:00:00"/>
    <x v="2"/>
    <x v="3"/>
    <s v="Online Store"/>
    <n v="1099"/>
    <n v="289"/>
    <n v="250.4"/>
    <n v="275189.60000000003"/>
    <n v="72365.600000000006"/>
  </r>
  <r>
    <n v="10179"/>
    <d v="2022-11-06T00:00:00"/>
    <x v="0"/>
    <x v="1"/>
    <s v="Online Store"/>
    <n v="449"/>
    <n v="159"/>
    <n v="280.10000000000002"/>
    <n v="125764.90000000001"/>
    <n v="44535.9"/>
  </r>
  <r>
    <n v="10180"/>
    <d v="2022-11-08T00:00:00"/>
    <x v="1"/>
    <x v="1"/>
    <s v="In-store"/>
    <n v="199"/>
    <n v="39"/>
    <n v="214.9"/>
    <n v="42765.1"/>
    <n v="8381.1"/>
  </r>
  <r>
    <n v="10181"/>
    <d v="2022-11-10T00:00:00"/>
    <x v="4"/>
    <x v="1"/>
    <s v="Third Party"/>
    <n v="599"/>
    <n v="299"/>
    <n v="319.20000000000005"/>
    <n v="191200.80000000002"/>
    <n v="95440.800000000017"/>
  </r>
  <r>
    <n v="10182"/>
    <d v="2022-11-12T00:00:00"/>
    <x v="4"/>
    <x v="3"/>
    <s v="Third Party"/>
    <n v="1299"/>
    <n v="459"/>
    <n v="209.9"/>
    <n v="272660.10000000003"/>
    <n v="96344.1"/>
  </r>
  <r>
    <n v="10183"/>
    <d v="2022-11-14T00:00:00"/>
    <x v="4"/>
    <x v="2"/>
    <s v="Third Party"/>
    <n v="1099"/>
    <n v="289"/>
    <n v="197.9"/>
    <n v="217492.1"/>
    <n v="57193.1"/>
  </r>
  <r>
    <n v="10184"/>
    <d v="2022-11-14T00:00:00"/>
    <x v="0"/>
    <x v="2"/>
    <s v="Third Party"/>
    <n v="1099"/>
    <n v="289"/>
    <n v="122.2"/>
    <n v="134297.80000000002"/>
    <n v="35315.800000000003"/>
  </r>
  <r>
    <n v="10185"/>
    <d v="2022-11-14T00:00:00"/>
    <x v="4"/>
    <x v="2"/>
    <s v="Third Party"/>
    <n v="199"/>
    <n v="39"/>
    <n v="379.3"/>
    <n v="75480.7"/>
    <n v="14792.7"/>
  </r>
  <r>
    <n v="10186"/>
    <d v="2022-11-14T00:00:00"/>
    <x v="2"/>
    <x v="2"/>
    <s v="Third Party"/>
    <n v="449"/>
    <n v="159"/>
    <n v="120.80000000000001"/>
    <n v="54239.200000000004"/>
    <n v="19207.2"/>
  </r>
  <r>
    <n v="10187"/>
    <d v="2022-11-14T00:00:00"/>
    <x v="1"/>
    <x v="2"/>
    <s v="Third Party"/>
    <n v="449"/>
    <n v="159"/>
    <n v="454.3"/>
    <n v="203980.7"/>
    <n v="72233.7"/>
  </r>
  <r>
    <n v="10188"/>
    <d v="2022-11-16T00:00:00"/>
    <x v="0"/>
    <x v="1"/>
    <s v="Third Party"/>
    <n v="199"/>
    <n v="39"/>
    <n v="245.8"/>
    <n v="48914.200000000004"/>
    <n v="9586.2000000000007"/>
  </r>
  <r>
    <n v="10189"/>
    <d v="2022-11-18T00:00:00"/>
    <x v="3"/>
    <x v="0"/>
    <s v="Third Party"/>
    <n v="199"/>
    <n v="39"/>
    <n v="285.5"/>
    <n v="56814.5"/>
    <n v="11134.5"/>
  </r>
  <r>
    <n v="10190"/>
    <d v="2022-11-14T00:00:00"/>
    <x v="4"/>
    <x v="3"/>
    <s v="In-store"/>
    <n v="199"/>
    <n v="39"/>
    <n v="242.10000000000002"/>
    <n v="48177.9"/>
    <n v="9441.9000000000015"/>
  </r>
  <r>
    <n v="10191"/>
    <d v="2022-11-16T00:00:00"/>
    <x v="2"/>
    <x v="3"/>
    <s v="Third Party"/>
    <n v="599"/>
    <n v="299"/>
    <n v="133.9"/>
    <n v="80206.100000000006"/>
    <n v="40036.1"/>
  </r>
  <r>
    <n v="10192"/>
    <d v="2022-11-18T00:00:00"/>
    <x v="1"/>
    <x v="3"/>
    <s v="In-store"/>
    <n v="599"/>
    <n v="299"/>
    <n v="288.60000000000002"/>
    <n v="172871.40000000002"/>
    <n v="86291.400000000009"/>
  </r>
  <r>
    <n v="10193"/>
    <d v="2022-11-20T00:00:00"/>
    <x v="0"/>
    <x v="1"/>
    <s v="Third Party"/>
    <n v="199"/>
    <n v="39"/>
    <n v="200.10000000000002"/>
    <n v="39819.9"/>
    <n v="7803.9000000000005"/>
  </r>
  <r>
    <n v="10194"/>
    <d v="2022-11-14T00:00:00"/>
    <x v="0"/>
    <x v="0"/>
    <s v="Online Store"/>
    <n v="1099"/>
    <n v="289"/>
    <n v="213.8"/>
    <n v="234966.2"/>
    <n v="61788.200000000004"/>
  </r>
  <r>
    <n v="10195"/>
    <d v="2022-11-16T00:00:00"/>
    <x v="4"/>
    <x v="3"/>
    <s v="Referral"/>
    <n v="1299"/>
    <n v="459"/>
    <n v="124"/>
    <n v="161076"/>
    <n v="56916"/>
  </r>
  <r>
    <n v="10196"/>
    <d v="2022-11-18T00:00:00"/>
    <x v="3"/>
    <x v="0"/>
    <s v="Third Party"/>
    <n v="199"/>
    <n v="39"/>
    <n v="285.10000000000002"/>
    <n v="56734.9"/>
    <n v="11118.900000000001"/>
  </r>
  <r>
    <n v="10197"/>
    <d v="2022-11-20T00:00:00"/>
    <x v="3"/>
    <x v="0"/>
    <s v="Third Party"/>
    <n v="199"/>
    <n v="39"/>
    <n v="228.9"/>
    <n v="45551.1"/>
    <n v="8927.1"/>
  </r>
  <r>
    <n v="10198"/>
    <d v="2022-11-22T00:00:00"/>
    <x v="4"/>
    <x v="0"/>
    <s v="Referral"/>
    <n v="199"/>
    <n v="39"/>
    <n v="361"/>
    <n v="71839"/>
    <n v="14079"/>
  </r>
  <r>
    <n v="10199"/>
    <d v="2022-11-24T00:00:00"/>
    <x v="4"/>
    <x v="0"/>
    <s v="Third Party"/>
    <n v="1099"/>
    <n v="289"/>
    <n v="425.70000000000005"/>
    <n v="467844.30000000005"/>
    <n v="123027.30000000002"/>
  </r>
  <r>
    <n v="10200"/>
    <d v="2022-12-14T00:00:00"/>
    <x v="4"/>
    <x v="3"/>
    <s v="In-store"/>
    <n v="199"/>
    <n v="39"/>
    <n v="242.10000000000002"/>
    <n v="48177.9"/>
    <n v="9441.9000000000015"/>
  </r>
  <r>
    <n v="10201"/>
    <d v="2022-12-16T00:00:00"/>
    <x v="2"/>
    <x v="3"/>
    <s v="Third Party"/>
    <n v="599"/>
    <n v="299"/>
    <n v="133.9"/>
    <n v="80206.100000000006"/>
    <n v="40036.1"/>
  </r>
  <r>
    <n v="10202"/>
    <d v="2022-12-18T00:00:00"/>
    <x v="1"/>
    <x v="3"/>
    <s v="In-store"/>
    <n v="599"/>
    <n v="299"/>
    <n v="288.60000000000002"/>
    <n v="172871.40000000002"/>
    <n v="86291.400000000009"/>
  </r>
  <r>
    <n v="10203"/>
    <d v="2022-12-20T00:00:00"/>
    <x v="0"/>
    <x v="1"/>
    <s v="Third Party"/>
    <n v="199"/>
    <n v="39"/>
    <n v="200.10000000000002"/>
    <n v="39819.9"/>
    <n v="7803.9000000000005"/>
  </r>
  <r>
    <n v="10204"/>
    <d v="2022-12-22T00:00:00"/>
    <x v="0"/>
    <x v="0"/>
    <s v="Online Store"/>
    <n v="1099"/>
    <n v="289"/>
    <n v="213.8"/>
    <n v="234966.2"/>
    <n v="61788.200000000004"/>
  </r>
  <r>
    <n v="10205"/>
    <d v="2022-12-24T00:00:00"/>
    <x v="4"/>
    <x v="3"/>
    <s v="Referral"/>
    <n v="1299"/>
    <n v="459"/>
    <n v="124"/>
    <n v="161076"/>
    <n v="56916"/>
  </r>
  <r>
    <n v="10206"/>
    <d v="2022-12-26T00:00:00"/>
    <x v="3"/>
    <x v="0"/>
    <s v="Third Party"/>
    <n v="199"/>
    <n v="39"/>
    <n v="285.10000000000002"/>
    <n v="56734.9"/>
    <n v="11118.900000000001"/>
  </r>
  <r>
    <n v="10207"/>
    <d v="2022-12-28T00:00:00"/>
    <x v="3"/>
    <x v="0"/>
    <s v="Third Party"/>
    <n v="199"/>
    <n v="39"/>
    <n v="228.9"/>
    <n v="45551.1"/>
    <n v="8927.1"/>
  </r>
  <r>
    <n v="10208"/>
    <d v="2022-12-30T00:00:00"/>
    <x v="4"/>
    <x v="0"/>
    <s v="Referral"/>
    <n v="199"/>
    <n v="39"/>
    <n v="361"/>
    <n v="71839"/>
    <n v="1407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n v="253935"/>
  </r>
  <r>
    <n v="10011"/>
    <x v="0"/>
    <x v="0"/>
    <x v="1"/>
    <x v="1"/>
    <n v="1099"/>
    <n v="289"/>
    <n v="300.7"/>
    <n v="330469.3"/>
    <n v="86902.3"/>
    <n v="243567"/>
  </r>
  <r>
    <n v="10012"/>
    <x v="0"/>
    <x v="1"/>
    <x v="2"/>
    <x v="2"/>
    <n v="1299"/>
    <n v="459"/>
    <n v="482.20000000000005"/>
    <n v="626377.80000000005"/>
    <n v="221329.80000000002"/>
    <n v="405048"/>
  </r>
  <r>
    <n v="10013"/>
    <x v="0"/>
    <x v="2"/>
    <x v="3"/>
    <x v="3"/>
    <n v="599"/>
    <n v="299"/>
    <n v="109"/>
    <n v="65291"/>
    <n v="32591"/>
    <n v="32700"/>
  </r>
  <r>
    <n v="10014"/>
    <x v="0"/>
    <x v="3"/>
    <x v="3"/>
    <x v="2"/>
    <n v="449"/>
    <n v="159"/>
    <n v="450.90000000000003"/>
    <n v="202454.1"/>
    <n v="71693.100000000006"/>
    <n v="130761"/>
  </r>
  <r>
    <n v="10015"/>
    <x v="0"/>
    <x v="4"/>
    <x v="3"/>
    <x v="2"/>
    <n v="199"/>
    <n v="39"/>
    <n v="270.90000000000003"/>
    <n v="53909.100000000006"/>
    <n v="10565.100000000002"/>
    <n v="43344"/>
  </r>
  <r>
    <n v="10016"/>
    <x v="1"/>
    <x v="4"/>
    <x v="3"/>
    <x v="0"/>
    <n v="199"/>
    <n v="39"/>
    <n v="443.1"/>
    <n v="88176.900000000009"/>
    <n v="17280.900000000001"/>
    <n v="70896"/>
  </r>
  <r>
    <n v="10017"/>
    <x v="2"/>
    <x v="4"/>
    <x v="0"/>
    <x v="2"/>
    <n v="199"/>
    <n v="39"/>
    <n v="459.3"/>
    <n v="91400.7"/>
    <n v="17912.7"/>
    <n v="73488"/>
  </r>
  <r>
    <n v="10018"/>
    <x v="3"/>
    <x v="0"/>
    <x v="1"/>
    <x v="2"/>
    <n v="1099"/>
    <n v="289"/>
    <n v="222.5"/>
    <n v="244527.5"/>
    <n v="64302.5"/>
    <n v="180225"/>
  </r>
  <r>
    <n v="10019"/>
    <x v="4"/>
    <x v="1"/>
    <x v="2"/>
    <x v="0"/>
    <n v="1299"/>
    <n v="459"/>
    <n v="479.40000000000003"/>
    <n v="622740.60000000009"/>
    <n v="220044.6"/>
    <n v="402696.00000000012"/>
  </r>
  <r>
    <n v="10020"/>
    <x v="5"/>
    <x v="1"/>
    <x v="2"/>
    <x v="0"/>
    <n v="1299"/>
    <n v="459"/>
    <n v="301.2"/>
    <n v="391258.8"/>
    <n v="138250.79999999999"/>
    <n v="253008"/>
  </r>
  <r>
    <n v="10021"/>
    <x v="6"/>
    <x v="4"/>
    <x v="2"/>
    <x v="0"/>
    <n v="199"/>
    <n v="39"/>
    <n v="315.10000000000002"/>
    <n v="62704.9"/>
    <n v="12288.900000000001"/>
    <n v="50416"/>
  </r>
  <r>
    <n v="10022"/>
    <x v="7"/>
    <x v="0"/>
    <x v="0"/>
    <x v="0"/>
    <n v="1099"/>
    <n v="289"/>
    <n v="142.4"/>
    <n v="156497.60000000001"/>
    <n v="41153.599999999999"/>
    <n v="115344"/>
  </r>
  <r>
    <n v="10023"/>
    <x v="8"/>
    <x v="3"/>
    <x v="1"/>
    <x v="0"/>
    <n v="449"/>
    <n v="159"/>
    <n v="311"/>
    <n v="139639"/>
    <n v="49449"/>
    <n v="90190"/>
  </r>
  <r>
    <n v="10024"/>
    <x v="9"/>
    <x v="2"/>
    <x v="2"/>
    <x v="0"/>
    <n v="599"/>
    <n v="299"/>
    <n v="378.20000000000005"/>
    <n v="226541.80000000002"/>
    <n v="113081.80000000002"/>
    <n v="113460"/>
  </r>
  <r>
    <n v="10025"/>
    <x v="10"/>
    <x v="3"/>
    <x v="2"/>
    <x v="3"/>
    <n v="449"/>
    <n v="159"/>
    <n v="291.90000000000003"/>
    <n v="131063.10000000002"/>
    <n v="46412.100000000006"/>
    <n v="84651.000000000015"/>
  </r>
  <r>
    <n v="10026"/>
    <x v="11"/>
    <x v="0"/>
    <x v="2"/>
    <x v="3"/>
    <n v="1099"/>
    <n v="289"/>
    <n v="479.3"/>
    <n v="526750.70000000007"/>
    <n v="138517.70000000001"/>
    <n v="388233.00000000006"/>
  </r>
  <r>
    <n v="10027"/>
    <x v="12"/>
    <x v="3"/>
    <x v="0"/>
    <x v="1"/>
    <n v="449"/>
    <n v="159"/>
    <n v="115.10000000000001"/>
    <n v="51679.9"/>
    <n v="18300.900000000001"/>
    <n v="33379"/>
  </r>
  <r>
    <n v="10028"/>
    <x v="13"/>
    <x v="0"/>
    <x v="2"/>
    <x v="3"/>
    <n v="1099"/>
    <n v="289"/>
    <n v="347.8"/>
    <n v="382232.2"/>
    <n v="100514.2"/>
    <n v="281718"/>
  </r>
  <r>
    <n v="10029"/>
    <x v="13"/>
    <x v="1"/>
    <x v="2"/>
    <x v="3"/>
    <n v="1299"/>
    <n v="459"/>
    <n v="222.4"/>
    <n v="288897.60000000003"/>
    <n v="102081.60000000001"/>
    <n v="186816.00000000003"/>
  </r>
  <r>
    <n v="10030"/>
    <x v="13"/>
    <x v="0"/>
    <x v="2"/>
    <x v="2"/>
    <n v="1099"/>
    <n v="289"/>
    <n v="276.5"/>
    <n v="303873.5"/>
    <n v="79908.5"/>
    <n v="223965"/>
  </r>
  <r>
    <n v="10031"/>
    <x v="13"/>
    <x v="0"/>
    <x v="0"/>
    <x v="2"/>
    <n v="1099"/>
    <n v="289"/>
    <n v="151.20000000000002"/>
    <n v="166168.80000000002"/>
    <n v="43696.800000000003"/>
    <n v="122472.00000000001"/>
  </r>
  <r>
    <n v="10032"/>
    <x v="13"/>
    <x v="4"/>
    <x v="0"/>
    <x v="2"/>
    <n v="199"/>
    <n v="39"/>
    <n v="171.60000000000002"/>
    <n v="34148.400000000001"/>
    <n v="6692.4000000000005"/>
    <n v="27456"/>
  </r>
  <r>
    <n v="10033"/>
    <x v="14"/>
    <x v="2"/>
    <x v="1"/>
    <x v="2"/>
    <n v="599"/>
    <n v="299"/>
    <n v="365.40000000000003"/>
    <n v="218874.60000000003"/>
    <n v="109254.6"/>
    <n v="109620.00000000003"/>
  </r>
  <r>
    <n v="10034"/>
    <x v="14"/>
    <x v="1"/>
    <x v="1"/>
    <x v="0"/>
    <n v="1299"/>
    <n v="459"/>
    <n v="156.10000000000002"/>
    <n v="202773.90000000002"/>
    <n v="71649.900000000009"/>
    <n v="131124"/>
  </r>
  <r>
    <n v="10035"/>
    <x v="14"/>
    <x v="1"/>
    <x v="0"/>
    <x v="2"/>
    <n v="1299"/>
    <n v="459"/>
    <n v="208.3"/>
    <n v="270581.7"/>
    <n v="95609.700000000012"/>
    <n v="174972"/>
  </r>
  <r>
    <n v="10036"/>
    <x v="14"/>
    <x v="1"/>
    <x v="1"/>
    <x v="0"/>
    <n v="1299"/>
    <n v="459"/>
    <n v="267.3"/>
    <n v="347222.7"/>
    <n v="122690.70000000001"/>
    <n v="224532"/>
  </r>
  <r>
    <n v="10037"/>
    <x v="15"/>
    <x v="2"/>
    <x v="1"/>
    <x v="0"/>
    <n v="599"/>
    <n v="299"/>
    <n v="338.5"/>
    <n v="202761.5"/>
    <n v="101211.5"/>
    <n v="101550"/>
  </r>
  <r>
    <n v="10038"/>
    <x v="16"/>
    <x v="0"/>
    <x v="2"/>
    <x v="2"/>
    <n v="1099"/>
    <n v="289"/>
    <n v="321.8"/>
    <n v="353658.2"/>
    <n v="93000.2"/>
    <n v="260658"/>
  </r>
  <r>
    <n v="10039"/>
    <x v="17"/>
    <x v="4"/>
    <x v="1"/>
    <x v="3"/>
    <n v="199"/>
    <n v="39"/>
    <n v="368.70000000000005"/>
    <n v="73371.3"/>
    <n v="14379.300000000001"/>
    <n v="58992"/>
  </r>
  <r>
    <n v="10040"/>
    <x v="18"/>
    <x v="1"/>
    <x v="0"/>
    <x v="1"/>
    <n v="1299"/>
    <n v="459"/>
    <n v="126.9"/>
    <n v="164843.1"/>
    <n v="58247.100000000006"/>
    <n v="106596"/>
  </r>
  <r>
    <n v="10041"/>
    <x v="19"/>
    <x v="2"/>
    <x v="3"/>
    <x v="2"/>
    <n v="599"/>
    <n v="299"/>
    <n v="390"/>
    <n v="233610"/>
    <n v="116610"/>
    <n v="117000"/>
  </r>
  <r>
    <n v="10042"/>
    <x v="20"/>
    <x v="1"/>
    <x v="3"/>
    <x v="1"/>
    <n v="1299"/>
    <n v="459"/>
    <n v="388.3"/>
    <n v="504401.7"/>
    <n v="178229.7"/>
    <n v="326172"/>
  </r>
  <r>
    <n v="10043"/>
    <x v="21"/>
    <x v="1"/>
    <x v="3"/>
    <x v="2"/>
    <n v="1299"/>
    <n v="459"/>
    <n v="112"/>
    <n v="145488"/>
    <n v="51408"/>
    <n v="94080"/>
  </r>
  <r>
    <n v="10044"/>
    <x v="22"/>
    <x v="4"/>
    <x v="3"/>
    <x v="0"/>
    <n v="199"/>
    <n v="39"/>
    <n v="331.70000000000005"/>
    <n v="66008.3"/>
    <n v="12936.300000000001"/>
    <n v="53072"/>
  </r>
  <r>
    <n v="10045"/>
    <x v="23"/>
    <x v="4"/>
    <x v="1"/>
    <x v="0"/>
    <n v="199"/>
    <n v="39"/>
    <n v="171"/>
    <n v="34029"/>
    <n v="6669"/>
    <n v="27360"/>
  </r>
  <r>
    <n v="10046"/>
    <x v="24"/>
    <x v="1"/>
    <x v="3"/>
    <x v="2"/>
    <n v="1299"/>
    <n v="459"/>
    <n v="167.20000000000002"/>
    <n v="217192.80000000002"/>
    <n v="76744.800000000003"/>
    <n v="140448"/>
  </r>
  <r>
    <n v="10047"/>
    <x v="25"/>
    <x v="4"/>
    <x v="1"/>
    <x v="2"/>
    <n v="199"/>
    <n v="39"/>
    <n v="357.8"/>
    <n v="71202.2"/>
    <n v="13954.2"/>
    <n v="57248"/>
  </r>
  <r>
    <n v="10048"/>
    <x v="26"/>
    <x v="3"/>
    <x v="3"/>
    <x v="2"/>
    <n v="449"/>
    <n v="159"/>
    <n v="396.20000000000005"/>
    <n v="177893.80000000002"/>
    <n v="62995.80000000001"/>
    <n v="114898"/>
  </r>
  <r>
    <n v="10049"/>
    <x v="27"/>
    <x v="3"/>
    <x v="3"/>
    <x v="2"/>
    <n v="449"/>
    <n v="159"/>
    <n v="314.20000000000005"/>
    <n v="141075.80000000002"/>
    <n v="49957.80000000001"/>
    <n v="91118"/>
  </r>
  <r>
    <n v="10050"/>
    <x v="28"/>
    <x v="2"/>
    <x v="2"/>
    <x v="1"/>
    <n v="599"/>
    <n v="299"/>
    <n v="497.70000000000005"/>
    <n v="298122.30000000005"/>
    <n v="148812.30000000002"/>
    <n v="149310.00000000003"/>
  </r>
  <r>
    <n v="10051"/>
    <x v="29"/>
    <x v="2"/>
    <x v="3"/>
    <x v="3"/>
    <n v="599"/>
    <n v="299"/>
    <n v="125.4"/>
    <n v="75114.600000000006"/>
    <n v="37494.6"/>
    <n v="37620.000000000007"/>
  </r>
  <r>
    <n v="10052"/>
    <x v="30"/>
    <x v="4"/>
    <x v="1"/>
    <x v="3"/>
    <n v="199"/>
    <n v="39"/>
    <n v="411.20000000000005"/>
    <n v="81828.800000000003"/>
    <n v="16036.800000000001"/>
    <n v="65792"/>
  </r>
  <r>
    <n v="10053"/>
    <x v="31"/>
    <x v="4"/>
    <x v="1"/>
    <x v="0"/>
    <n v="199"/>
    <n v="39"/>
    <n v="194.3"/>
    <n v="38665.700000000004"/>
    <n v="7577.7000000000007"/>
    <n v="31088.000000000004"/>
  </r>
  <r>
    <n v="10054"/>
    <x v="32"/>
    <x v="4"/>
    <x v="2"/>
    <x v="0"/>
    <n v="199"/>
    <n v="39"/>
    <n v="167.9"/>
    <n v="33412.1"/>
    <n v="6548.1"/>
    <n v="26864"/>
  </r>
  <r>
    <n v="10055"/>
    <x v="33"/>
    <x v="0"/>
    <x v="3"/>
    <x v="0"/>
    <n v="1099"/>
    <n v="289"/>
    <n v="132.20000000000002"/>
    <n v="145287.80000000002"/>
    <n v="38205.800000000003"/>
    <n v="107082.00000000001"/>
  </r>
  <r>
    <n v="10056"/>
    <x v="34"/>
    <x v="0"/>
    <x v="2"/>
    <x v="0"/>
    <n v="1099"/>
    <n v="289"/>
    <n v="139.4"/>
    <n v="153200.6"/>
    <n v="40286.6"/>
    <n v="112914"/>
  </r>
  <r>
    <n v="10057"/>
    <x v="35"/>
    <x v="0"/>
    <x v="1"/>
    <x v="0"/>
    <n v="1099"/>
    <n v="289"/>
    <n v="106"/>
    <n v="116494"/>
    <n v="30634"/>
    <n v="85860"/>
  </r>
  <r>
    <n v="10058"/>
    <x v="36"/>
    <x v="2"/>
    <x v="2"/>
    <x v="3"/>
    <n v="599"/>
    <n v="299"/>
    <n v="271.90000000000003"/>
    <n v="162868.10000000003"/>
    <n v="81298.100000000006"/>
    <n v="81570.000000000029"/>
  </r>
  <r>
    <n v="10059"/>
    <x v="37"/>
    <x v="4"/>
    <x v="1"/>
    <x v="1"/>
    <n v="199"/>
    <n v="39"/>
    <n v="236"/>
    <n v="46964"/>
    <n v="9204"/>
    <n v="37760"/>
  </r>
  <r>
    <n v="10060"/>
    <x v="38"/>
    <x v="1"/>
    <x v="2"/>
    <x v="1"/>
    <n v="1299"/>
    <n v="459"/>
    <n v="339.8"/>
    <n v="441400.2"/>
    <n v="155968.20000000001"/>
    <n v="285432"/>
  </r>
  <r>
    <n v="10061"/>
    <x v="39"/>
    <x v="2"/>
    <x v="2"/>
    <x v="2"/>
    <n v="599"/>
    <n v="299"/>
    <n v="403.6"/>
    <n v="241756.40000000002"/>
    <n v="120676.40000000001"/>
    <n v="121080.00000000001"/>
  </r>
  <r>
    <n v="10062"/>
    <x v="40"/>
    <x v="1"/>
    <x v="3"/>
    <x v="2"/>
    <n v="1299"/>
    <n v="459"/>
    <n v="218.60000000000002"/>
    <n v="283961.40000000002"/>
    <n v="100337.40000000001"/>
    <n v="183624"/>
  </r>
  <r>
    <n v="10063"/>
    <x v="41"/>
    <x v="1"/>
    <x v="3"/>
    <x v="1"/>
    <n v="1299"/>
    <n v="459"/>
    <n v="462.20000000000005"/>
    <n v="600397.80000000005"/>
    <n v="212149.80000000002"/>
    <n v="388248"/>
  </r>
  <r>
    <n v="10064"/>
    <x v="42"/>
    <x v="3"/>
    <x v="1"/>
    <x v="2"/>
    <n v="449"/>
    <n v="159"/>
    <n v="210.9"/>
    <n v="94694.1"/>
    <n v="33533.1"/>
    <n v="61161.000000000007"/>
  </r>
  <r>
    <n v="10065"/>
    <x v="43"/>
    <x v="3"/>
    <x v="2"/>
    <x v="1"/>
    <n v="449"/>
    <n v="159"/>
    <n v="453.40000000000003"/>
    <n v="203576.6"/>
    <n v="72090.600000000006"/>
    <n v="131486"/>
  </r>
  <r>
    <n v="10066"/>
    <x v="44"/>
    <x v="4"/>
    <x v="3"/>
    <x v="1"/>
    <n v="199"/>
    <n v="39"/>
    <n v="471.90000000000003"/>
    <n v="93908.1"/>
    <n v="18404.100000000002"/>
    <n v="75504"/>
  </r>
  <r>
    <n v="10067"/>
    <x v="45"/>
    <x v="3"/>
    <x v="2"/>
    <x v="1"/>
    <n v="449"/>
    <n v="159"/>
    <n v="128.30000000000001"/>
    <n v="57606.700000000004"/>
    <n v="20399.7"/>
    <n v="37207"/>
  </r>
  <r>
    <n v="10068"/>
    <x v="46"/>
    <x v="2"/>
    <x v="1"/>
    <x v="1"/>
    <n v="599"/>
    <n v="299"/>
    <n v="198.20000000000002"/>
    <n v="118721.80000000002"/>
    <n v="59261.8"/>
    <n v="59460.000000000015"/>
  </r>
  <r>
    <n v="10069"/>
    <x v="47"/>
    <x v="2"/>
    <x v="2"/>
    <x v="1"/>
    <n v="599"/>
    <n v="299"/>
    <n v="300.3"/>
    <n v="179879.7"/>
    <n v="89789.7"/>
    <n v="90090.000000000015"/>
  </r>
  <r>
    <n v="10070"/>
    <x v="48"/>
    <x v="0"/>
    <x v="3"/>
    <x v="1"/>
    <n v="1099"/>
    <n v="289"/>
    <n v="129.4"/>
    <n v="142210.6"/>
    <n v="37396.6"/>
    <n v="104814"/>
  </r>
  <r>
    <n v="10071"/>
    <x v="49"/>
    <x v="0"/>
    <x v="2"/>
    <x v="1"/>
    <n v="1099"/>
    <n v="289"/>
    <n v="341.70000000000005"/>
    <n v="375528.30000000005"/>
    <n v="98751.300000000017"/>
    <n v="276777"/>
  </r>
  <r>
    <n v="10072"/>
    <x v="50"/>
    <x v="2"/>
    <x v="1"/>
    <x v="0"/>
    <n v="599"/>
    <n v="299"/>
    <n v="155.60000000000002"/>
    <n v="93204.400000000009"/>
    <n v="46524.400000000009"/>
    <n v="46680"/>
  </r>
  <r>
    <n v="10073"/>
    <x v="51"/>
    <x v="1"/>
    <x v="2"/>
    <x v="0"/>
    <n v="1299"/>
    <n v="459"/>
    <n v="318.40000000000003"/>
    <n v="413601.60000000003"/>
    <n v="146145.60000000001"/>
    <n v="267456"/>
  </r>
  <r>
    <n v="10074"/>
    <x v="52"/>
    <x v="4"/>
    <x v="3"/>
    <x v="0"/>
    <n v="199"/>
    <n v="39"/>
    <n v="307.60000000000002"/>
    <n v="61212.4"/>
    <n v="11996.400000000001"/>
    <n v="49216"/>
  </r>
  <r>
    <n v="10075"/>
    <x v="53"/>
    <x v="1"/>
    <x v="2"/>
    <x v="0"/>
    <n v="1299"/>
    <n v="459"/>
    <n v="187.3"/>
    <n v="243302.7"/>
    <n v="85970.700000000012"/>
    <n v="157332"/>
  </r>
  <r>
    <n v="10076"/>
    <x v="54"/>
    <x v="4"/>
    <x v="1"/>
    <x v="0"/>
    <n v="199"/>
    <n v="39"/>
    <n v="157.4"/>
    <n v="31322.600000000002"/>
    <n v="6138.6"/>
    <n v="25184"/>
  </r>
  <r>
    <n v="10077"/>
    <x v="55"/>
    <x v="3"/>
    <x v="2"/>
    <x v="0"/>
    <n v="449"/>
    <n v="159"/>
    <n v="219.3"/>
    <n v="98465.700000000012"/>
    <n v="34868.700000000004"/>
    <n v="63597.000000000007"/>
  </r>
  <r>
    <n v="10078"/>
    <x v="56"/>
    <x v="4"/>
    <x v="3"/>
    <x v="2"/>
    <n v="199"/>
    <n v="39"/>
    <n v="133"/>
    <n v="26467"/>
    <n v="5187"/>
    <n v="21280"/>
  </r>
  <r>
    <n v="10079"/>
    <x v="57"/>
    <x v="1"/>
    <x v="3"/>
    <x v="2"/>
    <n v="1299"/>
    <n v="459"/>
    <n v="357.6"/>
    <n v="464522.4"/>
    <n v="164138.40000000002"/>
    <n v="300384"/>
  </r>
  <r>
    <n v="10080"/>
    <x v="58"/>
    <x v="4"/>
    <x v="0"/>
    <x v="0"/>
    <n v="199"/>
    <n v="39"/>
    <n v="400.6"/>
    <n v="79719.400000000009"/>
    <n v="15623.400000000001"/>
    <n v="64096.000000000007"/>
  </r>
  <r>
    <n v="10081"/>
    <x v="59"/>
    <x v="4"/>
    <x v="3"/>
    <x v="1"/>
    <n v="199"/>
    <n v="39"/>
    <n v="433.1"/>
    <n v="86186.900000000009"/>
    <n v="16890.900000000001"/>
    <n v="69296"/>
  </r>
  <r>
    <n v="10082"/>
    <x v="60"/>
    <x v="0"/>
    <x v="1"/>
    <x v="1"/>
    <n v="1099"/>
    <n v="289"/>
    <n v="205.9"/>
    <n v="226284.1"/>
    <n v="59505.1"/>
    <n v="166779"/>
  </r>
  <r>
    <n v="10083"/>
    <x v="61"/>
    <x v="4"/>
    <x v="1"/>
    <x v="1"/>
    <n v="199"/>
    <n v="39"/>
    <n v="436"/>
    <n v="86764"/>
    <n v="17004"/>
    <n v="69760"/>
  </r>
  <r>
    <n v="10084"/>
    <x v="62"/>
    <x v="2"/>
    <x v="0"/>
    <x v="1"/>
    <n v="599"/>
    <n v="299"/>
    <n v="114.7"/>
    <n v="68705.3"/>
    <n v="34295.300000000003"/>
    <n v="34410"/>
  </r>
  <r>
    <n v="10085"/>
    <x v="63"/>
    <x v="0"/>
    <x v="0"/>
    <x v="1"/>
    <n v="1099"/>
    <n v="289"/>
    <n v="213.8"/>
    <n v="234966.2"/>
    <n v="61788.200000000004"/>
    <n v="173178"/>
  </r>
  <r>
    <n v="10086"/>
    <x v="64"/>
    <x v="1"/>
    <x v="0"/>
    <x v="1"/>
    <n v="1299"/>
    <n v="459"/>
    <n v="124"/>
    <n v="161076"/>
    <n v="56916"/>
    <n v="104160"/>
  </r>
  <r>
    <n v="10087"/>
    <x v="65"/>
    <x v="4"/>
    <x v="1"/>
    <x v="1"/>
    <n v="199"/>
    <n v="39"/>
    <n v="285.10000000000002"/>
    <n v="56734.9"/>
    <n v="11118.900000000001"/>
    <n v="45616"/>
  </r>
  <r>
    <n v="10088"/>
    <x v="66"/>
    <x v="4"/>
    <x v="3"/>
    <x v="1"/>
    <n v="199"/>
    <n v="39"/>
    <n v="228.9"/>
    <n v="45551.1"/>
    <n v="8927.1"/>
    <n v="36624"/>
  </r>
  <r>
    <n v="10089"/>
    <x v="67"/>
    <x v="4"/>
    <x v="1"/>
    <x v="1"/>
    <n v="199"/>
    <n v="39"/>
    <n v="361"/>
    <n v="71839"/>
    <n v="14079"/>
    <n v="57760"/>
  </r>
  <r>
    <n v="10090"/>
    <x v="68"/>
    <x v="0"/>
    <x v="1"/>
    <x v="0"/>
    <n v="1099"/>
    <n v="289"/>
    <n v="425.70000000000005"/>
    <n v="467844.30000000005"/>
    <n v="123027.30000000002"/>
    <n v="344817"/>
  </r>
  <r>
    <n v="10091"/>
    <x v="69"/>
    <x v="4"/>
    <x v="1"/>
    <x v="1"/>
    <n v="199"/>
    <n v="39"/>
    <n v="233.3"/>
    <n v="46426.700000000004"/>
    <n v="9098.7000000000007"/>
    <n v="37328"/>
  </r>
  <r>
    <n v="10092"/>
    <x v="70"/>
    <x v="2"/>
    <x v="3"/>
    <x v="0"/>
    <n v="599"/>
    <n v="299"/>
    <n v="381.20000000000005"/>
    <n v="228338.80000000002"/>
    <n v="113978.80000000002"/>
    <n v="114360"/>
  </r>
  <r>
    <n v="10093"/>
    <x v="71"/>
    <x v="1"/>
    <x v="2"/>
    <x v="1"/>
    <n v="1299"/>
    <n v="459"/>
    <n v="415.3"/>
    <n v="539474.70000000007"/>
    <n v="190622.7"/>
    <n v="348852.00000000006"/>
  </r>
  <r>
    <n v="10094"/>
    <x v="72"/>
    <x v="0"/>
    <x v="2"/>
    <x v="2"/>
    <n v="1099"/>
    <n v="289"/>
    <n v="250.4"/>
    <n v="275189.60000000003"/>
    <n v="72365.600000000006"/>
    <n v="202824.00000000003"/>
  </r>
  <r>
    <n v="10095"/>
    <x v="73"/>
    <x v="3"/>
    <x v="2"/>
    <x v="3"/>
    <n v="449"/>
    <n v="159"/>
    <n v="280.10000000000002"/>
    <n v="125764.90000000001"/>
    <n v="44535.9"/>
    <n v="81229"/>
  </r>
  <r>
    <n v="10096"/>
    <x v="74"/>
    <x v="4"/>
    <x v="2"/>
    <x v="1"/>
    <n v="199"/>
    <n v="39"/>
    <n v="214.9"/>
    <n v="42765.1"/>
    <n v="8381.1"/>
    <n v="34384"/>
  </r>
  <r>
    <n v="10097"/>
    <x v="75"/>
    <x v="2"/>
    <x v="2"/>
    <x v="1"/>
    <n v="599"/>
    <n v="299"/>
    <n v="319.20000000000005"/>
    <n v="191200.80000000002"/>
    <n v="95440.800000000017"/>
    <n v="95760"/>
  </r>
  <r>
    <n v="10098"/>
    <x v="76"/>
    <x v="1"/>
    <x v="1"/>
    <x v="3"/>
    <n v="1299"/>
    <n v="459"/>
    <n v="209.9"/>
    <n v="272660.10000000003"/>
    <n v="96344.1"/>
    <n v="176316.00000000003"/>
  </r>
  <r>
    <n v="10099"/>
    <x v="77"/>
    <x v="0"/>
    <x v="0"/>
    <x v="1"/>
    <n v="1099"/>
    <n v="289"/>
    <n v="197.9"/>
    <n v="217492.1"/>
    <n v="57193.1"/>
    <n v="160299"/>
  </r>
  <r>
    <n v="10100"/>
    <x v="78"/>
    <x v="0"/>
    <x v="0"/>
    <x v="1"/>
    <n v="1099"/>
    <n v="289"/>
    <n v="122.2"/>
    <n v="134297.80000000002"/>
    <n v="35315.800000000003"/>
    <n v="98982.000000000015"/>
  </r>
  <r>
    <n v="10101"/>
    <x v="79"/>
    <x v="4"/>
    <x v="1"/>
    <x v="1"/>
    <n v="199"/>
    <n v="39"/>
    <n v="379.3"/>
    <n v="75480.7"/>
    <n v="14792.7"/>
    <n v="60688"/>
  </r>
  <r>
    <n v="10102"/>
    <x v="80"/>
    <x v="3"/>
    <x v="2"/>
    <x v="3"/>
    <n v="449"/>
    <n v="159"/>
    <n v="120.80000000000001"/>
    <n v="54239.200000000004"/>
    <n v="19207.2"/>
    <n v="35032"/>
  </r>
  <r>
    <n v="10103"/>
    <x v="81"/>
    <x v="3"/>
    <x v="3"/>
    <x v="1"/>
    <n v="449"/>
    <n v="159"/>
    <n v="454.3"/>
    <n v="203980.7"/>
    <n v="72233.7"/>
    <n v="131747"/>
  </r>
  <r>
    <n v="10104"/>
    <x v="82"/>
    <x v="0"/>
    <x v="3"/>
    <x v="3"/>
    <n v="199"/>
    <n v="39"/>
    <n v="245.8"/>
    <n v="48914.200000000004"/>
    <n v="9586.2000000000007"/>
    <n v="39328"/>
  </r>
  <r>
    <n v="10105"/>
    <x v="83"/>
    <x v="0"/>
    <x v="3"/>
    <x v="3"/>
    <n v="199"/>
    <n v="39"/>
    <n v="315.10000000000002"/>
    <n v="62704.9"/>
    <n v="12288.900000000001"/>
    <n v="50416"/>
  </r>
  <r>
    <n v="10106"/>
    <x v="84"/>
    <x v="1"/>
    <x v="3"/>
    <x v="3"/>
    <n v="1099"/>
    <n v="289"/>
    <n v="142.4"/>
    <n v="156497.60000000001"/>
    <n v="41153.599999999999"/>
    <n v="115344"/>
  </r>
  <r>
    <n v="10107"/>
    <x v="85"/>
    <x v="2"/>
    <x v="0"/>
    <x v="2"/>
    <n v="449"/>
    <n v="159"/>
    <n v="311"/>
    <n v="139639"/>
    <n v="49449"/>
    <n v="90190"/>
  </r>
  <r>
    <n v="10108"/>
    <x v="85"/>
    <x v="3"/>
    <x v="1"/>
    <x v="2"/>
    <n v="599"/>
    <n v="299"/>
    <n v="378.20000000000005"/>
    <n v="226541.80000000002"/>
    <n v="113081.80000000002"/>
    <n v="113460"/>
  </r>
  <r>
    <n v="10109"/>
    <x v="85"/>
    <x v="4"/>
    <x v="2"/>
    <x v="3"/>
    <n v="449"/>
    <n v="159"/>
    <n v="291.90000000000003"/>
    <n v="131063.10000000002"/>
    <n v="46412.100000000006"/>
    <n v="84651.000000000015"/>
  </r>
  <r>
    <n v="10110"/>
    <x v="85"/>
    <x v="4"/>
    <x v="2"/>
    <x v="0"/>
    <n v="1099"/>
    <n v="289"/>
    <n v="479.3"/>
    <n v="526750.70000000007"/>
    <n v="138517.70000000001"/>
    <n v="388233.00000000006"/>
  </r>
  <r>
    <n v="10111"/>
    <x v="85"/>
    <x v="4"/>
    <x v="2"/>
    <x v="1"/>
    <n v="449"/>
    <n v="159"/>
    <n v="115.10000000000001"/>
    <n v="51679.9"/>
    <n v="18300.900000000001"/>
    <n v="33379"/>
  </r>
  <r>
    <n v="10112"/>
    <x v="85"/>
    <x v="0"/>
    <x v="0"/>
    <x v="2"/>
    <n v="1099"/>
    <n v="289"/>
    <n v="347.8"/>
    <n v="382232.2"/>
    <n v="100514.2"/>
    <n v="281718"/>
  </r>
  <r>
    <n v="10113"/>
    <x v="85"/>
    <x v="1"/>
    <x v="1"/>
    <x v="3"/>
    <n v="1299"/>
    <n v="459"/>
    <n v="222.4"/>
    <n v="288897.60000000003"/>
    <n v="102081.60000000001"/>
    <n v="186816.00000000003"/>
  </r>
  <r>
    <n v="10114"/>
    <x v="85"/>
    <x v="1"/>
    <x v="2"/>
    <x v="2"/>
    <n v="1099"/>
    <n v="289"/>
    <n v="276.5"/>
    <n v="303873.5"/>
    <n v="79908.5"/>
    <n v="223965"/>
  </r>
  <r>
    <n v="10115"/>
    <x v="85"/>
    <x v="4"/>
    <x v="2"/>
    <x v="2"/>
    <n v="1099"/>
    <n v="289"/>
    <n v="151.20000000000002"/>
    <n v="166168.80000000002"/>
    <n v="43696.800000000003"/>
    <n v="122472.00000000001"/>
  </r>
  <r>
    <n v="10116"/>
    <x v="85"/>
    <x v="0"/>
    <x v="2"/>
    <x v="0"/>
    <n v="199"/>
    <n v="39"/>
    <n v="171.60000000000002"/>
    <n v="34148.400000000001"/>
    <n v="6692.4000000000005"/>
    <n v="27456"/>
  </r>
  <r>
    <n v="10117"/>
    <x v="85"/>
    <x v="3"/>
    <x v="0"/>
    <x v="2"/>
    <n v="599"/>
    <n v="299"/>
    <n v="365.40000000000003"/>
    <n v="218874.60000000003"/>
    <n v="109254.6"/>
    <n v="109620.00000000003"/>
  </r>
  <r>
    <n v="10118"/>
    <x v="85"/>
    <x v="2"/>
    <x v="2"/>
    <x v="2"/>
    <n v="1299"/>
    <n v="459"/>
    <n v="156.10000000000002"/>
    <n v="202773.90000000002"/>
    <n v="71649.900000000009"/>
    <n v="131124"/>
  </r>
  <r>
    <n v="10119"/>
    <x v="85"/>
    <x v="3"/>
    <x v="2"/>
    <x v="0"/>
    <n v="1299"/>
    <n v="459"/>
    <n v="208.3"/>
    <n v="270581.7"/>
    <n v="95609.700000000012"/>
    <n v="174972"/>
  </r>
  <r>
    <n v="10120"/>
    <x v="86"/>
    <x v="0"/>
    <x v="2"/>
    <x v="0"/>
    <n v="1299"/>
    <n v="459"/>
    <n v="267.3"/>
    <n v="347222.7"/>
    <n v="122690.70000000001"/>
    <n v="224532"/>
  </r>
  <r>
    <n v="10121"/>
    <x v="87"/>
    <x v="3"/>
    <x v="0"/>
    <x v="0"/>
    <n v="599"/>
    <n v="299"/>
    <n v="338.5"/>
    <n v="202761.5"/>
    <n v="101211.5"/>
    <n v="101550"/>
  </r>
  <r>
    <n v="10122"/>
    <x v="88"/>
    <x v="0"/>
    <x v="0"/>
    <x v="0"/>
    <n v="1099"/>
    <n v="289"/>
    <n v="321.8"/>
    <n v="353658.2"/>
    <n v="93000.2"/>
    <n v="260658"/>
  </r>
  <r>
    <n v="10123"/>
    <x v="89"/>
    <x v="1"/>
    <x v="1"/>
    <x v="0"/>
    <n v="199"/>
    <n v="39"/>
    <n v="368.70000000000005"/>
    <n v="73371.3"/>
    <n v="14379.300000000001"/>
    <n v="58992"/>
  </r>
  <r>
    <n v="10124"/>
    <x v="90"/>
    <x v="0"/>
    <x v="1"/>
    <x v="0"/>
    <n v="1299"/>
    <n v="459"/>
    <n v="126.9"/>
    <n v="164843.1"/>
    <n v="58247.100000000006"/>
    <n v="106596"/>
  </r>
  <r>
    <n v="10125"/>
    <x v="91"/>
    <x v="0"/>
    <x v="0"/>
    <x v="3"/>
    <n v="599"/>
    <n v="299"/>
    <n v="390"/>
    <n v="233610"/>
    <n v="116610"/>
    <n v="117000"/>
  </r>
  <r>
    <n v="10126"/>
    <x v="92"/>
    <x v="4"/>
    <x v="1"/>
    <x v="3"/>
    <n v="1299"/>
    <n v="459"/>
    <n v="388.3"/>
    <n v="504401.7"/>
    <n v="178229.7"/>
    <n v="326172"/>
  </r>
  <r>
    <n v="10127"/>
    <x v="93"/>
    <x v="2"/>
    <x v="1"/>
    <x v="1"/>
    <n v="1299"/>
    <n v="459"/>
    <n v="112"/>
    <n v="145488"/>
    <n v="51408"/>
    <n v="94080"/>
  </r>
  <r>
    <n v="10128"/>
    <x v="94"/>
    <x v="1"/>
    <x v="2"/>
    <x v="3"/>
    <n v="199"/>
    <n v="39"/>
    <n v="331.70000000000005"/>
    <n v="66008.3"/>
    <n v="12936.300000000001"/>
    <n v="53072"/>
  </r>
  <r>
    <n v="10129"/>
    <x v="95"/>
    <x v="1"/>
    <x v="1"/>
    <x v="3"/>
    <n v="199"/>
    <n v="39"/>
    <n v="171"/>
    <n v="34029"/>
    <n v="6669"/>
    <n v="27360"/>
  </r>
  <r>
    <n v="10130"/>
    <x v="96"/>
    <x v="1"/>
    <x v="0"/>
    <x v="2"/>
    <n v="1299"/>
    <n v="459"/>
    <n v="167.20000000000002"/>
    <n v="217192.80000000002"/>
    <n v="76744.800000000003"/>
    <n v="140448"/>
  </r>
  <r>
    <n v="10131"/>
    <x v="97"/>
    <x v="2"/>
    <x v="3"/>
    <x v="2"/>
    <n v="199"/>
    <n v="39"/>
    <n v="357.8"/>
    <n v="71202.2"/>
    <n v="13954.2"/>
    <n v="57248"/>
  </r>
  <r>
    <n v="10132"/>
    <x v="98"/>
    <x v="0"/>
    <x v="3"/>
    <x v="2"/>
    <n v="449"/>
    <n v="159"/>
    <n v="396.20000000000005"/>
    <n v="177893.80000000002"/>
    <n v="62995.80000000001"/>
    <n v="114898"/>
  </r>
  <r>
    <n v="10133"/>
    <x v="99"/>
    <x v="4"/>
    <x v="3"/>
    <x v="2"/>
    <n v="449"/>
    <n v="159"/>
    <n v="314.20000000000005"/>
    <n v="141075.80000000002"/>
    <n v="49957.80000000001"/>
    <n v="91118"/>
  </r>
  <r>
    <n v="10134"/>
    <x v="100"/>
    <x v="1"/>
    <x v="3"/>
    <x v="0"/>
    <n v="599"/>
    <n v="299"/>
    <n v="497.70000000000005"/>
    <n v="298122.30000000005"/>
    <n v="148812.30000000002"/>
    <n v="149310.00000000003"/>
  </r>
  <r>
    <n v="10135"/>
    <x v="101"/>
    <x v="2"/>
    <x v="1"/>
    <x v="2"/>
    <n v="599"/>
    <n v="299"/>
    <n v="125.4"/>
    <n v="75114.600000000006"/>
    <n v="37494.6"/>
    <n v="37620.000000000007"/>
  </r>
  <r>
    <n v="10136"/>
    <x v="102"/>
    <x v="1"/>
    <x v="3"/>
    <x v="0"/>
    <n v="199"/>
    <n v="39"/>
    <n v="411.20000000000005"/>
    <n v="81828.800000000003"/>
    <n v="16036.800000000001"/>
    <n v="65792"/>
  </r>
  <r>
    <n v="10137"/>
    <x v="103"/>
    <x v="1"/>
    <x v="1"/>
    <x v="0"/>
    <n v="199"/>
    <n v="39"/>
    <n v="194.3"/>
    <n v="38665.700000000004"/>
    <n v="7577.7000000000007"/>
    <n v="31088.000000000004"/>
  </r>
  <r>
    <n v="10138"/>
    <x v="104"/>
    <x v="4"/>
    <x v="3"/>
    <x v="2"/>
    <n v="199"/>
    <n v="39"/>
    <n v="167.9"/>
    <n v="33412.1"/>
    <n v="6548.1"/>
    <n v="26864"/>
  </r>
  <r>
    <n v="10139"/>
    <x v="105"/>
    <x v="4"/>
    <x v="3"/>
    <x v="3"/>
    <n v="1099"/>
    <n v="289"/>
    <n v="132.20000000000002"/>
    <n v="145287.80000000002"/>
    <n v="38205.800000000003"/>
    <n v="107082.00000000001"/>
  </r>
  <r>
    <n v="10140"/>
    <x v="106"/>
    <x v="1"/>
    <x v="2"/>
    <x v="1"/>
    <n v="1099"/>
    <n v="289"/>
    <n v="139.4"/>
    <n v="153200.6"/>
    <n v="40286.6"/>
    <n v="112914"/>
  </r>
  <r>
    <n v="10141"/>
    <x v="107"/>
    <x v="4"/>
    <x v="3"/>
    <x v="2"/>
    <n v="1099"/>
    <n v="289"/>
    <n v="106"/>
    <n v="116494"/>
    <n v="30634"/>
    <n v="85860"/>
  </r>
  <r>
    <n v="10142"/>
    <x v="108"/>
    <x v="3"/>
    <x v="1"/>
    <x v="1"/>
    <n v="599"/>
    <n v="299"/>
    <n v="271.90000000000003"/>
    <n v="162868.10000000003"/>
    <n v="81298.100000000006"/>
    <n v="81570.000000000029"/>
  </r>
  <r>
    <n v="10143"/>
    <x v="109"/>
    <x v="3"/>
    <x v="1"/>
    <x v="2"/>
    <n v="199"/>
    <n v="39"/>
    <n v="236"/>
    <n v="46964"/>
    <n v="9204"/>
    <n v="37760"/>
  </r>
  <r>
    <n v="10144"/>
    <x v="110"/>
    <x v="2"/>
    <x v="2"/>
    <x v="0"/>
    <n v="1299"/>
    <n v="459"/>
    <n v="339.8"/>
    <n v="441400.2"/>
    <n v="155968.20000000001"/>
    <n v="285432"/>
  </r>
  <r>
    <n v="10145"/>
    <x v="111"/>
    <x v="2"/>
    <x v="3"/>
    <x v="0"/>
    <n v="599"/>
    <n v="299"/>
    <n v="403.6"/>
    <n v="241756.40000000002"/>
    <n v="120676.40000000001"/>
    <n v="121080.00000000001"/>
  </r>
  <r>
    <n v="10146"/>
    <x v="112"/>
    <x v="4"/>
    <x v="2"/>
    <x v="2"/>
    <n v="1299"/>
    <n v="459"/>
    <n v="218.60000000000002"/>
    <n v="283961.40000000002"/>
    <n v="100337.40000000001"/>
    <n v="183624"/>
  </r>
  <r>
    <n v="10147"/>
    <x v="113"/>
    <x v="4"/>
    <x v="1"/>
    <x v="2"/>
    <n v="1299"/>
    <n v="459"/>
    <n v="462.20000000000005"/>
    <n v="600397.80000000005"/>
    <n v="212149.80000000002"/>
    <n v="388248"/>
  </r>
  <r>
    <n v="10148"/>
    <x v="114"/>
    <x v="4"/>
    <x v="2"/>
    <x v="2"/>
    <n v="449"/>
    <n v="159"/>
    <n v="210.9"/>
    <n v="94694.1"/>
    <n v="33533.1"/>
    <n v="61161.000000000007"/>
  </r>
  <r>
    <n v="10149"/>
    <x v="115"/>
    <x v="0"/>
    <x v="1"/>
    <x v="2"/>
    <n v="449"/>
    <n v="159"/>
    <n v="453.40000000000003"/>
    <n v="203576.6"/>
    <n v="72090.600000000006"/>
    <n v="131486"/>
  </r>
  <r>
    <n v="10150"/>
    <x v="116"/>
    <x v="0"/>
    <x v="2"/>
    <x v="1"/>
    <n v="199"/>
    <n v="39"/>
    <n v="471.90000000000003"/>
    <n v="93908.1"/>
    <n v="18404.100000000002"/>
    <n v="75504"/>
  </r>
  <r>
    <n v="10151"/>
    <x v="117"/>
    <x v="0"/>
    <x v="2"/>
    <x v="3"/>
    <n v="449"/>
    <n v="159"/>
    <n v="128.30000000000001"/>
    <n v="57606.700000000004"/>
    <n v="20399.7"/>
    <n v="37207"/>
  </r>
  <r>
    <n v="10152"/>
    <x v="118"/>
    <x v="2"/>
    <x v="3"/>
    <x v="3"/>
    <n v="599"/>
    <n v="299"/>
    <n v="198.20000000000002"/>
    <n v="118721.80000000002"/>
    <n v="59261.8"/>
    <n v="59460.000000000015"/>
  </r>
  <r>
    <n v="10153"/>
    <x v="119"/>
    <x v="4"/>
    <x v="3"/>
    <x v="0"/>
    <n v="599"/>
    <n v="299"/>
    <n v="300.3"/>
    <n v="179879.7"/>
    <n v="89789.7"/>
    <n v="90090.000000000015"/>
  </r>
  <r>
    <n v="10154"/>
    <x v="119"/>
    <x v="1"/>
    <x v="1"/>
    <x v="0"/>
    <n v="1099"/>
    <n v="289"/>
    <n v="129.4"/>
    <n v="142210.6"/>
    <n v="37396.6"/>
    <n v="104814"/>
  </r>
  <r>
    <n v="10155"/>
    <x v="119"/>
    <x v="2"/>
    <x v="2"/>
    <x v="0"/>
    <n v="1099"/>
    <n v="289"/>
    <n v="341.70000000000005"/>
    <n v="375528.30000000005"/>
    <n v="98751.300000000017"/>
    <n v="276777"/>
  </r>
  <r>
    <n v="10156"/>
    <x v="119"/>
    <x v="1"/>
    <x v="3"/>
    <x v="0"/>
    <n v="599"/>
    <n v="299"/>
    <n v="155.60000000000002"/>
    <n v="93204.400000000009"/>
    <n v="46524.400000000009"/>
    <n v="46680"/>
  </r>
  <r>
    <n v="10157"/>
    <x v="119"/>
    <x v="1"/>
    <x v="2"/>
    <x v="0"/>
    <n v="1299"/>
    <n v="459"/>
    <n v="318.40000000000003"/>
    <n v="413601.60000000003"/>
    <n v="146145.60000000001"/>
    <n v="267456"/>
  </r>
  <r>
    <n v="10158"/>
    <x v="119"/>
    <x v="3"/>
    <x v="1"/>
    <x v="3"/>
    <n v="199"/>
    <n v="39"/>
    <n v="307.60000000000002"/>
    <n v="61212.4"/>
    <n v="11996.400000000001"/>
    <n v="49216"/>
  </r>
  <r>
    <n v="10159"/>
    <x v="119"/>
    <x v="3"/>
    <x v="2"/>
    <x v="1"/>
    <n v="1299"/>
    <n v="459"/>
    <n v="187.3"/>
    <n v="243302.7"/>
    <n v="85970.700000000012"/>
    <n v="157332"/>
  </r>
  <r>
    <n v="10160"/>
    <x v="119"/>
    <x v="4"/>
    <x v="3"/>
    <x v="1"/>
    <n v="199"/>
    <n v="39"/>
    <n v="157.4"/>
    <n v="31322.600000000002"/>
    <n v="6138.6"/>
    <n v="25184"/>
  </r>
  <r>
    <n v="10161"/>
    <x v="119"/>
    <x v="3"/>
    <x v="2"/>
    <x v="2"/>
    <n v="449"/>
    <n v="159"/>
    <n v="219.3"/>
    <n v="98465.700000000012"/>
    <n v="34868.700000000004"/>
    <n v="63597.000000000007"/>
  </r>
  <r>
    <n v="10162"/>
    <x v="119"/>
    <x v="2"/>
    <x v="1"/>
    <x v="2"/>
    <n v="199"/>
    <n v="39"/>
    <n v="133"/>
    <n v="26467"/>
    <n v="5187"/>
    <n v="21280"/>
  </r>
  <r>
    <n v="10163"/>
    <x v="119"/>
    <x v="2"/>
    <x v="2"/>
    <x v="1"/>
    <n v="1299"/>
    <n v="459"/>
    <n v="357.6"/>
    <n v="464522.4"/>
    <n v="164138.40000000002"/>
    <n v="300384"/>
  </r>
  <r>
    <n v="10164"/>
    <x v="119"/>
    <x v="0"/>
    <x v="3"/>
    <x v="2"/>
    <n v="199"/>
    <n v="39"/>
    <n v="400.6"/>
    <n v="79719.400000000009"/>
    <n v="15623.400000000001"/>
    <n v="64096.000000000007"/>
  </r>
  <r>
    <n v="10165"/>
    <x v="119"/>
    <x v="0"/>
    <x v="2"/>
    <x v="1"/>
    <n v="199"/>
    <n v="39"/>
    <n v="433.1"/>
    <n v="86186.900000000009"/>
    <n v="16890.900000000001"/>
    <n v="69296"/>
  </r>
  <r>
    <n v="10166"/>
    <x v="119"/>
    <x v="2"/>
    <x v="1"/>
    <x v="1"/>
    <n v="1099"/>
    <n v="289"/>
    <n v="205.9"/>
    <n v="226284.1"/>
    <n v="59505.1"/>
    <n v="166779"/>
  </r>
  <r>
    <n v="10167"/>
    <x v="120"/>
    <x v="1"/>
    <x v="2"/>
    <x v="1"/>
    <n v="199"/>
    <n v="39"/>
    <n v="436"/>
    <n v="86764"/>
    <n v="17004"/>
    <n v="69760"/>
  </r>
  <r>
    <n v="10168"/>
    <x v="121"/>
    <x v="4"/>
    <x v="3"/>
    <x v="1"/>
    <n v="599"/>
    <n v="299"/>
    <n v="114.7"/>
    <n v="68705.3"/>
    <n v="34295.300000000003"/>
    <n v="34410"/>
  </r>
  <r>
    <n v="10169"/>
    <x v="122"/>
    <x v="1"/>
    <x v="3"/>
    <x v="1"/>
    <n v="1099"/>
    <n v="289"/>
    <n v="213.8"/>
    <n v="234966.2"/>
    <n v="61788.200000000004"/>
    <n v="173178"/>
  </r>
  <r>
    <n v="10170"/>
    <x v="123"/>
    <x v="4"/>
    <x v="0"/>
    <x v="1"/>
    <n v="1299"/>
    <n v="459"/>
    <n v="124"/>
    <n v="161076"/>
    <n v="56916"/>
    <n v="104160"/>
  </r>
  <r>
    <n v="10171"/>
    <x v="124"/>
    <x v="3"/>
    <x v="3"/>
    <x v="1"/>
    <n v="199"/>
    <n v="39"/>
    <n v="285.10000000000002"/>
    <n v="56734.9"/>
    <n v="11118.900000000001"/>
    <n v="45616"/>
  </r>
  <r>
    <n v="10172"/>
    <x v="125"/>
    <x v="4"/>
    <x v="1"/>
    <x v="0"/>
    <n v="199"/>
    <n v="39"/>
    <n v="228.9"/>
    <n v="45551.1"/>
    <n v="8927.1"/>
    <n v="36624"/>
  </r>
  <r>
    <n v="10173"/>
    <x v="126"/>
    <x v="1"/>
    <x v="1"/>
    <x v="0"/>
    <n v="199"/>
    <n v="39"/>
    <n v="361"/>
    <n v="71839"/>
    <n v="14079"/>
    <n v="57760"/>
  </r>
  <r>
    <n v="10174"/>
    <x v="127"/>
    <x v="4"/>
    <x v="0"/>
    <x v="0"/>
    <n v="1099"/>
    <n v="289"/>
    <n v="425.70000000000005"/>
    <n v="467844.30000000005"/>
    <n v="123027.30000000002"/>
    <n v="344817"/>
  </r>
  <r>
    <n v="10175"/>
    <x v="128"/>
    <x v="4"/>
    <x v="0"/>
    <x v="0"/>
    <n v="199"/>
    <n v="39"/>
    <n v="233.3"/>
    <n v="46426.700000000004"/>
    <n v="9098.7000000000007"/>
    <n v="37328"/>
  </r>
  <r>
    <n v="10176"/>
    <x v="129"/>
    <x v="0"/>
    <x v="0"/>
    <x v="0"/>
    <n v="599"/>
    <n v="299"/>
    <n v="381.20000000000005"/>
    <n v="228338.80000000002"/>
    <n v="113978.80000000002"/>
    <n v="114360"/>
  </r>
  <r>
    <n v="10177"/>
    <x v="130"/>
    <x v="4"/>
    <x v="1"/>
    <x v="0"/>
    <n v="1299"/>
    <n v="459"/>
    <n v="415.3"/>
    <n v="539474.70000000007"/>
    <n v="190622.7"/>
    <n v="348852.00000000006"/>
  </r>
  <r>
    <n v="10178"/>
    <x v="131"/>
    <x v="2"/>
    <x v="3"/>
    <x v="2"/>
    <n v="1099"/>
    <n v="289"/>
    <n v="250.4"/>
    <n v="275189.60000000003"/>
    <n v="72365.600000000006"/>
    <n v="202824.00000000003"/>
  </r>
  <r>
    <n v="10179"/>
    <x v="132"/>
    <x v="0"/>
    <x v="1"/>
    <x v="2"/>
    <n v="449"/>
    <n v="159"/>
    <n v="280.10000000000002"/>
    <n v="125764.90000000001"/>
    <n v="44535.9"/>
    <n v="81229"/>
  </r>
  <r>
    <n v="10180"/>
    <x v="133"/>
    <x v="1"/>
    <x v="1"/>
    <x v="0"/>
    <n v="199"/>
    <n v="39"/>
    <n v="214.9"/>
    <n v="42765.1"/>
    <n v="8381.1"/>
    <n v="34384"/>
  </r>
  <r>
    <n v="10181"/>
    <x v="134"/>
    <x v="4"/>
    <x v="1"/>
    <x v="1"/>
    <n v="599"/>
    <n v="299"/>
    <n v="319.20000000000005"/>
    <n v="191200.80000000002"/>
    <n v="95440.800000000017"/>
    <n v="95760"/>
  </r>
  <r>
    <n v="10182"/>
    <x v="135"/>
    <x v="4"/>
    <x v="3"/>
    <x v="1"/>
    <n v="1299"/>
    <n v="459"/>
    <n v="209.9"/>
    <n v="272660.10000000003"/>
    <n v="96344.1"/>
    <n v="176316.00000000003"/>
  </r>
  <r>
    <n v="10183"/>
    <x v="136"/>
    <x v="4"/>
    <x v="2"/>
    <x v="1"/>
    <n v="1099"/>
    <n v="289"/>
    <n v="197.9"/>
    <n v="217492.1"/>
    <n v="57193.1"/>
    <n v="160299"/>
  </r>
  <r>
    <n v="10184"/>
    <x v="136"/>
    <x v="0"/>
    <x v="2"/>
    <x v="1"/>
    <n v="1099"/>
    <n v="289"/>
    <n v="122.2"/>
    <n v="134297.80000000002"/>
    <n v="35315.800000000003"/>
    <n v="98982.000000000015"/>
  </r>
  <r>
    <n v="10185"/>
    <x v="136"/>
    <x v="4"/>
    <x v="2"/>
    <x v="1"/>
    <n v="199"/>
    <n v="39"/>
    <n v="379.3"/>
    <n v="75480.7"/>
    <n v="14792.7"/>
    <n v="60688"/>
  </r>
  <r>
    <n v="10186"/>
    <x v="136"/>
    <x v="2"/>
    <x v="2"/>
    <x v="1"/>
    <n v="449"/>
    <n v="159"/>
    <n v="120.80000000000001"/>
    <n v="54239.200000000004"/>
    <n v="19207.2"/>
    <n v="35032"/>
  </r>
  <r>
    <n v="10187"/>
    <x v="136"/>
    <x v="1"/>
    <x v="2"/>
    <x v="1"/>
    <n v="449"/>
    <n v="159"/>
    <n v="454.3"/>
    <n v="203980.7"/>
    <n v="72233.7"/>
    <n v="131747"/>
  </r>
  <r>
    <n v="10188"/>
    <x v="137"/>
    <x v="0"/>
    <x v="1"/>
    <x v="1"/>
    <n v="199"/>
    <n v="39"/>
    <n v="245.8"/>
    <n v="48914.200000000004"/>
    <n v="9586.2000000000007"/>
    <n v="39328"/>
  </r>
  <r>
    <n v="10189"/>
    <x v="138"/>
    <x v="3"/>
    <x v="0"/>
    <x v="1"/>
    <n v="199"/>
    <n v="39"/>
    <n v="285.5"/>
    <n v="56814.5"/>
    <n v="11134.5"/>
    <n v="45680"/>
  </r>
  <r>
    <n v="10190"/>
    <x v="136"/>
    <x v="4"/>
    <x v="3"/>
    <x v="0"/>
    <n v="199"/>
    <n v="39"/>
    <n v="242.10000000000002"/>
    <n v="48177.9"/>
    <n v="9441.9000000000015"/>
    <n v="38736"/>
  </r>
  <r>
    <n v="10191"/>
    <x v="137"/>
    <x v="2"/>
    <x v="3"/>
    <x v="1"/>
    <n v="599"/>
    <n v="299"/>
    <n v="133.9"/>
    <n v="80206.100000000006"/>
    <n v="40036.1"/>
    <n v="40170.000000000007"/>
  </r>
  <r>
    <n v="10192"/>
    <x v="138"/>
    <x v="1"/>
    <x v="3"/>
    <x v="0"/>
    <n v="599"/>
    <n v="299"/>
    <n v="288.60000000000002"/>
    <n v="172871.40000000002"/>
    <n v="86291.400000000009"/>
    <n v="86580.000000000015"/>
  </r>
  <r>
    <n v="10193"/>
    <x v="139"/>
    <x v="0"/>
    <x v="1"/>
    <x v="1"/>
    <n v="199"/>
    <n v="39"/>
    <n v="200.10000000000002"/>
    <n v="39819.9"/>
    <n v="7803.9000000000005"/>
    <n v="32016"/>
  </r>
  <r>
    <n v="10194"/>
    <x v="136"/>
    <x v="0"/>
    <x v="0"/>
    <x v="2"/>
    <n v="1099"/>
    <n v="289"/>
    <n v="213.8"/>
    <n v="234966.2"/>
    <n v="61788.200000000004"/>
    <n v="173178"/>
  </r>
  <r>
    <n v="10195"/>
    <x v="137"/>
    <x v="4"/>
    <x v="3"/>
    <x v="3"/>
    <n v="1299"/>
    <n v="459"/>
    <n v="124"/>
    <n v="161076"/>
    <n v="56916"/>
    <n v="104160"/>
  </r>
  <r>
    <n v="10196"/>
    <x v="138"/>
    <x v="3"/>
    <x v="0"/>
    <x v="1"/>
    <n v="199"/>
    <n v="39"/>
    <n v="285.10000000000002"/>
    <n v="56734.9"/>
    <n v="11118.900000000001"/>
    <n v="45616"/>
  </r>
  <r>
    <n v="10197"/>
    <x v="139"/>
    <x v="3"/>
    <x v="0"/>
    <x v="1"/>
    <n v="199"/>
    <n v="39"/>
    <n v="228.9"/>
    <n v="45551.1"/>
    <n v="8927.1"/>
    <n v="36624"/>
  </r>
  <r>
    <n v="10198"/>
    <x v="140"/>
    <x v="4"/>
    <x v="0"/>
    <x v="3"/>
    <n v="199"/>
    <n v="39"/>
    <n v="361"/>
    <n v="71839"/>
    <n v="14079"/>
    <n v="57760"/>
  </r>
  <r>
    <n v="10199"/>
    <x v="141"/>
    <x v="4"/>
    <x v="0"/>
    <x v="1"/>
    <n v="1099"/>
    <n v="289"/>
    <n v="425.70000000000005"/>
    <n v="467844.30000000005"/>
    <n v="123027.30000000002"/>
    <n v="344817"/>
  </r>
  <r>
    <n v="10200"/>
    <x v="142"/>
    <x v="4"/>
    <x v="3"/>
    <x v="0"/>
    <n v="199"/>
    <n v="39"/>
    <n v="242.10000000000002"/>
    <n v="48177.9"/>
    <n v="9441.9000000000015"/>
    <n v="38736"/>
  </r>
  <r>
    <n v="10201"/>
    <x v="143"/>
    <x v="2"/>
    <x v="3"/>
    <x v="1"/>
    <n v="599"/>
    <n v="299"/>
    <n v="133.9"/>
    <n v="80206.100000000006"/>
    <n v="40036.1"/>
    <n v="40170.000000000007"/>
  </r>
  <r>
    <n v="10202"/>
    <x v="144"/>
    <x v="1"/>
    <x v="3"/>
    <x v="0"/>
    <n v="599"/>
    <n v="299"/>
    <n v="288.60000000000002"/>
    <n v="172871.40000000002"/>
    <n v="86291.400000000009"/>
    <n v="86580.000000000015"/>
  </r>
  <r>
    <n v="10203"/>
    <x v="145"/>
    <x v="0"/>
    <x v="1"/>
    <x v="1"/>
    <n v="199"/>
    <n v="39"/>
    <n v="200.10000000000002"/>
    <n v="39819.9"/>
    <n v="7803.9000000000005"/>
    <n v="32016"/>
  </r>
  <r>
    <n v="10204"/>
    <x v="146"/>
    <x v="0"/>
    <x v="0"/>
    <x v="2"/>
    <n v="1099"/>
    <n v="289"/>
    <n v="213.8"/>
    <n v="234966.2"/>
    <n v="61788.200000000004"/>
    <n v="173178"/>
  </r>
  <r>
    <n v="10205"/>
    <x v="147"/>
    <x v="4"/>
    <x v="3"/>
    <x v="3"/>
    <n v="1299"/>
    <n v="459"/>
    <n v="124"/>
    <n v="161076"/>
    <n v="56916"/>
    <n v="104160"/>
  </r>
  <r>
    <n v="10206"/>
    <x v="148"/>
    <x v="3"/>
    <x v="0"/>
    <x v="1"/>
    <n v="199"/>
    <n v="39"/>
    <n v="285.10000000000002"/>
    <n v="56734.9"/>
    <n v="11118.900000000001"/>
    <n v="45616"/>
  </r>
  <r>
    <n v="10207"/>
    <x v="149"/>
    <x v="3"/>
    <x v="0"/>
    <x v="1"/>
    <n v="199"/>
    <n v="39"/>
    <n v="228.9"/>
    <n v="45551.1"/>
    <n v="8927.1"/>
    <n v="36624"/>
  </r>
  <r>
    <n v="10208"/>
    <x v="150"/>
    <x v="4"/>
    <x v="0"/>
    <x v="3"/>
    <n v="199"/>
    <n v="39"/>
    <n v="361"/>
    <n v="71839"/>
    <n v="14079"/>
    <n v="577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A91B17-EE63-4C6B-B84B-2AD53A07BF45}"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pivotField showAll="0"/>
    <pivotField showAll="0"/>
    <pivotField numFmtId="1" showAll="0"/>
    <pivotField numFmtId="165" showAll="0"/>
    <pivotField numFmtId="165" showAll="0"/>
    <pivotField numFmtId="1" showAll="0"/>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B71EB6-483B-4C7D-A0BF-53A59AD5DFCC}"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E3:F16" firstHeaderRow="1" firstDataRow="1" firstDataCol="1"/>
  <pivotFields count="13">
    <pivotField showAll="0"/>
    <pivotField axis="axisRow"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numFmtId="165" showAll="0"/>
    <pivotField numFmtId="165" showAll="0"/>
    <pivotField dataField="1"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2"/>
    <field x="11"/>
    <field x="1"/>
  </rowFields>
  <rowItems count="13">
    <i>
      <x v="1"/>
    </i>
    <i>
      <x v="2"/>
    </i>
    <i>
      <x v="3"/>
    </i>
    <i>
      <x v="4"/>
    </i>
    <i>
      <x v="5"/>
    </i>
    <i>
      <x v="6"/>
    </i>
    <i>
      <x v="7"/>
    </i>
    <i>
      <x v="8"/>
    </i>
    <i>
      <x v="9"/>
    </i>
    <i>
      <x v="10"/>
    </i>
    <i>
      <x v="11"/>
    </i>
    <i>
      <x v="12"/>
    </i>
    <i t="grand">
      <x/>
    </i>
  </rowItems>
  <colItems count="1">
    <i/>
  </colItems>
  <dataFields count="1">
    <dataField name="Sum of Profit" fld="10" baseField="0" baseItem="0" numFmtId="167"/>
  </dataFields>
  <formats count="7">
    <format dxfId="32">
      <pivotArea field="3" type="button" dataOnly="0" labelOnly="1" outline="0"/>
    </format>
    <format dxfId="31">
      <pivotArea collapsedLevelsAreSubtotals="1" fieldPosition="0">
        <references count="1">
          <reference field="12" count="1">
            <x v="1"/>
          </reference>
        </references>
      </pivotArea>
    </format>
    <format dxfId="30">
      <pivotArea collapsedLevelsAreSubtotals="1" fieldPosition="0">
        <references count="1">
          <reference field="12" count="1">
            <x v="2"/>
          </reference>
        </references>
      </pivotArea>
    </format>
    <format dxfId="29">
      <pivotArea collapsedLevelsAreSubtotals="1" fieldPosition="0">
        <references count="1">
          <reference field="12" count="1">
            <x v="3"/>
          </reference>
        </references>
      </pivotArea>
    </format>
    <format dxfId="28">
      <pivotArea collapsedLevelsAreSubtotals="1" fieldPosition="0">
        <references count="1">
          <reference field="12" count="1">
            <x v="4"/>
          </reference>
        </references>
      </pivotArea>
    </format>
    <format dxfId="27">
      <pivotArea outline="0" collapsedLevelsAreSubtotals="1" fieldPosition="0"/>
    </format>
    <format dxfId="2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ECE55E-DB09-4445-BADB-01D014D0B8B4}"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N3:N4" firstHeaderRow="1" firstDataRow="1" firstDataCol="0"/>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showAll="0">
      <items count="5">
        <item x="2"/>
        <item x="0"/>
        <item x="1"/>
        <item x="3"/>
        <item t="default"/>
      </items>
    </pivotField>
    <pivotField showAll="0"/>
    <pivotField showAll="0"/>
    <pivotField showAll="0"/>
    <pivotField numFmtId="1" showAll="0"/>
    <pivotField numFmtId="165" showAll="0"/>
    <pivotField numFmtId="165" showAll="0"/>
    <pivotField dataField="1"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Profit" fld="10" baseField="0" baseItem="0"/>
  </dataFields>
  <formats count="2">
    <format dxfId="34">
      <pivotArea field="3" type="button" dataOnly="0" labelOnly="1" outline="0"/>
    </format>
    <format dxfId="33">
      <pivotArea outline="0" collapsedLevelsAreSubtotals="1" fieldPosition="0"/>
    </format>
  </formats>
  <chartFormats count="1">
    <chartFormat chart="1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D171A1-698C-4FE2-8C63-47512B9BF6F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G8" firstHeaderRow="1" firstDataRow="2" firstDataCol="1"/>
  <pivotFields count="10">
    <pivotField compact="0" outline="0" showAll="0"/>
    <pivotField compact="0" numFmtId="14" outline="0" showAll="0"/>
    <pivotField axis="axisCol"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numFmtId="1" outline="0" showAll="0"/>
    <pivotField compact="0" numFmtId="165" outline="0" showAll="0"/>
    <pivotField dataField="1" compact="0" numFmtId="165" outline="0" showAll="0"/>
  </pivotFields>
  <rowFields count="1">
    <field x="3"/>
  </rowFields>
  <rowItems count="5">
    <i>
      <x/>
    </i>
    <i>
      <x v="3"/>
    </i>
    <i>
      <x v="2"/>
    </i>
    <i>
      <x v="1"/>
    </i>
    <i t="grand">
      <x/>
    </i>
  </rowItems>
  <colFields count="1">
    <field x="2"/>
  </colFields>
  <colItems count="6">
    <i>
      <x v="4"/>
    </i>
    <i>
      <x v="2"/>
    </i>
    <i>
      <x v="1"/>
    </i>
    <i>
      <x/>
    </i>
    <i>
      <x v="3"/>
    </i>
    <i t="grand">
      <x/>
    </i>
  </colItems>
  <dataFields count="1">
    <dataField name="Sum of Expenses" fld="9"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751E8-BFD5-42D7-934F-8C8EC6F0B639}"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N10:N11" firstHeaderRow="1" firstDataRow="1" firstDataCol="0"/>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showAll="0">
      <items count="5">
        <item x="2"/>
        <item x="0"/>
        <item x="1"/>
        <item x="3"/>
        <item t="default"/>
      </items>
    </pivotField>
    <pivotField showAll="0"/>
    <pivotField showAll="0"/>
    <pivotField showAll="0"/>
    <pivotField numFmtId="1" showAll="0"/>
    <pivotField numFmtId="165" showAll="0"/>
    <pivotField dataField="1" numFmtId="165"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Expenses" fld="9" baseField="0" baseItem="0"/>
  </dataFields>
  <formats count="2">
    <format dxfId="1">
      <pivotArea field="3" type="button" dataOnly="0" labelOnly="1" outline="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37E05-7DAB-4FEA-A1F9-58429DC90008}"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K3:L8" firstHeaderRow="1" firstDataRow="1" firstDataCol="1"/>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 showAll="0"/>
    <pivotField numFmtId="165" showAll="0"/>
    <pivotField numFmtId="165"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v="3"/>
    </i>
    <i>
      <x/>
    </i>
    <i>
      <x v="1"/>
    </i>
    <i>
      <x v="2"/>
    </i>
    <i t="grand">
      <x/>
    </i>
  </rowItems>
  <colItems count="1">
    <i/>
  </colItems>
  <dataFields count="1">
    <dataField name="Sum of Quantity" fld="7" baseField="0" baseItem="0"/>
  </dataFields>
  <formats count="6">
    <format dxfId="7">
      <pivotArea type="all" dataOnly="0" outline="0" fieldPosition="0"/>
    </format>
    <format dxfId="6">
      <pivotArea outline="0" collapsedLevelsAreSubtotals="1" fieldPosition="0"/>
    </format>
    <format dxfId="5">
      <pivotArea field="4" type="button" dataOnly="0" labelOnly="1" outline="0" axis="axisRow" fieldPosition="0"/>
    </format>
    <format dxfId="4">
      <pivotArea dataOnly="0" labelOnly="1" fieldPosition="0">
        <references count="1">
          <reference field="4" count="0"/>
        </references>
      </pivotArea>
    </format>
    <format dxfId="3">
      <pivotArea dataOnly="0" labelOnly="1" grandRow="1" outline="0" fieldPosition="0"/>
    </format>
    <format dxfId="2">
      <pivotArea dataOnly="0" labelOnly="1" outline="0" axis="axisValues" fieldPosition="0"/>
    </format>
  </format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30678D-0386-4F96-8F4B-427F343313BF}"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8" firstHeaderRow="1" firstDataRow="1" firstDataCol="1"/>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numFmtId="165" showAll="0"/>
    <pivotField numFmtId="165"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1"/>
    </i>
    <i>
      <x v="3"/>
    </i>
    <i>
      <x v="2"/>
    </i>
    <i>
      <x/>
    </i>
    <i t="grand">
      <x/>
    </i>
  </rowItems>
  <colItems count="1">
    <i/>
  </colItems>
  <dataFields count="1">
    <dataField name="Sum of Profit" fld="10" baseField="0" baseItem="0" numFmtId="167"/>
  </dataFields>
  <formats count="3">
    <format dxfId="10">
      <pivotArea field="3" type="button" dataOnly="0" labelOnly="1" outline="0" axis="axisRow" fieldPosition="0"/>
    </format>
    <format dxfId="9">
      <pivotArea collapsedLevelsAreSubtotals="1" fieldPosition="0">
        <references count="1">
          <reference field="3" count="1">
            <x v="1"/>
          </reference>
        </references>
      </pivotArea>
    </format>
    <format dxfId="8">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19B982-FB22-44FF-897A-234D83C9AB8E}"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N6:N7" firstHeaderRow="1" firstDataRow="1" firstDataCol="0"/>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showAll="0">
      <items count="5">
        <item x="2"/>
        <item x="0"/>
        <item x="1"/>
        <item x="3"/>
        <item t="default"/>
      </items>
    </pivotField>
    <pivotField showAll="0"/>
    <pivotField showAll="0"/>
    <pivotField showAll="0"/>
    <pivotField numFmtId="1" showAll="0"/>
    <pivotField dataField="1" numFmtId="165" showAll="0"/>
    <pivotField numFmtId="165"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Revenues" fld="8" baseField="0" baseItem="0"/>
  </dataFields>
  <formats count="2">
    <format dxfId="12">
      <pivotArea field="3" type="button" dataOnly="0" labelOnly="1" outline="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38EE70-7441-468F-A574-2A517A2C6E41}"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H11:J17" firstHeaderRow="0" firstDataRow="1" firstDataCol="1"/>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Row" showAll="0" sortType="descending">
      <items count="6">
        <item x="4"/>
        <item x="2"/>
        <item x="0"/>
        <item x="3"/>
        <item x="1"/>
        <item t="default"/>
      </items>
      <autoSortScope>
        <pivotArea dataOnly="0" outline="0" fieldPosition="0">
          <references count="1">
            <reference field="4294967294" count="1" selected="0">
              <x v="1"/>
            </reference>
          </references>
        </pivotArea>
      </autoSortScope>
    </pivotField>
    <pivotField showAll="0">
      <items count="5">
        <item x="2"/>
        <item x="0"/>
        <item x="1"/>
        <item x="3"/>
        <item t="default"/>
      </items>
    </pivotField>
    <pivotField showAll="0"/>
    <pivotField showAll="0"/>
    <pivotField showAll="0"/>
    <pivotField dataField="1" numFmtId="1" showAll="0"/>
    <pivotField numFmtId="165" showAll="0"/>
    <pivotField numFmtId="165" showAll="0"/>
    <pivotField dataField="1"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4"/>
    </i>
    <i>
      <x v="2"/>
    </i>
    <i>
      <x/>
    </i>
    <i>
      <x v="1"/>
    </i>
    <i>
      <x v="3"/>
    </i>
    <i t="grand">
      <x/>
    </i>
  </rowItems>
  <colFields count="1">
    <field x="-2"/>
  </colFields>
  <colItems count="2">
    <i>
      <x/>
    </i>
    <i i="1">
      <x v="1"/>
    </i>
  </colItems>
  <dataFields count="2">
    <dataField name="Sum of Quantity" fld="7" baseField="0" baseItem="0"/>
    <dataField name="Sum of Profit" fld="10" baseField="0" baseItem="0" numFmtId="167"/>
  </dataFields>
  <formats count="5">
    <format dxfId="17">
      <pivotArea field="3" type="button" dataOnly="0" labelOnly="1" outline="0"/>
    </format>
    <format dxfId="16">
      <pivotArea outline="0" collapsedLevelsAreSubtotals="1" fieldPosition="0"/>
    </format>
    <format dxfId="15">
      <pivotArea collapsedLevelsAreSubtotals="1" fieldPosition="0">
        <references count="2">
          <reference field="4294967294" count="1" selected="0">
            <x v="0"/>
          </reference>
          <reference field="2" count="1">
            <x v="0"/>
          </reference>
        </references>
      </pivotArea>
    </format>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1"/>
          </reference>
        </references>
      </pivotArea>
    </format>
  </formats>
  <chartFormats count="2">
    <chartFormat chart="19" format="5"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650B81-A8C3-4095-B702-B0AC3AE016C8}"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1:B16" firstHeaderRow="1" firstDataRow="1" firstDataCol="1"/>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numFmtId="165" showAll="0"/>
    <pivotField dataField="1" numFmtId="165"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1"/>
    </i>
    <i>
      <x v="2"/>
    </i>
    <i>
      <x v="3"/>
    </i>
    <i>
      <x/>
    </i>
    <i t="grand">
      <x/>
    </i>
  </rowItems>
  <colItems count="1">
    <i/>
  </colItems>
  <dataFields count="1">
    <dataField name="Sum of Expenses" fld="9" baseField="0" baseItem="0" numFmtId="167"/>
  </dataFields>
  <formats count="3">
    <format dxfId="20">
      <pivotArea field="3" type="button" dataOnly="0" labelOnly="1" outline="0" axis="axisRow" fieldPosition="0"/>
    </format>
    <format dxfId="19">
      <pivotArea outline="0" collapsedLevelsAreSubtotals="1"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0FF509-6F4E-45DE-BF27-3C4051DA95F7}"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H3:I9" firstHeaderRow="1" firstDataRow="1" firstDataCol="1"/>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axis="axisRow"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pivotField showAll="0"/>
    <pivotField numFmtId="1" showAll="0"/>
    <pivotField numFmtId="165" showAll="0"/>
    <pivotField numFmtId="165" showAll="0"/>
    <pivotField dataField="1"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v="4"/>
    </i>
    <i>
      <x v="2"/>
    </i>
    <i>
      <x/>
    </i>
    <i>
      <x v="1"/>
    </i>
    <i>
      <x v="3"/>
    </i>
    <i t="grand">
      <x/>
    </i>
  </rowItems>
  <colItems count="1">
    <i/>
  </colItems>
  <dataFields count="1">
    <dataField name="Sum of Profit" fld="10" showDataAs="percentOfTotal" baseField="2" baseItem="0" numFmtId="10"/>
  </dataFields>
  <formats count="3">
    <format dxfId="23">
      <pivotArea field="3" type="button" dataOnly="0" labelOnly="1" outline="0"/>
    </format>
    <format dxfId="22">
      <pivotArea outline="0" collapsedLevelsAreSubtotals="1" fieldPosition="0"/>
    </format>
    <format dxfId="21">
      <pivotArea outline="0" fieldPosition="0">
        <references count="1">
          <reference field="4294967294" count="1">
            <x v="0"/>
          </reference>
        </references>
      </pivotArea>
    </format>
  </formats>
  <chartFormats count="6">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2" count="1" selected="0">
            <x v="0"/>
          </reference>
        </references>
      </pivotArea>
    </chartFormat>
    <chartFormat chart="14" format="9">
      <pivotArea type="data" outline="0" fieldPosition="0">
        <references count="2">
          <reference field="4294967294" count="1" selected="0">
            <x v="0"/>
          </reference>
          <reference field="2" count="1" selected="0">
            <x v="1"/>
          </reference>
        </references>
      </pivotArea>
    </chartFormat>
    <chartFormat chart="14" format="10">
      <pivotArea type="data" outline="0" fieldPosition="0">
        <references count="2">
          <reference field="4294967294" count="1" selected="0">
            <x v="0"/>
          </reference>
          <reference field="2" count="1" selected="0">
            <x v="2"/>
          </reference>
        </references>
      </pivotArea>
    </chartFormat>
    <chartFormat chart="14" format="11">
      <pivotArea type="data" outline="0" fieldPosition="0">
        <references count="2">
          <reference field="4294967294" count="1" selected="0">
            <x v="0"/>
          </reference>
          <reference field="2" count="1" selected="0">
            <x v="3"/>
          </reference>
        </references>
      </pivotArea>
    </chartFormat>
    <chartFormat chart="14"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BA3E6F-97B4-43DB-A545-51E7B0399FCF}"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N13:N14" firstHeaderRow="1" firstDataRow="1" firstDataCol="0"/>
  <pivotFields count="13">
    <pivotField showAll="0"/>
    <pivotField numFmtId="14"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showAll="0">
      <items count="5">
        <item x="2"/>
        <item x="0"/>
        <item x="1"/>
        <item x="3"/>
        <item t="default"/>
      </items>
    </pivotField>
    <pivotField showAll="0"/>
    <pivotField showAll="0"/>
    <pivotField showAll="0"/>
    <pivotField dataField="1" numFmtId="1" showAll="0"/>
    <pivotField numFmtId="165" showAll="0"/>
    <pivotField numFmtId="165"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Quantity" fld="7" baseField="0" baseItem="0"/>
  </dataFields>
  <formats count="2">
    <format dxfId="25">
      <pivotArea field="3" type="button" dataOnly="0" labelOnly="1" outline="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1B14454-C7BE-41C0-B3BE-F08A68674010}" sourceName="Product">
  <pivotTables>
    <pivotTable tabId="6" name="PivotTable3"/>
    <pivotTable tabId="6" name="PivotTable1"/>
    <pivotTable tabId="6" name="PivotTable10"/>
    <pivotTable tabId="6" name="PivotTable2"/>
    <pivotTable tabId="6" name="PivotTable4"/>
    <pivotTable tabId="6" name="PivotTable5"/>
    <pivotTable tabId="6" name="PivotTable6"/>
    <pivotTable tabId="6" name="PivotTable7"/>
    <pivotTable tabId="6" name="PivotTable8"/>
    <pivotTable tabId="6" name="PivotTable9"/>
  </pivotTables>
  <data>
    <tabular pivotCacheId="2003072318">
      <items count="5">
        <i x="4" s="1"/>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C5758E2-361D-4E15-B12F-21C86AD6A719}" cache="Slicer_Product" caption="Product" rowHeight="2889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8E7ACDDB-6637-4D31-81EF-93D3FEB5CC5C}" cache="Slicer_Product" caption="Product" rowHeight="288925"/>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73C78DA-D207-44B5-9080-A14CF0EA1A48}" sourceName="Date">
  <pivotTables>
    <pivotTable tabId="6"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state minimalRefreshVersion="6" lastRefreshVersion="6" pivotCacheId="2003072318"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803A125-B579-498D-9F05-51F54A6D1E63}" cache="NativeTimeline_Date" caption="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89FA14F-E912-4086-9B62-381FF1DA28C1}" cache="NativeTimeline_Date" caption="Dat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rinterSettings" Target="../printerSettings/printerSettings1.bin"/><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3FE67-7EAB-4501-A8F5-F76A0EEE110A}">
  <dimension ref="A3:C20"/>
  <sheetViews>
    <sheetView workbookViewId="0">
      <selection activeCell="A3" sqref="A3"/>
    </sheetView>
  </sheetViews>
  <sheetFormatPr defaultRowHeight="18" x14ac:dyDescent="0.35"/>
  <sheetData>
    <row r="3" spans="1:3" x14ac:dyDescent="0.35">
      <c r="A3" s="17"/>
      <c r="B3" s="18"/>
      <c r="C3" s="19"/>
    </row>
    <row r="4" spans="1:3" x14ac:dyDescent="0.35">
      <c r="A4" s="20"/>
      <c r="B4" s="21"/>
      <c r="C4" s="22"/>
    </row>
    <row r="5" spans="1:3" x14ac:dyDescent="0.35">
      <c r="A5" s="20"/>
      <c r="B5" s="21"/>
      <c r="C5" s="22"/>
    </row>
    <row r="6" spans="1:3" x14ac:dyDescent="0.35">
      <c r="A6" s="20"/>
      <c r="B6" s="21"/>
      <c r="C6" s="22"/>
    </row>
    <row r="7" spans="1:3" x14ac:dyDescent="0.35">
      <c r="A7" s="20"/>
      <c r="B7" s="21"/>
      <c r="C7" s="22"/>
    </row>
    <row r="8" spans="1:3" x14ac:dyDescent="0.35">
      <c r="A8" s="20"/>
      <c r="B8" s="21"/>
      <c r="C8" s="22"/>
    </row>
    <row r="9" spans="1:3" x14ac:dyDescent="0.35">
      <c r="A9" s="20"/>
      <c r="B9" s="21"/>
      <c r="C9" s="22"/>
    </row>
    <row r="10" spans="1:3" x14ac:dyDescent="0.35">
      <c r="A10" s="20"/>
      <c r="B10" s="21"/>
      <c r="C10" s="22"/>
    </row>
    <row r="11" spans="1:3" x14ac:dyDescent="0.35">
      <c r="A11" s="20"/>
      <c r="B11" s="21"/>
      <c r="C11" s="22"/>
    </row>
    <row r="12" spans="1:3" x14ac:dyDescent="0.35">
      <c r="A12" s="20"/>
      <c r="B12" s="21"/>
      <c r="C12" s="22"/>
    </row>
    <row r="13" spans="1:3" x14ac:dyDescent="0.35">
      <c r="A13" s="20"/>
      <c r="B13" s="21"/>
      <c r="C13" s="22"/>
    </row>
    <row r="14" spans="1:3" x14ac:dyDescent="0.35">
      <c r="A14" s="20"/>
      <c r="B14" s="21"/>
      <c r="C14" s="22"/>
    </row>
    <row r="15" spans="1:3" x14ac:dyDescent="0.35">
      <c r="A15" s="20"/>
      <c r="B15" s="21"/>
      <c r="C15" s="22"/>
    </row>
    <row r="16" spans="1:3" x14ac:dyDescent="0.35">
      <c r="A16" s="20"/>
      <c r="B16" s="21"/>
      <c r="C16" s="22"/>
    </row>
    <row r="17" spans="1:3" x14ac:dyDescent="0.35">
      <c r="A17" s="20"/>
      <c r="B17" s="21"/>
      <c r="C17" s="22"/>
    </row>
    <row r="18" spans="1:3" x14ac:dyDescent="0.35">
      <c r="A18" s="20"/>
      <c r="B18" s="21"/>
      <c r="C18" s="22"/>
    </row>
    <row r="19" spans="1:3" x14ac:dyDescent="0.35">
      <c r="A19" s="20"/>
      <c r="B19" s="21"/>
      <c r="C19" s="22"/>
    </row>
    <row r="20" spans="1:3" x14ac:dyDescent="0.35">
      <c r="A20" s="23"/>
      <c r="B20" s="24"/>
      <c r="C20"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BFF4-1A14-489F-BAEB-951104EDBB36}">
  <dimension ref="A3:N17"/>
  <sheetViews>
    <sheetView topLeftCell="G1" workbookViewId="0">
      <selection activeCell="L4" sqref="L4"/>
    </sheetView>
  </sheetViews>
  <sheetFormatPr defaultRowHeight="18" x14ac:dyDescent="0.35"/>
  <cols>
    <col min="1" max="1" width="13.875" bestFit="1" customWidth="1"/>
    <col min="2" max="2" width="18.25" bestFit="1" customWidth="1"/>
    <col min="5" max="5" width="13.875" bestFit="1" customWidth="1"/>
    <col min="6" max="6" width="17.375" bestFit="1" customWidth="1"/>
    <col min="8" max="8" width="13.875" bestFit="1" customWidth="1"/>
    <col min="9" max="9" width="16.25" bestFit="1" customWidth="1"/>
    <col min="10" max="10" width="17.375" bestFit="1" customWidth="1"/>
    <col min="11" max="11" width="13.875" bestFit="1" customWidth="1"/>
    <col min="12" max="12" width="16.25" bestFit="1" customWidth="1"/>
    <col min="14" max="14" width="16.75" bestFit="1" customWidth="1"/>
    <col min="15" max="15" width="16.25" bestFit="1" customWidth="1"/>
    <col min="16" max="16" width="18.375" customWidth="1"/>
  </cols>
  <sheetData>
    <row r="3" spans="1:14" x14ac:dyDescent="0.35">
      <c r="A3" s="15" t="s">
        <v>26</v>
      </c>
      <c r="B3" t="s">
        <v>27</v>
      </c>
      <c r="E3" s="13" t="s">
        <v>26</v>
      </c>
      <c r="F3" s="28" t="s">
        <v>27</v>
      </c>
      <c r="H3" s="13" t="s">
        <v>26</v>
      </c>
      <c r="I3" t="s">
        <v>27</v>
      </c>
      <c r="K3" s="13" t="s">
        <v>26</v>
      </c>
      <c r="L3" t="s">
        <v>40</v>
      </c>
      <c r="N3" t="s">
        <v>27</v>
      </c>
    </row>
    <row r="4" spans="1:14" x14ac:dyDescent="0.35">
      <c r="A4" s="11" t="s">
        <v>1</v>
      </c>
      <c r="B4" s="28">
        <v>4261469</v>
      </c>
      <c r="E4" s="11" t="s">
        <v>28</v>
      </c>
      <c r="F4" s="28">
        <v>2345618</v>
      </c>
      <c r="H4" s="11" t="s">
        <v>14</v>
      </c>
      <c r="I4" s="26">
        <v>0.28605583515641203</v>
      </c>
      <c r="K4" s="11" t="s">
        <v>13</v>
      </c>
      <c r="L4">
        <v>17310.599999999995</v>
      </c>
      <c r="N4" s="16">
        <v>24055919</v>
      </c>
    </row>
    <row r="5" spans="1:14" x14ac:dyDescent="0.35">
      <c r="A5" s="11" t="s">
        <v>21</v>
      </c>
      <c r="B5" s="28">
        <v>5315774</v>
      </c>
      <c r="E5" s="11" t="s">
        <v>29</v>
      </c>
      <c r="F5" s="28">
        <v>1462150</v>
      </c>
      <c r="H5" s="11" t="s">
        <v>10</v>
      </c>
      <c r="I5" s="26">
        <v>0.2597664632974529</v>
      </c>
      <c r="K5" s="11" t="s">
        <v>11</v>
      </c>
      <c r="L5">
        <v>15937.500000000002</v>
      </c>
    </row>
    <row r="6" spans="1:14" x14ac:dyDescent="0.35">
      <c r="A6" s="11" t="s">
        <v>12</v>
      </c>
      <c r="B6" s="28">
        <v>5317763</v>
      </c>
      <c r="E6" s="11" t="s">
        <v>30</v>
      </c>
      <c r="F6" s="28">
        <v>1758368</v>
      </c>
      <c r="H6" s="11" t="s">
        <v>19</v>
      </c>
      <c r="I6" s="26">
        <v>0.22572544412042625</v>
      </c>
      <c r="K6" s="11" t="s">
        <v>15</v>
      </c>
      <c r="L6">
        <v>13605.1</v>
      </c>
      <c r="N6" t="s">
        <v>41</v>
      </c>
    </row>
    <row r="7" spans="1:14" x14ac:dyDescent="0.35">
      <c r="A7" s="11" t="s">
        <v>2</v>
      </c>
      <c r="B7" s="28">
        <v>9160913</v>
      </c>
      <c r="E7" s="11" t="s">
        <v>31</v>
      </c>
      <c r="F7" s="28">
        <v>1166932</v>
      </c>
      <c r="H7" s="11" t="s">
        <v>16</v>
      </c>
      <c r="I7" s="26">
        <v>0.13569716459387812</v>
      </c>
      <c r="K7" s="11" t="s">
        <v>17</v>
      </c>
      <c r="L7">
        <v>7473.3</v>
      </c>
      <c r="N7" s="16">
        <v>36117848.500000015</v>
      </c>
    </row>
    <row r="8" spans="1:14" x14ac:dyDescent="0.35">
      <c r="A8" s="11" t="s">
        <v>24</v>
      </c>
      <c r="B8" s="28">
        <v>24055919</v>
      </c>
      <c r="E8" s="11" t="s">
        <v>32</v>
      </c>
      <c r="F8" s="28">
        <v>2178235</v>
      </c>
      <c r="H8" s="11" t="s">
        <v>18</v>
      </c>
      <c r="I8" s="26">
        <v>9.2755092831830699E-2</v>
      </c>
      <c r="K8" s="11" t="s">
        <v>24</v>
      </c>
      <c r="L8">
        <v>54326.5</v>
      </c>
    </row>
    <row r="9" spans="1:14" x14ac:dyDescent="0.35">
      <c r="E9" s="11" t="s">
        <v>33</v>
      </c>
      <c r="F9" s="28">
        <v>1389456</v>
      </c>
      <c r="H9" s="11" t="s">
        <v>24</v>
      </c>
      <c r="I9" s="26">
        <v>1</v>
      </c>
    </row>
    <row r="10" spans="1:14" x14ac:dyDescent="0.35">
      <c r="E10" s="11" t="s">
        <v>34</v>
      </c>
      <c r="F10" s="28">
        <v>2012362</v>
      </c>
      <c r="N10" t="s">
        <v>23</v>
      </c>
    </row>
    <row r="11" spans="1:14" x14ac:dyDescent="0.35">
      <c r="A11" s="15" t="s">
        <v>26</v>
      </c>
      <c r="B11" s="28" t="s">
        <v>23</v>
      </c>
      <c r="E11" s="11" t="s">
        <v>35</v>
      </c>
      <c r="F11" s="28">
        <v>3766006</v>
      </c>
      <c r="H11" s="13" t="s">
        <v>26</v>
      </c>
      <c r="I11" t="s">
        <v>40</v>
      </c>
      <c r="J11" t="s">
        <v>27</v>
      </c>
      <c r="N11" s="16">
        <v>12061929.499999994</v>
      </c>
    </row>
    <row r="12" spans="1:14" x14ac:dyDescent="0.35">
      <c r="A12" s="11" t="s">
        <v>1</v>
      </c>
      <c r="B12" s="28">
        <v>1909139.8</v>
      </c>
      <c r="E12" s="11" t="s">
        <v>36</v>
      </c>
      <c r="F12" s="28">
        <v>1805362</v>
      </c>
      <c r="H12" s="11" t="s">
        <v>14</v>
      </c>
      <c r="I12">
        <v>11327.499999999996</v>
      </c>
      <c r="J12" s="28">
        <v>6881336</v>
      </c>
    </row>
    <row r="13" spans="1:14" x14ac:dyDescent="0.35">
      <c r="A13" s="11" t="s">
        <v>12</v>
      </c>
      <c r="B13" s="28">
        <v>2639520.2000000007</v>
      </c>
      <c r="E13" s="11" t="s">
        <v>37</v>
      </c>
      <c r="F13" s="28">
        <v>3085812</v>
      </c>
      <c r="H13" s="11" t="s">
        <v>10</v>
      </c>
      <c r="I13">
        <v>11147.2</v>
      </c>
      <c r="J13" s="28">
        <v>6248921</v>
      </c>
      <c r="N13" t="s">
        <v>40</v>
      </c>
    </row>
    <row r="14" spans="1:14" x14ac:dyDescent="0.35">
      <c r="A14" s="11" t="s">
        <v>21</v>
      </c>
      <c r="B14" s="28">
        <v>2947823.8000000003</v>
      </c>
      <c r="E14" s="11" t="s">
        <v>38</v>
      </c>
      <c r="F14" s="28">
        <v>2470778</v>
      </c>
      <c r="H14" s="11" t="s">
        <v>19</v>
      </c>
      <c r="I14">
        <v>15964.300000000003</v>
      </c>
      <c r="J14" s="28">
        <v>5430033</v>
      </c>
      <c r="N14" s="16">
        <v>54326.500000000007</v>
      </c>
    </row>
    <row r="15" spans="1:14" x14ac:dyDescent="0.35">
      <c r="A15" s="11" t="s">
        <v>2</v>
      </c>
      <c r="B15" s="28">
        <v>4565445.700000002</v>
      </c>
      <c r="E15" s="11" t="s">
        <v>39</v>
      </c>
      <c r="F15" s="28">
        <v>614840</v>
      </c>
      <c r="H15" s="11" t="s">
        <v>16</v>
      </c>
      <c r="I15">
        <v>8029.9999999999991</v>
      </c>
      <c r="J15" s="28">
        <v>3264320</v>
      </c>
    </row>
    <row r="16" spans="1:14" x14ac:dyDescent="0.35">
      <c r="A16" s="11" t="s">
        <v>24</v>
      </c>
      <c r="B16" s="28">
        <v>12061929.500000004</v>
      </c>
      <c r="E16" s="11" t="s">
        <v>24</v>
      </c>
      <c r="F16" s="28">
        <v>24055919</v>
      </c>
      <c r="H16" s="11" t="s">
        <v>18</v>
      </c>
      <c r="I16">
        <v>7857.5000000000018</v>
      </c>
      <c r="J16" s="28">
        <v>2231309</v>
      </c>
    </row>
    <row r="17" spans="8:10" x14ac:dyDescent="0.35">
      <c r="H17" s="11" t="s">
        <v>24</v>
      </c>
      <c r="I17">
        <v>54326.5</v>
      </c>
      <c r="J17" s="28">
        <v>24055919</v>
      </c>
    </row>
  </sheetData>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L217"/>
  <sheetViews>
    <sheetView zoomScaleNormal="100" workbookViewId="0">
      <selection activeCell="C19" sqref="C19"/>
    </sheetView>
  </sheetViews>
  <sheetFormatPr defaultColWidth="10.75" defaultRowHeight="18" x14ac:dyDescent="0.35"/>
  <cols>
    <col min="3" max="3" width="8.5" customWidth="1"/>
    <col min="4" max="4" width="13.25" customWidth="1"/>
    <col min="5" max="5" width="12.25" customWidth="1"/>
    <col min="6" max="6" width="12" customWidth="1"/>
    <col min="8" max="8" width="8.25" customWidth="1"/>
  </cols>
  <sheetData>
    <row r="1" spans="1:12" x14ac:dyDescent="0.35">
      <c r="A1" s="7" t="s">
        <v>3</v>
      </c>
      <c r="B1" s="7" t="s">
        <v>20</v>
      </c>
      <c r="C1" s="7" t="s">
        <v>4</v>
      </c>
      <c r="D1" s="7" t="s">
        <v>0</v>
      </c>
      <c r="E1" s="7" t="s">
        <v>9</v>
      </c>
      <c r="F1" s="7" t="s">
        <v>5</v>
      </c>
      <c r="G1" s="7" t="s">
        <v>6</v>
      </c>
      <c r="H1" s="7" t="s">
        <v>22</v>
      </c>
      <c r="I1" s="7" t="s">
        <v>7</v>
      </c>
      <c r="J1" s="7" t="s">
        <v>8</v>
      </c>
      <c r="K1" s="6" t="s">
        <v>25</v>
      </c>
      <c r="L1" s="6"/>
    </row>
    <row r="2" spans="1:12" x14ac:dyDescent="0.35">
      <c r="A2" s="1">
        <v>10010</v>
      </c>
      <c r="B2" s="5">
        <v>44562</v>
      </c>
      <c r="C2" t="s">
        <v>10</v>
      </c>
      <c r="D2" t="s">
        <v>1</v>
      </c>
      <c r="E2" t="s">
        <v>11</v>
      </c>
      <c r="F2" s="8">
        <v>1099</v>
      </c>
      <c r="G2" s="8">
        <v>289</v>
      </c>
      <c r="H2" s="9">
        <v>313.5</v>
      </c>
      <c r="I2" s="10">
        <v>344536.5</v>
      </c>
      <c r="J2" s="10">
        <v>90601.5</v>
      </c>
      <c r="K2" s="2">
        <f>I2-J2</f>
        <v>253935</v>
      </c>
      <c r="L2" s="2"/>
    </row>
    <row r="3" spans="1:12" x14ac:dyDescent="0.35">
      <c r="A3" s="1">
        <v>10011</v>
      </c>
      <c r="B3" s="5">
        <v>44562</v>
      </c>
      <c r="C3" t="s">
        <v>10</v>
      </c>
      <c r="D3" t="s">
        <v>12</v>
      </c>
      <c r="E3" t="s">
        <v>13</v>
      </c>
      <c r="F3" s="8">
        <v>1099</v>
      </c>
      <c r="G3" s="8">
        <v>289</v>
      </c>
      <c r="H3" s="9">
        <v>300.7</v>
      </c>
      <c r="I3" s="10">
        <v>330469.3</v>
      </c>
      <c r="J3" s="10">
        <v>86902.3</v>
      </c>
      <c r="K3" s="2">
        <f t="shared" ref="K3:K66" si="0">I3-J3</f>
        <v>243567</v>
      </c>
      <c r="L3" s="2"/>
    </row>
    <row r="4" spans="1:12" x14ac:dyDescent="0.35">
      <c r="A4" s="1">
        <v>10012</v>
      </c>
      <c r="B4" s="5">
        <v>44562</v>
      </c>
      <c r="C4" t="s">
        <v>14</v>
      </c>
      <c r="D4" t="s">
        <v>2</v>
      </c>
      <c r="E4" t="s">
        <v>15</v>
      </c>
      <c r="F4" s="8">
        <v>1299</v>
      </c>
      <c r="G4" s="8">
        <v>459</v>
      </c>
      <c r="H4" s="9">
        <v>482.20000000000005</v>
      </c>
      <c r="I4" s="10">
        <v>626377.80000000005</v>
      </c>
      <c r="J4" s="10">
        <v>221329.80000000002</v>
      </c>
      <c r="K4" s="2">
        <f t="shared" si="0"/>
        <v>405048</v>
      </c>
      <c r="L4" s="2"/>
    </row>
    <row r="5" spans="1:12" x14ac:dyDescent="0.35">
      <c r="A5" s="1">
        <v>10013</v>
      </c>
      <c r="B5" s="5">
        <v>44562</v>
      </c>
      <c r="C5" t="s">
        <v>16</v>
      </c>
      <c r="D5" t="s">
        <v>21</v>
      </c>
      <c r="E5" t="s">
        <v>17</v>
      </c>
      <c r="F5" s="8">
        <v>599</v>
      </c>
      <c r="G5" s="8">
        <v>299</v>
      </c>
      <c r="H5" s="9">
        <v>109</v>
      </c>
      <c r="I5" s="10">
        <v>65291</v>
      </c>
      <c r="J5" s="10">
        <v>32591</v>
      </c>
      <c r="K5" s="2">
        <f t="shared" si="0"/>
        <v>32700</v>
      </c>
      <c r="L5" s="2"/>
    </row>
    <row r="6" spans="1:12" x14ac:dyDescent="0.35">
      <c r="A6" s="1">
        <v>10014</v>
      </c>
      <c r="B6" s="5">
        <v>44562</v>
      </c>
      <c r="C6" t="s">
        <v>18</v>
      </c>
      <c r="D6" t="s">
        <v>21</v>
      </c>
      <c r="E6" t="s">
        <v>15</v>
      </c>
      <c r="F6" s="8">
        <v>449</v>
      </c>
      <c r="G6" s="8">
        <v>159</v>
      </c>
      <c r="H6" s="9">
        <v>450.90000000000003</v>
      </c>
      <c r="I6" s="10">
        <v>202454.1</v>
      </c>
      <c r="J6" s="10">
        <v>71693.100000000006</v>
      </c>
      <c r="K6" s="2">
        <f t="shared" si="0"/>
        <v>130761</v>
      </c>
      <c r="L6" s="2"/>
    </row>
    <row r="7" spans="1:12" x14ac:dyDescent="0.35">
      <c r="A7" s="1">
        <v>10015</v>
      </c>
      <c r="B7" s="5">
        <v>44562</v>
      </c>
      <c r="C7" t="s">
        <v>19</v>
      </c>
      <c r="D7" t="s">
        <v>21</v>
      </c>
      <c r="E7" t="s">
        <v>15</v>
      </c>
      <c r="F7" s="8">
        <v>199</v>
      </c>
      <c r="G7" s="8">
        <v>39</v>
      </c>
      <c r="H7" s="9">
        <v>270.90000000000003</v>
      </c>
      <c r="I7" s="10">
        <v>53909.100000000006</v>
      </c>
      <c r="J7" s="10">
        <v>10565.100000000002</v>
      </c>
      <c r="K7" s="2">
        <f t="shared" si="0"/>
        <v>43344</v>
      </c>
      <c r="L7" s="2"/>
    </row>
    <row r="8" spans="1:12" x14ac:dyDescent="0.35">
      <c r="A8" s="1">
        <v>10016</v>
      </c>
      <c r="B8" s="5">
        <v>44565</v>
      </c>
      <c r="C8" t="s">
        <v>19</v>
      </c>
      <c r="D8" t="s">
        <v>21</v>
      </c>
      <c r="E8" t="s">
        <v>11</v>
      </c>
      <c r="F8" s="8">
        <v>199</v>
      </c>
      <c r="G8" s="8">
        <v>39</v>
      </c>
      <c r="H8" s="9">
        <v>443.1</v>
      </c>
      <c r="I8" s="10">
        <v>88176.900000000009</v>
      </c>
      <c r="J8" s="10">
        <v>17280.900000000001</v>
      </c>
      <c r="K8" s="2">
        <f t="shared" si="0"/>
        <v>70896</v>
      </c>
      <c r="L8" s="2"/>
    </row>
    <row r="9" spans="1:12" x14ac:dyDescent="0.35">
      <c r="A9" s="1">
        <v>10017</v>
      </c>
      <c r="B9" s="5">
        <v>44568</v>
      </c>
      <c r="C9" t="s">
        <v>19</v>
      </c>
      <c r="D9" t="s">
        <v>1</v>
      </c>
      <c r="E9" t="s">
        <v>15</v>
      </c>
      <c r="F9" s="8">
        <v>199</v>
      </c>
      <c r="G9" s="8">
        <v>39</v>
      </c>
      <c r="H9" s="9">
        <v>459.3</v>
      </c>
      <c r="I9" s="10">
        <v>91400.7</v>
      </c>
      <c r="J9" s="10">
        <v>17912.7</v>
      </c>
      <c r="K9" s="2">
        <f t="shared" si="0"/>
        <v>73488</v>
      </c>
      <c r="L9" s="2"/>
    </row>
    <row r="10" spans="1:12" x14ac:dyDescent="0.35">
      <c r="A10" s="1">
        <v>10018</v>
      </c>
      <c r="B10" s="5">
        <v>44571</v>
      </c>
      <c r="C10" t="s">
        <v>10</v>
      </c>
      <c r="D10" t="s">
        <v>12</v>
      </c>
      <c r="E10" t="s">
        <v>15</v>
      </c>
      <c r="F10" s="11">
        <v>1099</v>
      </c>
      <c r="G10" s="11">
        <v>289</v>
      </c>
      <c r="H10" s="9">
        <v>222.5</v>
      </c>
      <c r="I10" s="10">
        <v>244527.5</v>
      </c>
      <c r="J10" s="10">
        <v>64302.5</v>
      </c>
      <c r="K10" s="2">
        <f t="shared" si="0"/>
        <v>180225</v>
      </c>
      <c r="L10" s="2"/>
    </row>
    <row r="11" spans="1:12" x14ac:dyDescent="0.35">
      <c r="A11" s="1">
        <v>10019</v>
      </c>
      <c r="B11" s="5">
        <v>44574</v>
      </c>
      <c r="C11" t="s">
        <v>14</v>
      </c>
      <c r="D11" t="s">
        <v>2</v>
      </c>
      <c r="E11" s="3" t="s">
        <v>11</v>
      </c>
      <c r="F11" s="8">
        <v>1299</v>
      </c>
      <c r="G11" s="8">
        <v>459</v>
      </c>
      <c r="H11" s="9">
        <v>479.40000000000003</v>
      </c>
      <c r="I11" s="10">
        <v>622740.60000000009</v>
      </c>
      <c r="J11" s="10">
        <v>220044.6</v>
      </c>
      <c r="K11" s="2">
        <f t="shared" si="0"/>
        <v>402696.00000000012</v>
      </c>
      <c r="L11" s="2"/>
    </row>
    <row r="12" spans="1:12" x14ac:dyDescent="0.35">
      <c r="A12" s="1">
        <v>10020</v>
      </c>
      <c r="B12" s="5">
        <v>44577</v>
      </c>
      <c r="C12" t="s">
        <v>14</v>
      </c>
      <c r="D12" t="s">
        <v>2</v>
      </c>
      <c r="E12" s="3" t="s">
        <v>11</v>
      </c>
      <c r="F12" s="8">
        <v>1299</v>
      </c>
      <c r="G12" s="8">
        <v>459</v>
      </c>
      <c r="H12" s="9">
        <v>301.2</v>
      </c>
      <c r="I12" s="10">
        <v>391258.8</v>
      </c>
      <c r="J12" s="10">
        <v>138250.79999999999</v>
      </c>
      <c r="K12" s="2">
        <f t="shared" si="0"/>
        <v>253008</v>
      </c>
      <c r="L12" s="2"/>
    </row>
    <row r="13" spans="1:12" x14ac:dyDescent="0.35">
      <c r="A13" s="1">
        <v>10021</v>
      </c>
      <c r="B13" s="5">
        <v>44580</v>
      </c>
      <c r="C13" t="s">
        <v>19</v>
      </c>
      <c r="D13" t="s">
        <v>2</v>
      </c>
      <c r="E13" s="3" t="s">
        <v>11</v>
      </c>
      <c r="F13" s="8">
        <v>199</v>
      </c>
      <c r="G13" s="8">
        <v>39</v>
      </c>
      <c r="H13" s="9">
        <v>315.10000000000002</v>
      </c>
      <c r="I13" s="10">
        <v>62704.9</v>
      </c>
      <c r="J13" s="10">
        <v>12288.900000000001</v>
      </c>
      <c r="K13" s="2">
        <f t="shared" si="0"/>
        <v>50416</v>
      </c>
      <c r="L13" s="2"/>
    </row>
    <row r="14" spans="1:12" x14ac:dyDescent="0.35">
      <c r="A14" s="1">
        <v>10022</v>
      </c>
      <c r="B14" s="5">
        <v>44583</v>
      </c>
      <c r="C14" t="s">
        <v>10</v>
      </c>
      <c r="D14" t="s">
        <v>1</v>
      </c>
      <c r="E14" s="3" t="s">
        <v>11</v>
      </c>
      <c r="F14" s="11">
        <v>1099</v>
      </c>
      <c r="G14" s="11">
        <v>289</v>
      </c>
      <c r="H14" s="9">
        <v>142.4</v>
      </c>
      <c r="I14" s="10">
        <v>156497.60000000001</v>
      </c>
      <c r="J14" s="10">
        <v>41153.599999999999</v>
      </c>
      <c r="K14" s="2">
        <f t="shared" si="0"/>
        <v>115344</v>
      </c>
      <c r="L14" s="2"/>
    </row>
    <row r="15" spans="1:12" x14ac:dyDescent="0.35">
      <c r="A15" s="1">
        <v>10023</v>
      </c>
      <c r="B15" s="5">
        <v>44586</v>
      </c>
      <c r="C15" t="s">
        <v>18</v>
      </c>
      <c r="D15" t="s">
        <v>12</v>
      </c>
      <c r="E15" s="3" t="s">
        <v>11</v>
      </c>
      <c r="F15" s="8">
        <v>449</v>
      </c>
      <c r="G15" s="8">
        <v>159</v>
      </c>
      <c r="H15" s="9">
        <v>311</v>
      </c>
      <c r="I15" s="10">
        <v>139639</v>
      </c>
      <c r="J15" s="10">
        <v>49449</v>
      </c>
      <c r="K15" s="2">
        <f t="shared" si="0"/>
        <v>90190</v>
      </c>
      <c r="L15" s="2"/>
    </row>
    <row r="16" spans="1:12" x14ac:dyDescent="0.35">
      <c r="A16" s="1">
        <v>10024</v>
      </c>
      <c r="B16" s="5">
        <v>44596</v>
      </c>
      <c r="C16" t="s">
        <v>16</v>
      </c>
      <c r="D16" t="s">
        <v>2</v>
      </c>
      <c r="E16" s="3" t="s">
        <v>11</v>
      </c>
      <c r="F16" s="8">
        <v>599</v>
      </c>
      <c r="G16" s="8">
        <v>299</v>
      </c>
      <c r="H16" s="9">
        <v>378.20000000000005</v>
      </c>
      <c r="I16" s="10">
        <v>226541.80000000002</v>
      </c>
      <c r="J16" s="10">
        <v>113081.80000000002</v>
      </c>
      <c r="K16" s="2">
        <f t="shared" si="0"/>
        <v>113460</v>
      </c>
      <c r="L16" s="2"/>
    </row>
    <row r="17" spans="1:12" x14ac:dyDescent="0.35">
      <c r="A17" s="1">
        <v>10025</v>
      </c>
      <c r="B17" s="5">
        <v>44597</v>
      </c>
      <c r="C17" t="s">
        <v>18</v>
      </c>
      <c r="D17" t="s">
        <v>2</v>
      </c>
      <c r="E17" t="s">
        <v>17</v>
      </c>
      <c r="F17" s="8">
        <v>449</v>
      </c>
      <c r="G17" s="8">
        <v>159</v>
      </c>
      <c r="H17" s="9">
        <v>291.90000000000003</v>
      </c>
      <c r="I17" s="10">
        <v>131063.10000000002</v>
      </c>
      <c r="J17" s="10">
        <v>46412.100000000006</v>
      </c>
      <c r="K17" s="2">
        <f t="shared" si="0"/>
        <v>84651.000000000015</v>
      </c>
      <c r="L17" s="2"/>
    </row>
    <row r="18" spans="1:12" x14ac:dyDescent="0.35">
      <c r="A18" s="1">
        <v>10026</v>
      </c>
      <c r="B18" s="5">
        <v>44598</v>
      </c>
      <c r="C18" t="s">
        <v>10</v>
      </c>
      <c r="D18" t="s">
        <v>2</v>
      </c>
      <c r="E18" t="s">
        <v>17</v>
      </c>
      <c r="F18" s="11">
        <v>1099</v>
      </c>
      <c r="G18" s="11">
        <v>289</v>
      </c>
      <c r="H18" s="9">
        <v>479.3</v>
      </c>
      <c r="I18" s="10">
        <v>526750.70000000007</v>
      </c>
      <c r="J18" s="10">
        <v>138517.70000000001</v>
      </c>
      <c r="K18" s="2">
        <f t="shared" si="0"/>
        <v>388233.00000000006</v>
      </c>
      <c r="L18" s="2"/>
    </row>
    <row r="19" spans="1:12" x14ac:dyDescent="0.35">
      <c r="A19" s="1">
        <v>10027</v>
      </c>
      <c r="B19" s="5">
        <v>44599</v>
      </c>
      <c r="C19" t="s">
        <v>18</v>
      </c>
      <c r="D19" t="s">
        <v>1</v>
      </c>
      <c r="E19" t="s">
        <v>13</v>
      </c>
      <c r="F19" s="8">
        <v>449</v>
      </c>
      <c r="G19" s="8">
        <v>159</v>
      </c>
      <c r="H19" s="9">
        <v>115.10000000000001</v>
      </c>
      <c r="I19" s="10">
        <v>51679.9</v>
      </c>
      <c r="J19" s="10">
        <v>18300.900000000001</v>
      </c>
      <c r="K19" s="2">
        <f t="shared" si="0"/>
        <v>33379</v>
      </c>
      <c r="L19" s="2"/>
    </row>
    <row r="20" spans="1:12" x14ac:dyDescent="0.35">
      <c r="A20" s="1">
        <v>10028</v>
      </c>
      <c r="B20" s="5">
        <v>44600</v>
      </c>
      <c r="C20" t="s">
        <v>10</v>
      </c>
      <c r="D20" t="s">
        <v>2</v>
      </c>
      <c r="E20" t="s">
        <v>17</v>
      </c>
      <c r="F20" s="11">
        <v>1099</v>
      </c>
      <c r="G20" s="11">
        <v>289</v>
      </c>
      <c r="H20" s="9">
        <v>347.8</v>
      </c>
      <c r="I20" s="10">
        <v>382232.2</v>
      </c>
      <c r="J20" s="10">
        <v>100514.2</v>
      </c>
      <c r="K20" s="2">
        <f t="shared" si="0"/>
        <v>281718</v>
      </c>
      <c r="L20" s="2"/>
    </row>
    <row r="21" spans="1:12" x14ac:dyDescent="0.35">
      <c r="A21" s="1">
        <v>10029</v>
      </c>
      <c r="B21" s="5">
        <v>44600</v>
      </c>
      <c r="C21" t="s">
        <v>14</v>
      </c>
      <c r="D21" t="s">
        <v>2</v>
      </c>
      <c r="E21" t="s">
        <v>17</v>
      </c>
      <c r="F21" s="8">
        <v>1299</v>
      </c>
      <c r="G21" s="8">
        <v>459</v>
      </c>
      <c r="H21" s="9">
        <v>222.4</v>
      </c>
      <c r="I21" s="10">
        <v>288897.60000000003</v>
      </c>
      <c r="J21" s="10">
        <v>102081.60000000001</v>
      </c>
      <c r="K21" s="2">
        <f t="shared" si="0"/>
        <v>186816.00000000003</v>
      </c>
      <c r="L21" s="2"/>
    </row>
    <row r="22" spans="1:12" x14ac:dyDescent="0.35">
      <c r="A22" s="1">
        <v>10030</v>
      </c>
      <c r="B22" s="5">
        <v>44600</v>
      </c>
      <c r="C22" t="s">
        <v>10</v>
      </c>
      <c r="D22" t="s">
        <v>2</v>
      </c>
      <c r="E22" t="s">
        <v>15</v>
      </c>
      <c r="F22" s="11">
        <v>1099</v>
      </c>
      <c r="G22" s="11">
        <v>289</v>
      </c>
      <c r="H22" s="9">
        <v>276.5</v>
      </c>
      <c r="I22" s="10">
        <v>303873.5</v>
      </c>
      <c r="J22" s="10">
        <v>79908.5</v>
      </c>
      <c r="K22" s="2">
        <f t="shared" si="0"/>
        <v>223965</v>
      </c>
      <c r="L22" s="2"/>
    </row>
    <row r="23" spans="1:12" x14ac:dyDescent="0.35">
      <c r="A23" s="1">
        <v>10031</v>
      </c>
      <c r="B23" s="5">
        <v>44600</v>
      </c>
      <c r="C23" t="s">
        <v>10</v>
      </c>
      <c r="D23" t="s">
        <v>1</v>
      </c>
      <c r="E23" t="s">
        <v>15</v>
      </c>
      <c r="F23" s="11">
        <v>1099</v>
      </c>
      <c r="G23" s="11">
        <v>289</v>
      </c>
      <c r="H23" s="9">
        <v>151.20000000000002</v>
      </c>
      <c r="I23" s="10">
        <v>166168.80000000002</v>
      </c>
      <c r="J23" s="10">
        <v>43696.800000000003</v>
      </c>
      <c r="K23" s="2">
        <f t="shared" si="0"/>
        <v>122472.00000000001</v>
      </c>
      <c r="L23" s="2"/>
    </row>
    <row r="24" spans="1:12" x14ac:dyDescent="0.35">
      <c r="A24" s="1">
        <v>10032</v>
      </c>
      <c r="B24" s="5">
        <v>44600</v>
      </c>
      <c r="C24" t="s">
        <v>19</v>
      </c>
      <c r="D24" t="s">
        <v>1</v>
      </c>
      <c r="E24" t="s">
        <v>15</v>
      </c>
      <c r="F24" s="8">
        <v>199</v>
      </c>
      <c r="G24" s="8">
        <v>39</v>
      </c>
      <c r="H24" s="9">
        <v>171.60000000000002</v>
      </c>
      <c r="I24" s="10">
        <v>34148.400000000001</v>
      </c>
      <c r="J24" s="10">
        <v>6692.4000000000005</v>
      </c>
      <c r="K24" s="2">
        <f t="shared" si="0"/>
        <v>27456</v>
      </c>
      <c r="L24" s="2"/>
    </row>
    <row r="25" spans="1:12" x14ac:dyDescent="0.35">
      <c r="A25" s="1">
        <v>10033</v>
      </c>
      <c r="B25" s="5">
        <v>44635</v>
      </c>
      <c r="C25" t="s">
        <v>16</v>
      </c>
      <c r="D25" t="s">
        <v>12</v>
      </c>
      <c r="E25" t="s">
        <v>15</v>
      </c>
      <c r="F25" s="8">
        <v>599</v>
      </c>
      <c r="G25" s="8">
        <v>299</v>
      </c>
      <c r="H25" s="9">
        <v>365.40000000000003</v>
      </c>
      <c r="I25" s="10">
        <v>218874.60000000003</v>
      </c>
      <c r="J25" s="10">
        <v>109254.6</v>
      </c>
      <c r="K25" s="2">
        <f t="shared" si="0"/>
        <v>109620.00000000003</v>
      </c>
      <c r="L25" s="2"/>
    </row>
    <row r="26" spans="1:12" x14ac:dyDescent="0.35">
      <c r="A26" s="1">
        <v>10034</v>
      </c>
      <c r="B26" s="5">
        <v>44635</v>
      </c>
      <c r="C26" t="s">
        <v>14</v>
      </c>
      <c r="D26" t="s">
        <v>12</v>
      </c>
      <c r="E26" s="3" t="s">
        <v>11</v>
      </c>
      <c r="F26" s="8">
        <v>1299</v>
      </c>
      <c r="G26" s="8">
        <v>459</v>
      </c>
      <c r="H26" s="9">
        <v>156.10000000000002</v>
      </c>
      <c r="I26" s="10">
        <v>202773.90000000002</v>
      </c>
      <c r="J26" s="10">
        <v>71649.900000000009</v>
      </c>
      <c r="K26" s="2">
        <f t="shared" si="0"/>
        <v>131124</v>
      </c>
      <c r="L26" s="2"/>
    </row>
    <row r="27" spans="1:12" x14ac:dyDescent="0.35">
      <c r="A27" s="1">
        <v>10035</v>
      </c>
      <c r="B27" s="5">
        <v>44635</v>
      </c>
      <c r="C27" t="s">
        <v>14</v>
      </c>
      <c r="D27" t="s">
        <v>1</v>
      </c>
      <c r="E27" t="s">
        <v>15</v>
      </c>
      <c r="F27" s="8">
        <v>1299</v>
      </c>
      <c r="G27" s="8">
        <v>459</v>
      </c>
      <c r="H27" s="9">
        <v>208.3</v>
      </c>
      <c r="I27" s="10">
        <v>270581.7</v>
      </c>
      <c r="J27" s="10">
        <v>95609.700000000012</v>
      </c>
      <c r="K27" s="2">
        <f t="shared" si="0"/>
        <v>174972</v>
      </c>
      <c r="L27" s="2"/>
    </row>
    <row r="28" spans="1:12" x14ac:dyDescent="0.35">
      <c r="A28" s="1">
        <v>10036</v>
      </c>
      <c r="B28" s="5">
        <v>44635</v>
      </c>
      <c r="C28" t="s">
        <v>14</v>
      </c>
      <c r="D28" t="s">
        <v>12</v>
      </c>
      <c r="E28" s="3" t="s">
        <v>11</v>
      </c>
      <c r="F28" s="8">
        <v>1299</v>
      </c>
      <c r="G28" s="8">
        <v>459</v>
      </c>
      <c r="H28" s="9">
        <v>267.3</v>
      </c>
      <c r="I28" s="10">
        <v>347222.7</v>
      </c>
      <c r="J28" s="10">
        <v>122690.70000000001</v>
      </c>
      <c r="K28" s="2">
        <f t="shared" si="0"/>
        <v>224532</v>
      </c>
      <c r="L28" s="2"/>
    </row>
    <row r="29" spans="1:12" x14ac:dyDescent="0.35">
      <c r="A29" s="1">
        <v>10037</v>
      </c>
      <c r="B29" s="5">
        <v>44637</v>
      </c>
      <c r="C29" t="s">
        <v>16</v>
      </c>
      <c r="D29" t="s">
        <v>12</v>
      </c>
      <c r="E29" s="3" t="s">
        <v>11</v>
      </c>
      <c r="F29" s="8">
        <v>599</v>
      </c>
      <c r="G29" s="8">
        <v>299</v>
      </c>
      <c r="H29" s="9">
        <v>338.5</v>
      </c>
      <c r="I29" s="10">
        <v>202761.5</v>
      </c>
      <c r="J29" s="10">
        <v>101211.5</v>
      </c>
      <c r="K29" s="2">
        <f t="shared" si="0"/>
        <v>101550</v>
      </c>
      <c r="L29" s="2"/>
    </row>
    <row r="30" spans="1:12" x14ac:dyDescent="0.35">
      <c r="A30" s="1">
        <v>10038</v>
      </c>
      <c r="B30" s="5">
        <v>44639</v>
      </c>
      <c r="C30" t="s">
        <v>10</v>
      </c>
      <c r="D30" t="s">
        <v>2</v>
      </c>
      <c r="E30" t="s">
        <v>15</v>
      </c>
      <c r="F30" s="11">
        <v>1099</v>
      </c>
      <c r="G30" s="11">
        <v>289</v>
      </c>
      <c r="H30" s="9">
        <v>321.8</v>
      </c>
      <c r="I30" s="10">
        <v>353658.2</v>
      </c>
      <c r="J30" s="10">
        <v>93000.2</v>
      </c>
      <c r="K30" s="2">
        <f t="shared" si="0"/>
        <v>260658</v>
      </c>
      <c r="L30" s="2"/>
    </row>
    <row r="31" spans="1:12" x14ac:dyDescent="0.35">
      <c r="A31" s="1">
        <v>10039</v>
      </c>
      <c r="B31" s="5">
        <v>44641</v>
      </c>
      <c r="C31" t="s">
        <v>19</v>
      </c>
      <c r="D31" t="s">
        <v>12</v>
      </c>
      <c r="E31" t="s">
        <v>17</v>
      </c>
      <c r="F31" s="8">
        <v>199</v>
      </c>
      <c r="G31" s="8">
        <v>39</v>
      </c>
      <c r="H31" s="9">
        <v>368.70000000000005</v>
      </c>
      <c r="I31" s="10">
        <v>73371.3</v>
      </c>
      <c r="J31" s="10">
        <v>14379.300000000001</v>
      </c>
      <c r="K31" s="2">
        <f t="shared" si="0"/>
        <v>58992</v>
      </c>
      <c r="L31" s="2"/>
    </row>
    <row r="32" spans="1:12" x14ac:dyDescent="0.35">
      <c r="A32" s="1">
        <v>10040</v>
      </c>
      <c r="B32" s="5">
        <v>44643</v>
      </c>
      <c r="C32" t="s">
        <v>14</v>
      </c>
      <c r="D32" t="s">
        <v>1</v>
      </c>
      <c r="E32" t="s">
        <v>13</v>
      </c>
      <c r="F32" s="8">
        <v>1299</v>
      </c>
      <c r="G32" s="8">
        <v>459</v>
      </c>
      <c r="H32" s="9">
        <v>126.9</v>
      </c>
      <c r="I32" s="10">
        <v>164843.1</v>
      </c>
      <c r="J32" s="10">
        <v>58247.100000000006</v>
      </c>
      <c r="K32" s="2">
        <f t="shared" si="0"/>
        <v>106596</v>
      </c>
      <c r="L32" s="2"/>
    </row>
    <row r="33" spans="1:12" x14ac:dyDescent="0.35">
      <c r="A33" s="1">
        <v>10041</v>
      </c>
      <c r="B33" s="5">
        <v>44645</v>
      </c>
      <c r="C33" t="s">
        <v>16</v>
      </c>
      <c r="D33" t="s">
        <v>21</v>
      </c>
      <c r="E33" t="s">
        <v>15</v>
      </c>
      <c r="F33" s="8">
        <v>599</v>
      </c>
      <c r="G33" s="8">
        <v>299</v>
      </c>
      <c r="H33" s="9">
        <v>390</v>
      </c>
      <c r="I33" s="10">
        <v>233610</v>
      </c>
      <c r="J33" s="10">
        <v>116610</v>
      </c>
      <c r="K33" s="2">
        <f t="shared" si="0"/>
        <v>117000</v>
      </c>
      <c r="L33" s="2"/>
    </row>
    <row r="34" spans="1:12" x14ac:dyDescent="0.35">
      <c r="A34" s="1">
        <v>10042</v>
      </c>
      <c r="B34" s="5">
        <v>44647</v>
      </c>
      <c r="C34" t="s">
        <v>14</v>
      </c>
      <c r="D34" t="s">
        <v>21</v>
      </c>
      <c r="E34" t="s">
        <v>13</v>
      </c>
      <c r="F34" s="8">
        <v>1299</v>
      </c>
      <c r="G34" s="8">
        <v>459</v>
      </c>
      <c r="H34" s="9">
        <v>388.3</v>
      </c>
      <c r="I34" s="10">
        <v>504401.7</v>
      </c>
      <c r="J34" s="10">
        <v>178229.7</v>
      </c>
      <c r="K34" s="2">
        <f t="shared" si="0"/>
        <v>326172</v>
      </c>
      <c r="L34" s="2"/>
    </row>
    <row r="35" spans="1:12" x14ac:dyDescent="0.35">
      <c r="A35" s="1">
        <v>10043</v>
      </c>
      <c r="B35" s="5">
        <v>44649</v>
      </c>
      <c r="C35" t="s">
        <v>14</v>
      </c>
      <c r="D35" t="s">
        <v>21</v>
      </c>
      <c r="E35" t="s">
        <v>15</v>
      </c>
      <c r="F35" s="8">
        <v>1299</v>
      </c>
      <c r="G35" s="8">
        <v>459</v>
      </c>
      <c r="H35" s="9">
        <v>112</v>
      </c>
      <c r="I35" s="10">
        <v>145488</v>
      </c>
      <c r="J35" s="10">
        <v>51408</v>
      </c>
      <c r="K35" s="2">
        <f t="shared" si="0"/>
        <v>94080</v>
      </c>
      <c r="L35" s="2"/>
    </row>
    <row r="36" spans="1:12" x14ac:dyDescent="0.35">
      <c r="A36" s="1">
        <v>10044</v>
      </c>
      <c r="B36" s="5">
        <v>44651</v>
      </c>
      <c r="C36" t="s">
        <v>19</v>
      </c>
      <c r="D36" t="s">
        <v>21</v>
      </c>
      <c r="E36" s="3" t="s">
        <v>11</v>
      </c>
      <c r="F36" s="8">
        <v>199</v>
      </c>
      <c r="G36" s="8">
        <v>39</v>
      </c>
      <c r="H36" s="9">
        <v>331.70000000000005</v>
      </c>
      <c r="I36" s="10">
        <v>66008.3</v>
      </c>
      <c r="J36" s="10">
        <v>12936.300000000001</v>
      </c>
      <c r="K36" s="2">
        <f t="shared" si="0"/>
        <v>53072</v>
      </c>
      <c r="L36" s="2"/>
    </row>
    <row r="37" spans="1:12" x14ac:dyDescent="0.35">
      <c r="A37" s="1">
        <v>10045</v>
      </c>
      <c r="B37" s="5">
        <v>44653</v>
      </c>
      <c r="C37" t="s">
        <v>19</v>
      </c>
      <c r="D37" t="s">
        <v>12</v>
      </c>
      <c r="E37" s="3" t="s">
        <v>11</v>
      </c>
      <c r="F37" s="8">
        <v>199</v>
      </c>
      <c r="G37" s="8">
        <v>39</v>
      </c>
      <c r="H37" s="9">
        <v>171</v>
      </c>
      <c r="I37" s="10">
        <v>34029</v>
      </c>
      <c r="J37" s="10">
        <v>6669</v>
      </c>
      <c r="K37" s="2">
        <f t="shared" si="0"/>
        <v>27360</v>
      </c>
      <c r="L37" s="2"/>
    </row>
    <row r="38" spans="1:12" x14ac:dyDescent="0.35">
      <c r="A38" s="1">
        <v>10046</v>
      </c>
      <c r="B38" s="5">
        <v>44655</v>
      </c>
      <c r="C38" t="s">
        <v>14</v>
      </c>
      <c r="D38" t="s">
        <v>21</v>
      </c>
      <c r="E38" t="s">
        <v>15</v>
      </c>
      <c r="F38" s="8">
        <v>1299</v>
      </c>
      <c r="G38" s="8">
        <v>459</v>
      </c>
      <c r="H38" s="9">
        <v>167.20000000000002</v>
      </c>
      <c r="I38" s="10">
        <v>217192.80000000002</v>
      </c>
      <c r="J38" s="10">
        <v>76744.800000000003</v>
      </c>
      <c r="K38" s="2">
        <f t="shared" si="0"/>
        <v>140448</v>
      </c>
      <c r="L38" s="2"/>
    </row>
    <row r="39" spans="1:12" x14ac:dyDescent="0.35">
      <c r="A39" s="1">
        <v>10047</v>
      </c>
      <c r="B39" s="5">
        <v>44657</v>
      </c>
      <c r="C39" t="s">
        <v>19</v>
      </c>
      <c r="D39" t="s">
        <v>12</v>
      </c>
      <c r="E39" t="s">
        <v>15</v>
      </c>
      <c r="F39" s="8">
        <v>199</v>
      </c>
      <c r="G39" s="8">
        <v>39</v>
      </c>
      <c r="H39" s="9">
        <v>357.8</v>
      </c>
      <c r="I39" s="10">
        <v>71202.2</v>
      </c>
      <c r="J39" s="10">
        <v>13954.2</v>
      </c>
      <c r="K39" s="2">
        <f t="shared" si="0"/>
        <v>57248</v>
      </c>
      <c r="L39" s="2"/>
    </row>
    <row r="40" spans="1:12" x14ac:dyDescent="0.35">
      <c r="A40" s="1">
        <v>10048</v>
      </c>
      <c r="B40" s="5">
        <v>44659</v>
      </c>
      <c r="C40" t="s">
        <v>18</v>
      </c>
      <c r="D40" t="s">
        <v>21</v>
      </c>
      <c r="E40" t="s">
        <v>15</v>
      </c>
      <c r="F40" s="8">
        <v>449</v>
      </c>
      <c r="G40" s="8">
        <v>159</v>
      </c>
      <c r="H40" s="9">
        <v>396.20000000000005</v>
      </c>
      <c r="I40" s="10">
        <v>177893.80000000002</v>
      </c>
      <c r="J40" s="10">
        <v>62995.80000000001</v>
      </c>
      <c r="K40" s="2">
        <f t="shared" si="0"/>
        <v>114898</v>
      </c>
      <c r="L40" s="2"/>
    </row>
    <row r="41" spans="1:12" x14ac:dyDescent="0.35">
      <c r="A41" s="1">
        <v>10049</v>
      </c>
      <c r="B41" s="5">
        <v>44661</v>
      </c>
      <c r="C41" t="s">
        <v>18</v>
      </c>
      <c r="D41" t="s">
        <v>21</v>
      </c>
      <c r="E41" t="s">
        <v>15</v>
      </c>
      <c r="F41" s="8">
        <v>449</v>
      </c>
      <c r="G41" s="8">
        <v>159</v>
      </c>
      <c r="H41" s="9">
        <v>314.20000000000005</v>
      </c>
      <c r="I41" s="10">
        <v>141075.80000000002</v>
      </c>
      <c r="J41" s="10">
        <v>49957.80000000001</v>
      </c>
      <c r="K41" s="2">
        <f t="shared" si="0"/>
        <v>91118</v>
      </c>
      <c r="L41" s="2"/>
    </row>
    <row r="42" spans="1:12" x14ac:dyDescent="0.35">
      <c r="A42" s="1">
        <v>10050</v>
      </c>
      <c r="B42" s="5">
        <v>44663</v>
      </c>
      <c r="C42" t="s">
        <v>16</v>
      </c>
      <c r="D42" t="s">
        <v>2</v>
      </c>
      <c r="E42" t="s">
        <v>13</v>
      </c>
      <c r="F42" s="8">
        <v>599</v>
      </c>
      <c r="G42" s="8">
        <v>299</v>
      </c>
      <c r="H42" s="9">
        <v>497.70000000000005</v>
      </c>
      <c r="I42" s="10">
        <v>298122.30000000005</v>
      </c>
      <c r="J42" s="10">
        <v>148812.30000000002</v>
      </c>
      <c r="K42" s="2">
        <f t="shared" si="0"/>
        <v>149310.00000000003</v>
      </c>
      <c r="L42" s="2"/>
    </row>
    <row r="43" spans="1:12" x14ac:dyDescent="0.35">
      <c r="A43" s="1">
        <v>10051</v>
      </c>
      <c r="B43" s="5">
        <v>44665</v>
      </c>
      <c r="C43" t="s">
        <v>16</v>
      </c>
      <c r="D43" t="s">
        <v>21</v>
      </c>
      <c r="E43" t="s">
        <v>17</v>
      </c>
      <c r="F43" s="8">
        <v>599</v>
      </c>
      <c r="G43" s="8">
        <v>299</v>
      </c>
      <c r="H43" s="9">
        <v>125.4</v>
      </c>
      <c r="I43" s="10">
        <v>75114.600000000006</v>
      </c>
      <c r="J43" s="10">
        <v>37494.6</v>
      </c>
      <c r="K43" s="2">
        <f t="shared" si="0"/>
        <v>37620.000000000007</v>
      </c>
      <c r="L43" s="2"/>
    </row>
    <row r="44" spans="1:12" x14ac:dyDescent="0.35">
      <c r="A44" s="1">
        <v>10052</v>
      </c>
      <c r="B44" s="5">
        <v>44667</v>
      </c>
      <c r="C44" t="s">
        <v>19</v>
      </c>
      <c r="D44" t="s">
        <v>12</v>
      </c>
      <c r="E44" t="s">
        <v>17</v>
      </c>
      <c r="F44" s="8">
        <v>199</v>
      </c>
      <c r="G44" s="8">
        <v>39</v>
      </c>
      <c r="H44" s="9">
        <v>411.20000000000005</v>
      </c>
      <c r="I44" s="10">
        <v>81828.800000000003</v>
      </c>
      <c r="J44" s="10">
        <v>16036.800000000001</v>
      </c>
      <c r="K44" s="2">
        <f t="shared" si="0"/>
        <v>65792</v>
      </c>
      <c r="L44" s="2"/>
    </row>
    <row r="45" spans="1:12" x14ac:dyDescent="0.35">
      <c r="A45" s="1">
        <v>10053</v>
      </c>
      <c r="B45" s="5">
        <v>44669</v>
      </c>
      <c r="C45" t="s">
        <v>19</v>
      </c>
      <c r="D45" t="s">
        <v>12</v>
      </c>
      <c r="E45" s="3" t="s">
        <v>11</v>
      </c>
      <c r="F45" s="8">
        <v>199</v>
      </c>
      <c r="G45" s="8">
        <v>39</v>
      </c>
      <c r="H45" s="9">
        <v>194.3</v>
      </c>
      <c r="I45" s="10">
        <v>38665.700000000004</v>
      </c>
      <c r="J45" s="10">
        <v>7577.7000000000007</v>
      </c>
      <c r="K45" s="2">
        <f t="shared" si="0"/>
        <v>31088.000000000004</v>
      </c>
      <c r="L45" s="2"/>
    </row>
    <row r="46" spans="1:12" x14ac:dyDescent="0.35">
      <c r="A46" s="1">
        <v>10054</v>
      </c>
      <c r="B46" s="5">
        <v>44671</v>
      </c>
      <c r="C46" t="s">
        <v>19</v>
      </c>
      <c r="D46" t="s">
        <v>2</v>
      </c>
      <c r="E46" s="3" t="s">
        <v>11</v>
      </c>
      <c r="F46" s="8">
        <v>199</v>
      </c>
      <c r="G46" s="8">
        <v>39</v>
      </c>
      <c r="H46" s="9">
        <v>167.9</v>
      </c>
      <c r="I46" s="10">
        <v>33412.1</v>
      </c>
      <c r="J46" s="10">
        <v>6548.1</v>
      </c>
      <c r="K46" s="2">
        <f t="shared" si="0"/>
        <v>26864</v>
      </c>
      <c r="L46" s="2"/>
    </row>
    <row r="47" spans="1:12" x14ac:dyDescent="0.35">
      <c r="A47" s="1">
        <v>10055</v>
      </c>
      <c r="B47" s="5">
        <v>44673</v>
      </c>
      <c r="C47" t="s">
        <v>10</v>
      </c>
      <c r="D47" t="s">
        <v>21</v>
      </c>
      <c r="E47" s="3" t="s">
        <v>11</v>
      </c>
      <c r="F47" s="11">
        <v>1099</v>
      </c>
      <c r="G47" s="11">
        <v>289</v>
      </c>
      <c r="H47" s="9">
        <v>132.20000000000002</v>
      </c>
      <c r="I47" s="10">
        <v>145287.80000000002</v>
      </c>
      <c r="J47" s="10">
        <v>38205.800000000003</v>
      </c>
      <c r="K47" s="2">
        <f t="shared" si="0"/>
        <v>107082.00000000001</v>
      </c>
      <c r="L47" s="2"/>
    </row>
    <row r="48" spans="1:12" x14ac:dyDescent="0.35">
      <c r="A48" s="1">
        <v>10056</v>
      </c>
      <c r="B48" s="5">
        <v>44675</v>
      </c>
      <c r="C48" t="s">
        <v>10</v>
      </c>
      <c r="D48" t="s">
        <v>2</v>
      </c>
      <c r="E48" s="3" t="s">
        <v>11</v>
      </c>
      <c r="F48" s="11">
        <v>1099</v>
      </c>
      <c r="G48" s="11">
        <v>289</v>
      </c>
      <c r="H48" s="9">
        <v>139.4</v>
      </c>
      <c r="I48" s="10">
        <v>153200.6</v>
      </c>
      <c r="J48" s="10">
        <v>40286.6</v>
      </c>
      <c r="K48" s="2">
        <f t="shared" si="0"/>
        <v>112914</v>
      </c>
      <c r="L48" s="2"/>
    </row>
    <row r="49" spans="1:12" x14ac:dyDescent="0.35">
      <c r="A49" s="1">
        <v>10057</v>
      </c>
      <c r="B49" s="5">
        <v>44677</v>
      </c>
      <c r="C49" t="s">
        <v>10</v>
      </c>
      <c r="D49" t="s">
        <v>12</v>
      </c>
      <c r="E49" s="3" t="s">
        <v>11</v>
      </c>
      <c r="F49" s="11">
        <v>1099</v>
      </c>
      <c r="G49" s="11">
        <v>289</v>
      </c>
      <c r="H49" s="9">
        <v>106</v>
      </c>
      <c r="I49" s="10">
        <v>116494</v>
      </c>
      <c r="J49" s="10">
        <v>30634</v>
      </c>
      <c r="K49" s="2">
        <f t="shared" si="0"/>
        <v>85860</v>
      </c>
      <c r="L49" s="2"/>
    </row>
    <row r="50" spans="1:12" x14ac:dyDescent="0.35">
      <c r="A50" s="1">
        <v>10058</v>
      </c>
      <c r="B50" s="5">
        <v>44679</v>
      </c>
      <c r="C50" t="s">
        <v>16</v>
      </c>
      <c r="D50" t="s">
        <v>2</v>
      </c>
      <c r="E50" t="s">
        <v>17</v>
      </c>
      <c r="F50" s="8">
        <v>599</v>
      </c>
      <c r="G50" s="8">
        <v>299</v>
      </c>
      <c r="H50" s="9">
        <v>271.90000000000003</v>
      </c>
      <c r="I50" s="10">
        <v>162868.10000000003</v>
      </c>
      <c r="J50" s="10">
        <v>81298.100000000006</v>
      </c>
      <c r="K50" s="2">
        <f t="shared" si="0"/>
        <v>81570.000000000029</v>
      </c>
      <c r="L50" s="2"/>
    </row>
    <row r="51" spans="1:12" x14ac:dyDescent="0.35">
      <c r="A51" s="1">
        <v>10059</v>
      </c>
      <c r="B51" s="5">
        <v>44681</v>
      </c>
      <c r="C51" t="s">
        <v>19</v>
      </c>
      <c r="D51" t="s">
        <v>12</v>
      </c>
      <c r="E51" t="s">
        <v>13</v>
      </c>
      <c r="F51" s="8">
        <v>199</v>
      </c>
      <c r="G51" s="8">
        <v>39</v>
      </c>
      <c r="H51" s="9">
        <v>236</v>
      </c>
      <c r="I51" s="10">
        <v>46964</v>
      </c>
      <c r="J51" s="10">
        <v>9204</v>
      </c>
      <c r="K51" s="2">
        <f t="shared" si="0"/>
        <v>37760</v>
      </c>
      <c r="L51" s="2"/>
    </row>
    <row r="52" spans="1:12" x14ac:dyDescent="0.35">
      <c r="A52" s="1">
        <v>10060</v>
      </c>
      <c r="B52" s="5">
        <v>44683</v>
      </c>
      <c r="C52" t="s">
        <v>14</v>
      </c>
      <c r="D52" t="s">
        <v>2</v>
      </c>
      <c r="E52" t="s">
        <v>13</v>
      </c>
      <c r="F52" s="8">
        <v>1299</v>
      </c>
      <c r="G52" s="8">
        <v>459</v>
      </c>
      <c r="H52" s="9">
        <v>339.8</v>
      </c>
      <c r="I52" s="10">
        <v>441400.2</v>
      </c>
      <c r="J52" s="10">
        <v>155968.20000000001</v>
      </c>
      <c r="K52" s="2">
        <f t="shared" si="0"/>
        <v>285432</v>
      </c>
      <c r="L52" s="2"/>
    </row>
    <row r="53" spans="1:12" x14ac:dyDescent="0.35">
      <c r="A53" s="1">
        <v>10061</v>
      </c>
      <c r="B53" s="5">
        <v>44685</v>
      </c>
      <c r="C53" t="s">
        <v>16</v>
      </c>
      <c r="D53" t="s">
        <v>2</v>
      </c>
      <c r="E53" t="s">
        <v>15</v>
      </c>
      <c r="F53" s="8">
        <v>599</v>
      </c>
      <c r="G53" s="8">
        <v>299</v>
      </c>
      <c r="H53" s="9">
        <v>403.6</v>
      </c>
      <c r="I53" s="10">
        <v>241756.40000000002</v>
      </c>
      <c r="J53" s="10">
        <v>120676.40000000001</v>
      </c>
      <c r="K53" s="2">
        <f t="shared" si="0"/>
        <v>121080.00000000001</v>
      </c>
      <c r="L53" s="2"/>
    </row>
    <row r="54" spans="1:12" x14ac:dyDescent="0.35">
      <c r="A54" s="1">
        <v>10062</v>
      </c>
      <c r="B54" s="5">
        <v>44687</v>
      </c>
      <c r="C54" t="s">
        <v>14</v>
      </c>
      <c r="D54" t="s">
        <v>21</v>
      </c>
      <c r="E54" t="s">
        <v>15</v>
      </c>
      <c r="F54" s="8">
        <v>1299</v>
      </c>
      <c r="G54" s="8">
        <v>459</v>
      </c>
      <c r="H54" s="9">
        <v>218.60000000000002</v>
      </c>
      <c r="I54" s="10">
        <v>283961.40000000002</v>
      </c>
      <c r="J54" s="10">
        <v>100337.40000000001</v>
      </c>
      <c r="K54" s="2">
        <f t="shared" si="0"/>
        <v>183624</v>
      </c>
      <c r="L54" s="2"/>
    </row>
    <row r="55" spans="1:12" x14ac:dyDescent="0.35">
      <c r="A55" s="1">
        <v>10063</v>
      </c>
      <c r="B55" s="5">
        <v>44689</v>
      </c>
      <c r="C55" t="s">
        <v>14</v>
      </c>
      <c r="D55" t="s">
        <v>21</v>
      </c>
      <c r="E55" t="s">
        <v>13</v>
      </c>
      <c r="F55" s="8">
        <v>1299</v>
      </c>
      <c r="G55" s="8">
        <v>459</v>
      </c>
      <c r="H55" s="9">
        <v>462.20000000000005</v>
      </c>
      <c r="I55" s="10">
        <v>600397.80000000005</v>
      </c>
      <c r="J55" s="10">
        <v>212149.80000000002</v>
      </c>
      <c r="K55" s="2">
        <f t="shared" si="0"/>
        <v>388248</v>
      </c>
      <c r="L55" s="2"/>
    </row>
    <row r="56" spans="1:12" x14ac:dyDescent="0.35">
      <c r="A56" s="1">
        <v>10064</v>
      </c>
      <c r="B56" s="5">
        <v>44691</v>
      </c>
      <c r="C56" t="s">
        <v>18</v>
      </c>
      <c r="D56" t="s">
        <v>12</v>
      </c>
      <c r="E56" t="s">
        <v>15</v>
      </c>
      <c r="F56" s="8">
        <v>449</v>
      </c>
      <c r="G56" s="8">
        <v>159</v>
      </c>
      <c r="H56" s="9">
        <v>210.9</v>
      </c>
      <c r="I56" s="10">
        <v>94694.1</v>
      </c>
      <c r="J56" s="10">
        <v>33533.1</v>
      </c>
      <c r="K56" s="2">
        <f t="shared" si="0"/>
        <v>61161.000000000007</v>
      </c>
      <c r="L56" s="2"/>
    </row>
    <row r="57" spans="1:12" x14ac:dyDescent="0.35">
      <c r="A57" s="1">
        <v>10065</v>
      </c>
      <c r="B57" s="5">
        <v>44693</v>
      </c>
      <c r="C57" t="s">
        <v>18</v>
      </c>
      <c r="D57" t="s">
        <v>2</v>
      </c>
      <c r="E57" t="s">
        <v>13</v>
      </c>
      <c r="F57" s="8">
        <v>449</v>
      </c>
      <c r="G57" s="8">
        <v>159</v>
      </c>
      <c r="H57" s="9">
        <v>453.40000000000003</v>
      </c>
      <c r="I57" s="10">
        <v>203576.6</v>
      </c>
      <c r="J57" s="10">
        <v>72090.600000000006</v>
      </c>
      <c r="K57" s="2">
        <f t="shared" si="0"/>
        <v>131486</v>
      </c>
      <c r="L57" s="2"/>
    </row>
    <row r="58" spans="1:12" x14ac:dyDescent="0.35">
      <c r="A58" s="1">
        <v>10066</v>
      </c>
      <c r="B58" s="5">
        <v>44695</v>
      </c>
      <c r="C58" t="s">
        <v>19</v>
      </c>
      <c r="D58" t="s">
        <v>21</v>
      </c>
      <c r="E58" t="s">
        <v>13</v>
      </c>
      <c r="F58" s="8">
        <v>199</v>
      </c>
      <c r="G58" s="8">
        <v>39</v>
      </c>
      <c r="H58" s="9">
        <v>471.90000000000003</v>
      </c>
      <c r="I58" s="10">
        <v>93908.1</v>
      </c>
      <c r="J58" s="10">
        <v>18404.100000000002</v>
      </c>
      <c r="K58" s="2">
        <f t="shared" si="0"/>
        <v>75504</v>
      </c>
      <c r="L58" s="2"/>
    </row>
    <row r="59" spans="1:12" x14ac:dyDescent="0.35">
      <c r="A59" s="1">
        <v>10067</v>
      </c>
      <c r="B59" s="5">
        <v>44697</v>
      </c>
      <c r="C59" t="s">
        <v>18</v>
      </c>
      <c r="D59" t="s">
        <v>2</v>
      </c>
      <c r="E59" t="s">
        <v>13</v>
      </c>
      <c r="F59" s="8">
        <v>449</v>
      </c>
      <c r="G59" s="8">
        <v>159</v>
      </c>
      <c r="H59" s="9">
        <v>128.30000000000001</v>
      </c>
      <c r="I59" s="10">
        <v>57606.700000000004</v>
      </c>
      <c r="J59" s="10">
        <v>20399.7</v>
      </c>
      <c r="K59" s="2">
        <f t="shared" si="0"/>
        <v>37207</v>
      </c>
      <c r="L59" s="2"/>
    </row>
    <row r="60" spans="1:12" x14ac:dyDescent="0.35">
      <c r="A60" s="1">
        <v>10068</v>
      </c>
      <c r="B60" s="5">
        <v>44699</v>
      </c>
      <c r="C60" t="s">
        <v>16</v>
      </c>
      <c r="D60" t="s">
        <v>12</v>
      </c>
      <c r="E60" t="s">
        <v>13</v>
      </c>
      <c r="F60" s="8">
        <v>599</v>
      </c>
      <c r="G60" s="8">
        <v>299</v>
      </c>
      <c r="H60" s="9">
        <v>198.20000000000002</v>
      </c>
      <c r="I60" s="10">
        <v>118721.80000000002</v>
      </c>
      <c r="J60" s="10">
        <v>59261.8</v>
      </c>
      <c r="K60" s="2">
        <f t="shared" si="0"/>
        <v>59460.000000000015</v>
      </c>
      <c r="L60" s="2"/>
    </row>
    <row r="61" spans="1:12" x14ac:dyDescent="0.35">
      <c r="A61" s="1">
        <v>10069</v>
      </c>
      <c r="B61" s="5">
        <v>44701</v>
      </c>
      <c r="C61" t="s">
        <v>16</v>
      </c>
      <c r="D61" t="s">
        <v>2</v>
      </c>
      <c r="E61" t="s">
        <v>13</v>
      </c>
      <c r="F61" s="8">
        <v>599</v>
      </c>
      <c r="G61" s="8">
        <v>299</v>
      </c>
      <c r="H61" s="9">
        <v>300.3</v>
      </c>
      <c r="I61" s="10">
        <v>179879.7</v>
      </c>
      <c r="J61" s="10">
        <v>89789.7</v>
      </c>
      <c r="K61" s="2">
        <f t="shared" si="0"/>
        <v>90090.000000000015</v>
      </c>
      <c r="L61" s="2"/>
    </row>
    <row r="62" spans="1:12" x14ac:dyDescent="0.35">
      <c r="A62" s="1">
        <v>10070</v>
      </c>
      <c r="B62" s="5">
        <v>44703</v>
      </c>
      <c r="C62" t="s">
        <v>10</v>
      </c>
      <c r="D62" t="s">
        <v>21</v>
      </c>
      <c r="E62" t="s">
        <v>13</v>
      </c>
      <c r="F62" s="11">
        <v>1099</v>
      </c>
      <c r="G62" s="11">
        <v>289</v>
      </c>
      <c r="H62" s="9">
        <v>129.4</v>
      </c>
      <c r="I62" s="10">
        <v>142210.6</v>
      </c>
      <c r="J62" s="10">
        <v>37396.6</v>
      </c>
      <c r="K62" s="2">
        <f t="shared" si="0"/>
        <v>104814</v>
      </c>
      <c r="L62" s="2"/>
    </row>
    <row r="63" spans="1:12" x14ac:dyDescent="0.35">
      <c r="A63" s="1">
        <v>10071</v>
      </c>
      <c r="B63" s="5">
        <v>44705</v>
      </c>
      <c r="C63" t="s">
        <v>10</v>
      </c>
      <c r="D63" t="s">
        <v>2</v>
      </c>
      <c r="E63" t="s">
        <v>13</v>
      </c>
      <c r="F63" s="11">
        <v>1099</v>
      </c>
      <c r="G63" s="11">
        <v>289</v>
      </c>
      <c r="H63" s="9">
        <v>341.70000000000005</v>
      </c>
      <c r="I63" s="10">
        <v>375528.30000000005</v>
      </c>
      <c r="J63" s="10">
        <v>98751.300000000017</v>
      </c>
      <c r="K63" s="2">
        <f t="shared" si="0"/>
        <v>276777</v>
      </c>
      <c r="L63" s="2"/>
    </row>
    <row r="64" spans="1:12" x14ac:dyDescent="0.35">
      <c r="A64" s="1">
        <v>10072</v>
      </c>
      <c r="B64" s="5">
        <v>44707</v>
      </c>
      <c r="C64" t="s">
        <v>16</v>
      </c>
      <c r="D64" t="s">
        <v>12</v>
      </c>
      <c r="E64" s="3" t="s">
        <v>11</v>
      </c>
      <c r="F64" s="8">
        <v>599</v>
      </c>
      <c r="G64" s="8">
        <v>299</v>
      </c>
      <c r="H64" s="9">
        <v>155.60000000000002</v>
      </c>
      <c r="I64" s="10">
        <v>93204.400000000009</v>
      </c>
      <c r="J64" s="10">
        <v>46524.400000000009</v>
      </c>
      <c r="K64" s="2">
        <f t="shared" si="0"/>
        <v>46680</v>
      </c>
      <c r="L64" s="2"/>
    </row>
    <row r="65" spans="1:12" x14ac:dyDescent="0.35">
      <c r="A65" s="1">
        <v>10073</v>
      </c>
      <c r="B65" s="5">
        <v>44709</v>
      </c>
      <c r="C65" t="s">
        <v>14</v>
      </c>
      <c r="D65" t="s">
        <v>2</v>
      </c>
      <c r="E65" s="3" t="s">
        <v>11</v>
      </c>
      <c r="F65" s="8">
        <v>1299</v>
      </c>
      <c r="G65" s="8">
        <v>459</v>
      </c>
      <c r="H65" s="9">
        <v>318.40000000000003</v>
      </c>
      <c r="I65" s="10">
        <v>413601.60000000003</v>
      </c>
      <c r="J65" s="10">
        <v>146145.60000000001</v>
      </c>
      <c r="K65" s="2">
        <f t="shared" si="0"/>
        <v>267456</v>
      </c>
      <c r="L65" s="2"/>
    </row>
    <row r="66" spans="1:12" x14ac:dyDescent="0.35">
      <c r="A66" s="1">
        <v>10074</v>
      </c>
      <c r="B66" s="5">
        <v>44711</v>
      </c>
      <c r="C66" t="s">
        <v>19</v>
      </c>
      <c r="D66" t="s">
        <v>21</v>
      </c>
      <c r="E66" s="3" t="s">
        <v>11</v>
      </c>
      <c r="F66" s="8">
        <v>199</v>
      </c>
      <c r="G66" s="8">
        <v>39</v>
      </c>
      <c r="H66" s="9">
        <v>307.60000000000002</v>
      </c>
      <c r="I66" s="10">
        <v>61212.4</v>
      </c>
      <c r="J66" s="10">
        <v>11996.400000000001</v>
      </c>
      <c r="K66" s="2">
        <f t="shared" si="0"/>
        <v>49216</v>
      </c>
      <c r="L66" s="2"/>
    </row>
    <row r="67" spans="1:12" x14ac:dyDescent="0.35">
      <c r="A67" s="1">
        <v>10075</v>
      </c>
      <c r="B67" s="5">
        <v>44713</v>
      </c>
      <c r="C67" t="s">
        <v>14</v>
      </c>
      <c r="D67" t="s">
        <v>2</v>
      </c>
      <c r="E67" s="3" t="s">
        <v>11</v>
      </c>
      <c r="F67" s="8">
        <v>1299</v>
      </c>
      <c r="G67" s="8">
        <v>459</v>
      </c>
      <c r="H67" s="9">
        <v>187.3</v>
      </c>
      <c r="I67" s="10">
        <v>243302.7</v>
      </c>
      <c r="J67" s="10">
        <v>85970.700000000012</v>
      </c>
      <c r="K67" s="2">
        <f t="shared" ref="K67:K130" si="1">I67-J67</f>
        <v>157332</v>
      </c>
      <c r="L67" s="2"/>
    </row>
    <row r="68" spans="1:12" x14ac:dyDescent="0.35">
      <c r="A68" s="1">
        <v>10076</v>
      </c>
      <c r="B68" s="5">
        <v>44715</v>
      </c>
      <c r="C68" t="s">
        <v>19</v>
      </c>
      <c r="D68" t="s">
        <v>12</v>
      </c>
      <c r="E68" s="3" t="s">
        <v>11</v>
      </c>
      <c r="F68" s="8">
        <v>199</v>
      </c>
      <c r="G68" s="8">
        <v>39</v>
      </c>
      <c r="H68" s="9">
        <v>157.4</v>
      </c>
      <c r="I68" s="10">
        <v>31322.600000000002</v>
      </c>
      <c r="J68" s="10">
        <v>6138.6</v>
      </c>
      <c r="K68" s="2">
        <f t="shared" si="1"/>
        <v>25184</v>
      </c>
      <c r="L68" s="2"/>
    </row>
    <row r="69" spans="1:12" x14ac:dyDescent="0.35">
      <c r="A69" s="1">
        <v>10077</v>
      </c>
      <c r="B69" s="5">
        <v>44717</v>
      </c>
      <c r="C69" t="s">
        <v>18</v>
      </c>
      <c r="D69" t="s">
        <v>2</v>
      </c>
      <c r="E69" s="3" t="s">
        <v>11</v>
      </c>
      <c r="F69" s="8">
        <v>449</v>
      </c>
      <c r="G69" s="8">
        <v>159</v>
      </c>
      <c r="H69" s="9">
        <v>219.3</v>
      </c>
      <c r="I69" s="10">
        <v>98465.700000000012</v>
      </c>
      <c r="J69" s="10">
        <v>34868.700000000004</v>
      </c>
      <c r="K69" s="2">
        <f t="shared" si="1"/>
        <v>63597.000000000007</v>
      </c>
      <c r="L69" s="2"/>
    </row>
    <row r="70" spans="1:12" x14ac:dyDescent="0.35">
      <c r="A70" s="1">
        <v>10078</v>
      </c>
      <c r="B70" s="5">
        <v>44719</v>
      </c>
      <c r="C70" t="s">
        <v>19</v>
      </c>
      <c r="D70" t="s">
        <v>21</v>
      </c>
      <c r="E70" t="s">
        <v>15</v>
      </c>
      <c r="F70" s="8">
        <v>199</v>
      </c>
      <c r="G70" s="8">
        <v>39</v>
      </c>
      <c r="H70" s="9">
        <v>133</v>
      </c>
      <c r="I70" s="10">
        <v>26467</v>
      </c>
      <c r="J70" s="10">
        <v>5187</v>
      </c>
      <c r="K70" s="2">
        <f t="shared" si="1"/>
        <v>21280</v>
      </c>
      <c r="L70" s="2"/>
    </row>
    <row r="71" spans="1:12" x14ac:dyDescent="0.35">
      <c r="A71" s="1">
        <v>10079</v>
      </c>
      <c r="B71" s="5">
        <v>44721</v>
      </c>
      <c r="C71" t="s">
        <v>14</v>
      </c>
      <c r="D71" t="s">
        <v>21</v>
      </c>
      <c r="E71" t="s">
        <v>15</v>
      </c>
      <c r="F71" s="8">
        <v>1299</v>
      </c>
      <c r="G71" s="8">
        <v>459</v>
      </c>
      <c r="H71" s="9">
        <v>357.6</v>
      </c>
      <c r="I71" s="10">
        <v>464522.4</v>
      </c>
      <c r="J71" s="10">
        <v>164138.40000000002</v>
      </c>
      <c r="K71" s="2">
        <f t="shared" si="1"/>
        <v>300384</v>
      </c>
      <c r="L71" s="2"/>
    </row>
    <row r="72" spans="1:12" x14ac:dyDescent="0.35">
      <c r="A72" s="1">
        <v>10080</v>
      </c>
      <c r="B72" s="5">
        <v>44723</v>
      </c>
      <c r="C72" t="s">
        <v>19</v>
      </c>
      <c r="D72" t="s">
        <v>1</v>
      </c>
      <c r="E72" s="3" t="s">
        <v>11</v>
      </c>
      <c r="F72" s="8">
        <v>199</v>
      </c>
      <c r="G72" s="8">
        <v>39</v>
      </c>
      <c r="H72" s="9">
        <v>400.6</v>
      </c>
      <c r="I72" s="10">
        <v>79719.400000000009</v>
      </c>
      <c r="J72" s="10">
        <v>15623.400000000001</v>
      </c>
      <c r="K72" s="2">
        <f t="shared" si="1"/>
        <v>64096.000000000007</v>
      </c>
      <c r="L72" s="2"/>
    </row>
    <row r="73" spans="1:12" x14ac:dyDescent="0.35">
      <c r="A73" s="1">
        <v>10081</v>
      </c>
      <c r="B73" s="5">
        <v>44725</v>
      </c>
      <c r="C73" t="s">
        <v>19</v>
      </c>
      <c r="D73" t="s">
        <v>21</v>
      </c>
      <c r="E73" t="s">
        <v>13</v>
      </c>
      <c r="F73" s="8">
        <v>199</v>
      </c>
      <c r="G73" s="8">
        <v>39</v>
      </c>
      <c r="H73" s="9">
        <v>433.1</v>
      </c>
      <c r="I73" s="10">
        <v>86186.900000000009</v>
      </c>
      <c r="J73" s="10">
        <v>16890.900000000001</v>
      </c>
      <c r="K73" s="2">
        <f t="shared" si="1"/>
        <v>69296</v>
      </c>
      <c r="L73" s="2"/>
    </row>
    <row r="74" spans="1:12" x14ac:dyDescent="0.35">
      <c r="A74" s="1">
        <v>10082</v>
      </c>
      <c r="B74" s="5">
        <v>44727</v>
      </c>
      <c r="C74" t="s">
        <v>10</v>
      </c>
      <c r="D74" t="s">
        <v>12</v>
      </c>
      <c r="E74" t="s">
        <v>13</v>
      </c>
      <c r="F74" s="11">
        <v>1099</v>
      </c>
      <c r="G74" s="11">
        <v>289</v>
      </c>
      <c r="H74" s="9">
        <v>205.9</v>
      </c>
      <c r="I74" s="10">
        <v>226284.1</v>
      </c>
      <c r="J74" s="10">
        <v>59505.1</v>
      </c>
      <c r="K74" s="2">
        <f t="shared" si="1"/>
        <v>166779</v>
      </c>
      <c r="L74" s="2"/>
    </row>
    <row r="75" spans="1:12" x14ac:dyDescent="0.35">
      <c r="A75" s="1">
        <v>10083</v>
      </c>
      <c r="B75" s="5">
        <v>44729</v>
      </c>
      <c r="C75" t="s">
        <v>19</v>
      </c>
      <c r="D75" t="s">
        <v>12</v>
      </c>
      <c r="E75" t="s">
        <v>13</v>
      </c>
      <c r="F75" s="8">
        <v>199</v>
      </c>
      <c r="G75" s="8">
        <v>39</v>
      </c>
      <c r="H75" s="9">
        <v>436</v>
      </c>
      <c r="I75" s="10">
        <v>86764</v>
      </c>
      <c r="J75" s="10">
        <v>17004</v>
      </c>
      <c r="K75" s="2">
        <f t="shared" si="1"/>
        <v>69760</v>
      </c>
      <c r="L75" s="2"/>
    </row>
    <row r="76" spans="1:12" x14ac:dyDescent="0.35">
      <c r="A76" s="1">
        <v>10084</v>
      </c>
      <c r="B76" s="5">
        <v>44731</v>
      </c>
      <c r="C76" t="s">
        <v>16</v>
      </c>
      <c r="D76" t="s">
        <v>1</v>
      </c>
      <c r="E76" t="s">
        <v>13</v>
      </c>
      <c r="F76" s="8">
        <v>599</v>
      </c>
      <c r="G76" s="8">
        <v>299</v>
      </c>
      <c r="H76" s="9">
        <v>114.7</v>
      </c>
      <c r="I76" s="10">
        <v>68705.3</v>
      </c>
      <c r="J76" s="10">
        <v>34295.300000000003</v>
      </c>
      <c r="K76" s="2">
        <f t="shared" si="1"/>
        <v>34410</v>
      </c>
      <c r="L76" s="2"/>
    </row>
    <row r="77" spans="1:12" x14ac:dyDescent="0.35">
      <c r="A77" s="1">
        <v>10085</v>
      </c>
      <c r="B77" s="5">
        <v>44733</v>
      </c>
      <c r="C77" t="s">
        <v>10</v>
      </c>
      <c r="D77" t="s">
        <v>1</v>
      </c>
      <c r="E77" t="s">
        <v>13</v>
      </c>
      <c r="F77" s="11">
        <v>1099</v>
      </c>
      <c r="G77" s="11">
        <v>289</v>
      </c>
      <c r="H77" s="9">
        <v>213.8</v>
      </c>
      <c r="I77" s="10">
        <v>234966.2</v>
      </c>
      <c r="J77" s="10">
        <v>61788.200000000004</v>
      </c>
      <c r="K77" s="2">
        <f t="shared" si="1"/>
        <v>173178</v>
      </c>
      <c r="L77" s="2"/>
    </row>
    <row r="78" spans="1:12" x14ac:dyDescent="0.35">
      <c r="A78" s="1">
        <v>10086</v>
      </c>
      <c r="B78" s="5">
        <v>44735</v>
      </c>
      <c r="C78" t="s">
        <v>14</v>
      </c>
      <c r="D78" t="s">
        <v>1</v>
      </c>
      <c r="E78" t="s">
        <v>13</v>
      </c>
      <c r="F78" s="8">
        <v>1299</v>
      </c>
      <c r="G78" s="8">
        <v>459</v>
      </c>
      <c r="H78" s="9">
        <v>124</v>
      </c>
      <c r="I78" s="10">
        <v>161076</v>
      </c>
      <c r="J78" s="10">
        <v>56916</v>
      </c>
      <c r="K78" s="2">
        <f t="shared" si="1"/>
        <v>104160</v>
      </c>
      <c r="L78" s="2"/>
    </row>
    <row r="79" spans="1:12" x14ac:dyDescent="0.35">
      <c r="A79" s="1">
        <v>10087</v>
      </c>
      <c r="B79" s="5">
        <v>44737</v>
      </c>
      <c r="C79" t="s">
        <v>19</v>
      </c>
      <c r="D79" t="s">
        <v>12</v>
      </c>
      <c r="E79" t="s">
        <v>13</v>
      </c>
      <c r="F79" s="8">
        <v>199</v>
      </c>
      <c r="G79" s="8">
        <v>39</v>
      </c>
      <c r="H79" s="9">
        <v>285.10000000000002</v>
      </c>
      <c r="I79" s="10">
        <v>56734.9</v>
      </c>
      <c r="J79" s="10">
        <v>11118.900000000001</v>
      </c>
      <c r="K79" s="2">
        <f t="shared" si="1"/>
        <v>45616</v>
      </c>
      <c r="L79" s="2"/>
    </row>
    <row r="80" spans="1:12" x14ac:dyDescent="0.35">
      <c r="A80" s="1">
        <v>10088</v>
      </c>
      <c r="B80" s="5">
        <v>44739</v>
      </c>
      <c r="C80" t="s">
        <v>19</v>
      </c>
      <c r="D80" t="s">
        <v>21</v>
      </c>
      <c r="E80" t="s">
        <v>13</v>
      </c>
      <c r="F80" s="8">
        <v>199</v>
      </c>
      <c r="G80" s="8">
        <v>39</v>
      </c>
      <c r="H80" s="9">
        <v>228.9</v>
      </c>
      <c r="I80" s="10">
        <v>45551.1</v>
      </c>
      <c r="J80" s="10">
        <v>8927.1</v>
      </c>
      <c r="K80" s="2">
        <f t="shared" si="1"/>
        <v>36624</v>
      </c>
      <c r="L80" s="2"/>
    </row>
    <row r="81" spans="1:12" x14ac:dyDescent="0.35">
      <c r="A81" s="1">
        <v>10089</v>
      </c>
      <c r="B81" s="5">
        <v>44741</v>
      </c>
      <c r="C81" t="s">
        <v>19</v>
      </c>
      <c r="D81" t="s">
        <v>12</v>
      </c>
      <c r="E81" t="s">
        <v>13</v>
      </c>
      <c r="F81" s="8">
        <v>199</v>
      </c>
      <c r="G81" s="8">
        <v>39</v>
      </c>
      <c r="H81" s="9">
        <v>361</v>
      </c>
      <c r="I81" s="10">
        <v>71839</v>
      </c>
      <c r="J81" s="10">
        <v>14079</v>
      </c>
      <c r="K81" s="2">
        <f t="shared" si="1"/>
        <v>57760</v>
      </c>
      <c r="L81" s="2"/>
    </row>
    <row r="82" spans="1:12" x14ac:dyDescent="0.35">
      <c r="A82" s="1">
        <v>10090</v>
      </c>
      <c r="B82" s="5">
        <v>44743</v>
      </c>
      <c r="C82" t="s">
        <v>10</v>
      </c>
      <c r="D82" t="s">
        <v>12</v>
      </c>
      <c r="E82" s="3" t="s">
        <v>11</v>
      </c>
      <c r="F82" s="11">
        <v>1099</v>
      </c>
      <c r="G82" s="11">
        <v>289</v>
      </c>
      <c r="H82" s="9">
        <v>425.70000000000005</v>
      </c>
      <c r="I82" s="10">
        <v>467844.30000000005</v>
      </c>
      <c r="J82" s="10">
        <v>123027.30000000002</v>
      </c>
      <c r="K82" s="2">
        <f t="shared" si="1"/>
        <v>344817</v>
      </c>
      <c r="L82" s="2"/>
    </row>
    <row r="83" spans="1:12" x14ac:dyDescent="0.35">
      <c r="A83" s="1">
        <v>10091</v>
      </c>
      <c r="B83" s="5">
        <v>44745</v>
      </c>
      <c r="C83" t="s">
        <v>19</v>
      </c>
      <c r="D83" t="s">
        <v>12</v>
      </c>
      <c r="E83" t="s">
        <v>13</v>
      </c>
      <c r="F83" s="8">
        <v>199</v>
      </c>
      <c r="G83" s="8">
        <v>39</v>
      </c>
      <c r="H83" s="9">
        <v>233.3</v>
      </c>
      <c r="I83" s="10">
        <v>46426.700000000004</v>
      </c>
      <c r="J83" s="10">
        <v>9098.7000000000007</v>
      </c>
      <c r="K83" s="2">
        <f t="shared" si="1"/>
        <v>37328</v>
      </c>
      <c r="L83" s="2"/>
    </row>
    <row r="84" spans="1:12" x14ac:dyDescent="0.35">
      <c r="A84" s="1">
        <v>10092</v>
      </c>
      <c r="B84" s="5">
        <v>44747</v>
      </c>
      <c r="C84" t="s">
        <v>16</v>
      </c>
      <c r="D84" t="s">
        <v>21</v>
      </c>
      <c r="E84" s="3" t="s">
        <v>11</v>
      </c>
      <c r="F84" s="8">
        <v>599</v>
      </c>
      <c r="G84" s="8">
        <v>299</v>
      </c>
      <c r="H84" s="9">
        <v>381.20000000000005</v>
      </c>
      <c r="I84" s="10">
        <v>228338.80000000002</v>
      </c>
      <c r="J84" s="10">
        <v>113978.80000000002</v>
      </c>
      <c r="K84" s="2">
        <f t="shared" si="1"/>
        <v>114360</v>
      </c>
      <c r="L84" s="2"/>
    </row>
    <row r="85" spans="1:12" x14ac:dyDescent="0.35">
      <c r="A85" s="1">
        <v>10093</v>
      </c>
      <c r="B85" s="5">
        <v>44749</v>
      </c>
      <c r="C85" t="s">
        <v>14</v>
      </c>
      <c r="D85" s="3" t="s">
        <v>2</v>
      </c>
      <c r="E85" t="s">
        <v>13</v>
      </c>
      <c r="F85" s="8">
        <v>1299</v>
      </c>
      <c r="G85" s="8">
        <v>459</v>
      </c>
      <c r="H85" s="9">
        <v>415.3</v>
      </c>
      <c r="I85" s="10">
        <v>539474.70000000007</v>
      </c>
      <c r="J85" s="10">
        <v>190622.7</v>
      </c>
      <c r="K85" s="2">
        <f t="shared" si="1"/>
        <v>348852.00000000006</v>
      </c>
      <c r="L85" s="2"/>
    </row>
    <row r="86" spans="1:12" x14ac:dyDescent="0.35">
      <c r="A86" s="1">
        <v>10094</v>
      </c>
      <c r="B86" s="5">
        <v>44751</v>
      </c>
      <c r="C86" t="s">
        <v>10</v>
      </c>
      <c r="D86" s="3" t="s">
        <v>2</v>
      </c>
      <c r="E86" t="s">
        <v>15</v>
      </c>
      <c r="F86" s="11">
        <v>1099</v>
      </c>
      <c r="G86" s="11">
        <v>289</v>
      </c>
      <c r="H86" s="9">
        <v>250.4</v>
      </c>
      <c r="I86" s="10">
        <v>275189.60000000003</v>
      </c>
      <c r="J86" s="10">
        <v>72365.600000000006</v>
      </c>
      <c r="K86" s="2">
        <f t="shared" si="1"/>
        <v>202824.00000000003</v>
      </c>
      <c r="L86" s="2"/>
    </row>
    <row r="87" spans="1:12" x14ac:dyDescent="0.35">
      <c r="A87" s="1">
        <v>10095</v>
      </c>
      <c r="B87" s="5">
        <v>44753</v>
      </c>
      <c r="C87" t="s">
        <v>18</v>
      </c>
      <c r="D87" s="3" t="s">
        <v>2</v>
      </c>
      <c r="E87" t="s">
        <v>17</v>
      </c>
      <c r="F87" s="8">
        <v>449</v>
      </c>
      <c r="G87" s="8">
        <v>159</v>
      </c>
      <c r="H87" s="9">
        <v>280.10000000000002</v>
      </c>
      <c r="I87" s="10">
        <v>125764.90000000001</v>
      </c>
      <c r="J87" s="10">
        <v>44535.9</v>
      </c>
      <c r="K87" s="2">
        <f t="shared" si="1"/>
        <v>81229</v>
      </c>
      <c r="L87" s="2"/>
    </row>
    <row r="88" spans="1:12" x14ac:dyDescent="0.35">
      <c r="A88" s="1">
        <v>10096</v>
      </c>
      <c r="B88" s="5">
        <v>44755</v>
      </c>
      <c r="C88" t="s">
        <v>19</v>
      </c>
      <c r="D88" s="3" t="s">
        <v>2</v>
      </c>
      <c r="E88" t="s">
        <v>13</v>
      </c>
      <c r="F88" s="8">
        <v>199</v>
      </c>
      <c r="G88" s="8">
        <v>39</v>
      </c>
      <c r="H88" s="9">
        <v>214.9</v>
      </c>
      <c r="I88" s="10">
        <v>42765.1</v>
      </c>
      <c r="J88" s="10">
        <v>8381.1</v>
      </c>
      <c r="K88" s="2">
        <f t="shared" si="1"/>
        <v>34384</v>
      </c>
      <c r="L88" s="2"/>
    </row>
    <row r="89" spans="1:12" x14ac:dyDescent="0.35">
      <c r="A89" s="1">
        <v>10097</v>
      </c>
      <c r="B89" s="5">
        <v>44757</v>
      </c>
      <c r="C89" t="s">
        <v>16</v>
      </c>
      <c r="D89" s="3" t="s">
        <v>2</v>
      </c>
      <c r="E89" t="s">
        <v>13</v>
      </c>
      <c r="F89" s="8">
        <v>599</v>
      </c>
      <c r="G89" s="8">
        <v>299</v>
      </c>
      <c r="H89" s="9">
        <v>319.20000000000005</v>
      </c>
      <c r="I89" s="10">
        <v>191200.80000000002</v>
      </c>
      <c r="J89" s="10">
        <v>95440.800000000017</v>
      </c>
      <c r="K89" s="2">
        <f t="shared" si="1"/>
        <v>95760</v>
      </c>
      <c r="L89" s="2"/>
    </row>
    <row r="90" spans="1:12" x14ac:dyDescent="0.35">
      <c r="A90" s="1">
        <v>10098</v>
      </c>
      <c r="B90" s="5">
        <v>44759</v>
      </c>
      <c r="C90" t="s">
        <v>14</v>
      </c>
      <c r="D90" t="s">
        <v>12</v>
      </c>
      <c r="E90" t="s">
        <v>17</v>
      </c>
      <c r="F90" s="8">
        <v>1299</v>
      </c>
      <c r="G90" s="8">
        <v>459</v>
      </c>
      <c r="H90" s="9">
        <v>209.9</v>
      </c>
      <c r="I90" s="10">
        <v>272660.10000000003</v>
      </c>
      <c r="J90" s="10">
        <v>96344.1</v>
      </c>
      <c r="K90" s="2">
        <f t="shared" si="1"/>
        <v>176316.00000000003</v>
      </c>
      <c r="L90" s="2"/>
    </row>
    <row r="91" spans="1:12" x14ac:dyDescent="0.35">
      <c r="A91" s="1">
        <v>10099</v>
      </c>
      <c r="B91" s="5">
        <v>44761</v>
      </c>
      <c r="C91" t="s">
        <v>10</v>
      </c>
      <c r="D91" s="3" t="s">
        <v>1</v>
      </c>
      <c r="E91" t="s">
        <v>13</v>
      </c>
      <c r="F91" s="11">
        <v>1099</v>
      </c>
      <c r="G91" s="11">
        <v>289</v>
      </c>
      <c r="H91" s="9">
        <v>197.9</v>
      </c>
      <c r="I91" s="10">
        <v>217492.1</v>
      </c>
      <c r="J91" s="10">
        <v>57193.1</v>
      </c>
      <c r="K91" s="2">
        <f t="shared" si="1"/>
        <v>160299</v>
      </c>
      <c r="L91" s="2"/>
    </row>
    <row r="92" spans="1:12" x14ac:dyDescent="0.35">
      <c r="A92" s="1">
        <v>10100</v>
      </c>
      <c r="B92" s="5">
        <v>44763</v>
      </c>
      <c r="C92" t="s">
        <v>10</v>
      </c>
      <c r="D92" t="s">
        <v>1</v>
      </c>
      <c r="E92" t="s">
        <v>13</v>
      </c>
      <c r="F92" s="11">
        <v>1099</v>
      </c>
      <c r="G92" s="11">
        <v>289</v>
      </c>
      <c r="H92" s="9">
        <v>122.2</v>
      </c>
      <c r="I92" s="10">
        <v>134297.80000000002</v>
      </c>
      <c r="J92" s="10">
        <v>35315.800000000003</v>
      </c>
      <c r="K92" s="2">
        <f t="shared" si="1"/>
        <v>98982.000000000015</v>
      </c>
      <c r="L92" s="2"/>
    </row>
    <row r="93" spans="1:12" x14ac:dyDescent="0.35">
      <c r="A93" s="1">
        <v>10101</v>
      </c>
      <c r="B93" s="5">
        <v>44765</v>
      </c>
      <c r="C93" t="s">
        <v>19</v>
      </c>
      <c r="D93" t="s">
        <v>12</v>
      </c>
      <c r="E93" t="s">
        <v>13</v>
      </c>
      <c r="F93" s="8">
        <v>199</v>
      </c>
      <c r="G93" s="8">
        <v>39</v>
      </c>
      <c r="H93" s="9">
        <v>379.3</v>
      </c>
      <c r="I93" s="10">
        <v>75480.7</v>
      </c>
      <c r="J93" s="10">
        <v>14792.7</v>
      </c>
      <c r="K93" s="2">
        <f t="shared" si="1"/>
        <v>60688</v>
      </c>
      <c r="L93" s="2"/>
    </row>
    <row r="94" spans="1:12" x14ac:dyDescent="0.35">
      <c r="A94" s="1">
        <v>10102</v>
      </c>
      <c r="B94" s="5">
        <v>44767</v>
      </c>
      <c r="C94" t="s">
        <v>18</v>
      </c>
      <c r="D94" t="s">
        <v>2</v>
      </c>
      <c r="E94" t="s">
        <v>17</v>
      </c>
      <c r="F94" s="8">
        <v>449</v>
      </c>
      <c r="G94" s="8">
        <v>159</v>
      </c>
      <c r="H94" s="9">
        <v>120.80000000000001</v>
      </c>
      <c r="I94" s="10">
        <v>54239.200000000004</v>
      </c>
      <c r="J94" s="10">
        <v>19207.2</v>
      </c>
      <c r="K94" s="2">
        <f t="shared" si="1"/>
        <v>35032</v>
      </c>
      <c r="L94" s="2"/>
    </row>
    <row r="95" spans="1:12" x14ac:dyDescent="0.35">
      <c r="A95" s="1">
        <v>10103</v>
      </c>
      <c r="B95" s="5">
        <v>44769</v>
      </c>
      <c r="C95" t="s">
        <v>18</v>
      </c>
      <c r="D95" t="s">
        <v>21</v>
      </c>
      <c r="E95" t="s">
        <v>13</v>
      </c>
      <c r="F95" s="8">
        <v>449</v>
      </c>
      <c r="G95" s="8">
        <v>159</v>
      </c>
      <c r="H95" s="9">
        <v>454.3</v>
      </c>
      <c r="I95" s="10">
        <v>203980.7</v>
      </c>
      <c r="J95" s="10">
        <v>72233.7</v>
      </c>
      <c r="K95" s="2">
        <f t="shared" si="1"/>
        <v>131747</v>
      </c>
      <c r="L95" s="2"/>
    </row>
    <row r="96" spans="1:12" x14ac:dyDescent="0.35">
      <c r="A96" s="1">
        <v>10104</v>
      </c>
      <c r="B96" s="5">
        <v>44771</v>
      </c>
      <c r="C96" t="s">
        <v>10</v>
      </c>
      <c r="D96" t="s">
        <v>21</v>
      </c>
      <c r="E96" t="s">
        <v>17</v>
      </c>
      <c r="F96" s="8">
        <v>199</v>
      </c>
      <c r="G96" s="8">
        <v>39</v>
      </c>
      <c r="H96" s="9">
        <v>245.8</v>
      </c>
      <c r="I96" s="10">
        <v>48914.200000000004</v>
      </c>
      <c r="J96" s="10">
        <v>9586.2000000000007</v>
      </c>
      <c r="K96" s="2">
        <f t="shared" si="1"/>
        <v>39328</v>
      </c>
      <c r="L96" s="2"/>
    </row>
    <row r="97" spans="1:12" x14ac:dyDescent="0.35">
      <c r="A97" s="1">
        <v>10105</v>
      </c>
      <c r="B97" s="5">
        <v>44773</v>
      </c>
      <c r="C97" t="s">
        <v>10</v>
      </c>
      <c r="D97" t="s">
        <v>21</v>
      </c>
      <c r="E97" t="s">
        <v>17</v>
      </c>
      <c r="F97" s="8">
        <v>199</v>
      </c>
      <c r="G97" s="8">
        <v>39</v>
      </c>
      <c r="H97" s="9">
        <v>315.10000000000002</v>
      </c>
      <c r="I97" s="10">
        <v>62704.9</v>
      </c>
      <c r="J97" s="10">
        <v>12288.900000000001</v>
      </c>
      <c r="K97" s="2">
        <f t="shared" si="1"/>
        <v>50416</v>
      </c>
      <c r="L97" s="2"/>
    </row>
    <row r="98" spans="1:12" x14ac:dyDescent="0.35">
      <c r="A98" s="1">
        <v>10106</v>
      </c>
      <c r="B98" s="5">
        <v>44775</v>
      </c>
      <c r="C98" t="s">
        <v>14</v>
      </c>
      <c r="D98" t="s">
        <v>21</v>
      </c>
      <c r="E98" t="s">
        <v>17</v>
      </c>
      <c r="F98" s="11">
        <v>1099</v>
      </c>
      <c r="G98" s="11">
        <v>289</v>
      </c>
      <c r="H98" s="9">
        <v>142.4</v>
      </c>
      <c r="I98" s="10">
        <v>156497.60000000001</v>
      </c>
      <c r="J98" s="10">
        <v>41153.599999999999</v>
      </c>
      <c r="K98" s="2">
        <f t="shared" si="1"/>
        <v>115344</v>
      </c>
      <c r="L98" s="2"/>
    </row>
    <row r="99" spans="1:12" x14ac:dyDescent="0.35">
      <c r="A99" s="1">
        <v>10107</v>
      </c>
      <c r="B99" s="5">
        <v>44777</v>
      </c>
      <c r="C99" t="s">
        <v>16</v>
      </c>
      <c r="D99" t="s">
        <v>1</v>
      </c>
      <c r="E99" s="3" t="s">
        <v>15</v>
      </c>
      <c r="F99" s="8">
        <v>449</v>
      </c>
      <c r="G99" s="8">
        <v>159</v>
      </c>
      <c r="H99" s="9">
        <v>311</v>
      </c>
      <c r="I99" s="10">
        <v>139639</v>
      </c>
      <c r="J99" s="10">
        <v>49449</v>
      </c>
      <c r="K99" s="2">
        <f t="shared" si="1"/>
        <v>90190</v>
      </c>
      <c r="L99" s="2"/>
    </row>
    <row r="100" spans="1:12" x14ac:dyDescent="0.35">
      <c r="A100" s="1">
        <v>10108</v>
      </c>
      <c r="B100" s="5">
        <v>44777</v>
      </c>
      <c r="C100" t="s">
        <v>18</v>
      </c>
      <c r="D100" t="s">
        <v>12</v>
      </c>
      <c r="E100" s="3" t="s">
        <v>15</v>
      </c>
      <c r="F100" s="8">
        <v>599</v>
      </c>
      <c r="G100" s="8">
        <v>299</v>
      </c>
      <c r="H100" s="9">
        <v>378.20000000000005</v>
      </c>
      <c r="I100" s="10">
        <v>226541.80000000002</v>
      </c>
      <c r="J100" s="10">
        <v>113081.80000000002</v>
      </c>
      <c r="K100" s="2">
        <f t="shared" si="1"/>
        <v>113460</v>
      </c>
      <c r="L100" s="2"/>
    </row>
    <row r="101" spans="1:12" x14ac:dyDescent="0.35">
      <c r="A101" s="1">
        <v>10109</v>
      </c>
      <c r="B101" s="5">
        <v>44777</v>
      </c>
      <c r="C101" t="s">
        <v>19</v>
      </c>
      <c r="D101" t="s">
        <v>2</v>
      </c>
      <c r="E101" t="s">
        <v>17</v>
      </c>
      <c r="F101" s="8">
        <v>449</v>
      </c>
      <c r="G101" s="8">
        <v>159</v>
      </c>
      <c r="H101" s="9">
        <v>291.90000000000003</v>
      </c>
      <c r="I101" s="10">
        <v>131063.10000000002</v>
      </c>
      <c r="J101" s="10">
        <v>46412.100000000006</v>
      </c>
      <c r="K101" s="2">
        <f t="shared" si="1"/>
        <v>84651.000000000015</v>
      </c>
      <c r="L101" s="2"/>
    </row>
    <row r="102" spans="1:12" x14ac:dyDescent="0.35">
      <c r="A102" s="1">
        <v>10110</v>
      </c>
      <c r="B102" s="5">
        <v>44777</v>
      </c>
      <c r="C102" t="s">
        <v>19</v>
      </c>
      <c r="D102" t="s">
        <v>2</v>
      </c>
      <c r="E102" t="s">
        <v>11</v>
      </c>
      <c r="F102" s="11">
        <v>1099</v>
      </c>
      <c r="G102" s="11">
        <v>289</v>
      </c>
      <c r="H102" s="9">
        <v>479.3</v>
      </c>
      <c r="I102" s="10">
        <v>526750.70000000007</v>
      </c>
      <c r="J102" s="10">
        <v>138517.70000000001</v>
      </c>
      <c r="K102" s="2">
        <f t="shared" si="1"/>
        <v>388233.00000000006</v>
      </c>
    </row>
    <row r="103" spans="1:12" x14ac:dyDescent="0.35">
      <c r="A103" s="1">
        <v>10111</v>
      </c>
      <c r="B103" s="5">
        <v>44777</v>
      </c>
      <c r="C103" t="s">
        <v>19</v>
      </c>
      <c r="D103" t="s">
        <v>2</v>
      </c>
      <c r="E103" t="s">
        <v>13</v>
      </c>
      <c r="F103" s="8">
        <v>449</v>
      </c>
      <c r="G103" s="8">
        <v>159</v>
      </c>
      <c r="H103" s="9">
        <v>115.10000000000001</v>
      </c>
      <c r="I103" s="10">
        <v>51679.9</v>
      </c>
      <c r="J103" s="10">
        <v>18300.900000000001</v>
      </c>
      <c r="K103" s="2">
        <f t="shared" si="1"/>
        <v>33379</v>
      </c>
    </row>
    <row r="104" spans="1:12" x14ac:dyDescent="0.35">
      <c r="A104" s="1">
        <v>10112</v>
      </c>
      <c r="B104" s="5">
        <v>44777</v>
      </c>
      <c r="C104" t="s">
        <v>10</v>
      </c>
      <c r="D104" t="s">
        <v>1</v>
      </c>
      <c r="E104" t="s">
        <v>15</v>
      </c>
      <c r="F104" s="11">
        <v>1099</v>
      </c>
      <c r="G104" s="11">
        <v>289</v>
      </c>
      <c r="H104" s="9">
        <v>347.8</v>
      </c>
      <c r="I104" s="10">
        <v>382232.2</v>
      </c>
      <c r="J104" s="10">
        <v>100514.2</v>
      </c>
      <c r="K104" s="2">
        <f t="shared" si="1"/>
        <v>281718</v>
      </c>
    </row>
    <row r="105" spans="1:12" x14ac:dyDescent="0.35">
      <c r="A105" s="1">
        <v>10113</v>
      </c>
      <c r="B105" s="5">
        <v>44777</v>
      </c>
      <c r="C105" t="s">
        <v>14</v>
      </c>
      <c r="D105" t="s">
        <v>12</v>
      </c>
      <c r="E105" t="s">
        <v>17</v>
      </c>
      <c r="F105" s="8">
        <v>1299</v>
      </c>
      <c r="G105" s="8">
        <v>459</v>
      </c>
      <c r="H105" s="9">
        <v>222.4</v>
      </c>
      <c r="I105" s="10">
        <v>288897.60000000003</v>
      </c>
      <c r="J105" s="10">
        <v>102081.60000000001</v>
      </c>
      <c r="K105" s="2">
        <f t="shared" si="1"/>
        <v>186816.00000000003</v>
      </c>
    </row>
    <row r="106" spans="1:12" x14ac:dyDescent="0.35">
      <c r="A106" s="1">
        <v>10114</v>
      </c>
      <c r="B106" s="5">
        <v>44777</v>
      </c>
      <c r="C106" t="s">
        <v>14</v>
      </c>
      <c r="D106" t="s">
        <v>2</v>
      </c>
      <c r="E106" t="s">
        <v>15</v>
      </c>
      <c r="F106" s="11">
        <v>1099</v>
      </c>
      <c r="G106" s="11">
        <v>289</v>
      </c>
      <c r="H106" s="9">
        <v>276.5</v>
      </c>
      <c r="I106" s="10">
        <v>303873.5</v>
      </c>
      <c r="J106" s="10">
        <v>79908.5</v>
      </c>
      <c r="K106" s="2">
        <f t="shared" si="1"/>
        <v>223965</v>
      </c>
    </row>
    <row r="107" spans="1:12" x14ac:dyDescent="0.35">
      <c r="A107" s="1">
        <v>10115</v>
      </c>
      <c r="B107" s="5">
        <v>44777</v>
      </c>
      <c r="C107" t="s">
        <v>19</v>
      </c>
      <c r="D107" t="s">
        <v>2</v>
      </c>
      <c r="E107" t="s">
        <v>15</v>
      </c>
      <c r="F107" s="11">
        <v>1099</v>
      </c>
      <c r="G107" s="11">
        <v>289</v>
      </c>
      <c r="H107" s="9">
        <v>151.20000000000002</v>
      </c>
      <c r="I107" s="10">
        <v>166168.80000000002</v>
      </c>
      <c r="J107" s="10">
        <v>43696.800000000003</v>
      </c>
      <c r="K107" s="2">
        <f t="shared" si="1"/>
        <v>122472.00000000001</v>
      </c>
    </row>
    <row r="108" spans="1:12" x14ac:dyDescent="0.35">
      <c r="A108" s="1">
        <v>10116</v>
      </c>
      <c r="B108" s="5">
        <v>44777</v>
      </c>
      <c r="C108" t="s">
        <v>10</v>
      </c>
      <c r="D108" t="s">
        <v>2</v>
      </c>
      <c r="E108" t="s">
        <v>11</v>
      </c>
      <c r="F108" s="8">
        <v>199</v>
      </c>
      <c r="G108" s="8">
        <v>39</v>
      </c>
      <c r="H108" s="9">
        <v>171.60000000000002</v>
      </c>
      <c r="I108" s="10">
        <v>34148.400000000001</v>
      </c>
      <c r="J108" s="10">
        <v>6692.4000000000005</v>
      </c>
      <c r="K108" s="2">
        <f t="shared" si="1"/>
        <v>27456</v>
      </c>
    </row>
    <row r="109" spans="1:12" x14ac:dyDescent="0.35">
      <c r="A109" s="1">
        <v>10117</v>
      </c>
      <c r="B109" s="5">
        <v>44777</v>
      </c>
      <c r="C109" t="s">
        <v>18</v>
      </c>
      <c r="D109" t="s">
        <v>1</v>
      </c>
      <c r="E109" t="s">
        <v>15</v>
      </c>
      <c r="F109" s="8">
        <v>599</v>
      </c>
      <c r="G109" s="8">
        <v>299</v>
      </c>
      <c r="H109" s="9">
        <v>365.40000000000003</v>
      </c>
      <c r="I109" s="10">
        <v>218874.60000000003</v>
      </c>
      <c r="J109" s="10">
        <v>109254.6</v>
      </c>
      <c r="K109" s="2">
        <f t="shared" si="1"/>
        <v>109620.00000000003</v>
      </c>
    </row>
    <row r="110" spans="1:12" x14ac:dyDescent="0.35">
      <c r="A110" s="1">
        <v>10118</v>
      </c>
      <c r="B110" s="5">
        <v>44777</v>
      </c>
      <c r="C110" t="s">
        <v>16</v>
      </c>
      <c r="D110" t="s">
        <v>2</v>
      </c>
      <c r="E110" t="s">
        <v>15</v>
      </c>
      <c r="F110" s="8">
        <v>1299</v>
      </c>
      <c r="G110" s="8">
        <v>459</v>
      </c>
      <c r="H110" s="9">
        <v>156.10000000000002</v>
      </c>
      <c r="I110" s="10">
        <v>202773.90000000002</v>
      </c>
      <c r="J110" s="10">
        <v>71649.900000000009</v>
      </c>
      <c r="K110" s="2">
        <f t="shared" si="1"/>
        <v>131124</v>
      </c>
    </row>
    <row r="111" spans="1:12" x14ac:dyDescent="0.35">
      <c r="A111" s="1">
        <v>10119</v>
      </c>
      <c r="B111" s="5">
        <v>44777</v>
      </c>
      <c r="C111" t="s">
        <v>18</v>
      </c>
      <c r="D111" t="s">
        <v>2</v>
      </c>
      <c r="E111" s="3" t="s">
        <v>11</v>
      </c>
      <c r="F111" s="8">
        <v>1299</v>
      </c>
      <c r="G111" s="8">
        <v>459</v>
      </c>
      <c r="H111" s="9">
        <v>208.3</v>
      </c>
      <c r="I111" s="10">
        <v>270581.7</v>
      </c>
      <c r="J111" s="10">
        <v>95609.700000000012</v>
      </c>
      <c r="K111" s="2">
        <f t="shared" si="1"/>
        <v>174972</v>
      </c>
    </row>
    <row r="112" spans="1:12" x14ac:dyDescent="0.35">
      <c r="A112" s="1">
        <v>10120</v>
      </c>
      <c r="B112" s="5">
        <v>44779</v>
      </c>
      <c r="C112" t="s">
        <v>10</v>
      </c>
      <c r="D112" t="s">
        <v>2</v>
      </c>
      <c r="E112" s="3" t="s">
        <v>11</v>
      </c>
      <c r="F112" s="8">
        <v>1299</v>
      </c>
      <c r="G112" s="8">
        <v>459</v>
      </c>
      <c r="H112" s="9">
        <v>267.3</v>
      </c>
      <c r="I112" s="10">
        <v>347222.7</v>
      </c>
      <c r="J112" s="10">
        <v>122690.70000000001</v>
      </c>
      <c r="K112" s="2">
        <f t="shared" si="1"/>
        <v>224532</v>
      </c>
    </row>
    <row r="113" spans="1:11" x14ac:dyDescent="0.35">
      <c r="A113" s="1">
        <v>10121</v>
      </c>
      <c r="B113" s="5">
        <v>44781</v>
      </c>
      <c r="C113" t="s">
        <v>18</v>
      </c>
      <c r="D113" t="s">
        <v>1</v>
      </c>
      <c r="E113" s="3" t="s">
        <v>11</v>
      </c>
      <c r="F113" s="8">
        <v>599</v>
      </c>
      <c r="G113" s="8">
        <v>299</v>
      </c>
      <c r="H113" s="9">
        <v>338.5</v>
      </c>
      <c r="I113" s="10">
        <v>202761.5</v>
      </c>
      <c r="J113" s="10">
        <v>101211.5</v>
      </c>
      <c r="K113" s="2">
        <f t="shared" si="1"/>
        <v>101550</v>
      </c>
    </row>
    <row r="114" spans="1:11" x14ac:dyDescent="0.35">
      <c r="A114" s="1">
        <v>10122</v>
      </c>
      <c r="B114" s="5">
        <v>44783</v>
      </c>
      <c r="C114" t="s">
        <v>10</v>
      </c>
      <c r="D114" t="s">
        <v>1</v>
      </c>
      <c r="E114" s="3" t="s">
        <v>11</v>
      </c>
      <c r="F114" s="11">
        <v>1099</v>
      </c>
      <c r="G114" s="11">
        <v>289</v>
      </c>
      <c r="H114" s="9">
        <v>321.8</v>
      </c>
      <c r="I114" s="10">
        <v>353658.2</v>
      </c>
      <c r="J114" s="10">
        <v>93000.2</v>
      </c>
      <c r="K114" s="2">
        <f t="shared" si="1"/>
        <v>260658</v>
      </c>
    </row>
    <row r="115" spans="1:11" x14ac:dyDescent="0.35">
      <c r="A115" s="1">
        <v>10123</v>
      </c>
      <c r="B115" s="5">
        <v>44785</v>
      </c>
      <c r="C115" t="s">
        <v>14</v>
      </c>
      <c r="D115" t="s">
        <v>12</v>
      </c>
      <c r="E115" s="3" t="s">
        <v>11</v>
      </c>
      <c r="F115" s="8">
        <v>199</v>
      </c>
      <c r="G115" s="8">
        <v>39</v>
      </c>
      <c r="H115" s="9">
        <v>368.70000000000005</v>
      </c>
      <c r="I115" s="10">
        <v>73371.3</v>
      </c>
      <c r="J115" s="10">
        <v>14379.300000000001</v>
      </c>
      <c r="K115" s="2">
        <f t="shared" si="1"/>
        <v>58992</v>
      </c>
    </row>
    <row r="116" spans="1:11" x14ac:dyDescent="0.35">
      <c r="A116" s="1">
        <v>10124</v>
      </c>
      <c r="B116" s="5">
        <v>44787</v>
      </c>
      <c r="C116" t="s">
        <v>10</v>
      </c>
      <c r="D116" t="s">
        <v>12</v>
      </c>
      <c r="E116" s="3" t="s">
        <v>11</v>
      </c>
      <c r="F116" s="8">
        <v>1299</v>
      </c>
      <c r="G116" s="8">
        <v>459</v>
      </c>
      <c r="H116" s="9">
        <v>126.9</v>
      </c>
      <c r="I116" s="10">
        <v>164843.1</v>
      </c>
      <c r="J116" s="10">
        <v>58247.100000000006</v>
      </c>
      <c r="K116" s="2">
        <f t="shared" si="1"/>
        <v>106596</v>
      </c>
    </row>
    <row r="117" spans="1:11" x14ac:dyDescent="0.35">
      <c r="A117" s="1">
        <v>10125</v>
      </c>
      <c r="B117" s="5">
        <v>44789</v>
      </c>
      <c r="C117" t="s">
        <v>10</v>
      </c>
      <c r="D117" t="s">
        <v>1</v>
      </c>
      <c r="E117" t="s">
        <v>17</v>
      </c>
      <c r="F117" s="8">
        <v>599</v>
      </c>
      <c r="G117" s="8">
        <v>299</v>
      </c>
      <c r="H117" s="9">
        <v>390</v>
      </c>
      <c r="I117" s="10">
        <v>233610</v>
      </c>
      <c r="J117" s="10">
        <v>116610</v>
      </c>
      <c r="K117" s="2">
        <f t="shared" si="1"/>
        <v>117000</v>
      </c>
    </row>
    <row r="118" spans="1:11" x14ac:dyDescent="0.35">
      <c r="A118" s="1">
        <v>10126</v>
      </c>
      <c r="B118" s="5">
        <v>44791</v>
      </c>
      <c r="C118" t="s">
        <v>19</v>
      </c>
      <c r="D118" t="s">
        <v>12</v>
      </c>
      <c r="E118" t="s">
        <v>17</v>
      </c>
      <c r="F118" s="8">
        <v>1299</v>
      </c>
      <c r="G118" s="8">
        <v>459</v>
      </c>
      <c r="H118" s="9">
        <v>388.3</v>
      </c>
      <c r="I118" s="10">
        <v>504401.7</v>
      </c>
      <c r="J118" s="10">
        <v>178229.7</v>
      </c>
      <c r="K118" s="2">
        <f t="shared" si="1"/>
        <v>326172</v>
      </c>
    </row>
    <row r="119" spans="1:11" x14ac:dyDescent="0.35">
      <c r="A119" s="1">
        <v>10127</v>
      </c>
      <c r="B119" s="5">
        <v>44793</v>
      </c>
      <c r="C119" t="s">
        <v>16</v>
      </c>
      <c r="D119" t="s">
        <v>12</v>
      </c>
      <c r="E119" t="s">
        <v>13</v>
      </c>
      <c r="F119" s="8">
        <v>1299</v>
      </c>
      <c r="G119" s="8">
        <v>459</v>
      </c>
      <c r="H119" s="9">
        <v>112</v>
      </c>
      <c r="I119" s="10">
        <v>145488</v>
      </c>
      <c r="J119" s="10">
        <v>51408</v>
      </c>
      <c r="K119" s="2">
        <f t="shared" si="1"/>
        <v>94080</v>
      </c>
    </row>
    <row r="120" spans="1:11" x14ac:dyDescent="0.35">
      <c r="A120" s="1">
        <v>10128</v>
      </c>
      <c r="B120" s="5">
        <v>44795</v>
      </c>
      <c r="C120" t="s">
        <v>14</v>
      </c>
      <c r="D120" t="s">
        <v>2</v>
      </c>
      <c r="E120" t="s">
        <v>17</v>
      </c>
      <c r="F120" s="8">
        <v>199</v>
      </c>
      <c r="G120" s="8">
        <v>39</v>
      </c>
      <c r="H120" s="9">
        <v>331.70000000000005</v>
      </c>
      <c r="I120" s="10">
        <v>66008.3</v>
      </c>
      <c r="J120" s="10">
        <v>12936.300000000001</v>
      </c>
      <c r="K120" s="2">
        <f t="shared" si="1"/>
        <v>53072</v>
      </c>
    </row>
    <row r="121" spans="1:11" x14ac:dyDescent="0.35">
      <c r="A121" s="1">
        <v>10129</v>
      </c>
      <c r="B121" s="5">
        <v>44797</v>
      </c>
      <c r="C121" t="s">
        <v>14</v>
      </c>
      <c r="D121" t="s">
        <v>12</v>
      </c>
      <c r="E121" t="s">
        <v>17</v>
      </c>
      <c r="F121" s="8">
        <v>199</v>
      </c>
      <c r="G121" s="8">
        <v>39</v>
      </c>
      <c r="H121" s="9">
        <v>171</v>
      </c>
      <c r="I121" s="10">
        <v>34029</v>
      </c>
      <c r="J121" s="10">
        <v>6669</v>
      </c>
      <c r="K121" s="2">
        <f t="shared" si="1"/>
        <v>27360</v>
      </c>
    </row>
    <row r="122" spans="1:11" x14ac:dyDescent="0.35">
      <c r="A122" s="1">
        <v>10130</v>
      </c>
      <c r="B122" s="5">
        <v>44799</v>
      </c>
      <c r="C122" t="s">
        <v>14</v>
      </c>
      <c r="D122" t="s">
        <v>1</v>
      </c>
      <c r="E122" t="s">
        <v>15</v>
      </c>
      <c r="F122" s="8">
        <v>1299</v>
      </c>
      <c r="G122" s="8">
        <v>459</v>
      </c>
      <c r="H122" s="9">
        <v>167.20000000000002</v>
      </c>
      <c r="I122" s="10">
        <v>217192.80000000002</v>
      </c>
      <c r="J122" s="10">
        <v>76744.800000000003</v>
      </c>
      <c r="K122" s="2">
        <f t="shared" si="1"/>
        <v>140448</v>
      </c>
    </row>
    <row r="123" spans="1:11" x14ac:dyDescent="0.35">
      <c r="A123" s="1">
        <v>10131</v>
      </c>
      <c r="B123" s="5">
        <v>44801</v>
      </c>
      <c r="C123" t="s">
        <v>16</v>
      </c>
      <c r="D123" t="s">
        <v>21</v>
      </c>
      <c r="E123" t="s">
        <v>15</v>
      </c>
      <c r="F123" s="8">
        <v>199</v>
      </c>
      <c r="G123" s="8">
        <v>39</v>
      </c>
      <c r="H123" s="9">
        <v>357.8</v>
      </c>
      <c r="I123" s="10">
        <v>71202.2</v>
      </c>
      <c r="J123" s="10">
        <v>13954.2</v>
      </c>
      <c r="K123" s="2">
        <f t="shared" si="1"/>
        <v>57248</v>
      </c>
    </row>
    <row r="124" spans="1:11" x14ac:dyDescent="0.35">
      <c r="A124" s="1">
        <v>10132</v>
      </c>
      <c r="B124" s="5">
        <v>44803</v>
      </c>
      <c r="C124" t="s">
        <v>10</v>
      </c>
      <c r="D124" t="s">
        <v>21</v>
      </c>
      <c r="E124" t="s">
        <v>15</v>
      </c>
      <c r="F124" s="8">
        <v>449</v>
      </c>
      <c r="G124" s="8">
        <v>159</v>
      </c>
      <c r="H124" s="9">
        <v>396.20000000000005</v>
      </c>
      <c r="I124" s="10">
        <v>177893.80000000002</v>
      </c>
      <c r="J124" s="10">
        <v>62995.80000000001</v>
      </c>
      <c r="K124" s="2">
        <f t="shared" si="1"/>
        <v>114898</v>
      </c>
    </row>
    <row r="125" spans="1:11" x14ac:dyDescent="0.35">
      <c r="A125" s="1">
        <v>10133</v>
      </c>
      <c r="B125" s="5">
        <v>44805</v>
      </c>
      <c r="C125" t="s">
        <v>19</v>
      </c>
      <c r="D125" t="s">
        <v>21</v>
      </c>
      <c r="E125" t="s">
        <v>15</v>
      </c>
      <c r="F125" s="8">
        <v>449</v>
      </c>
      <c r="G125" s="8">
        <v>159</v>
      </c>
      <c r="H125" s="9">
        <v>314.20000000000005</v>
      </c>
      <c r="I125" s="10">
        <v>141075.80000000002</v>
      </c>
      <c r="J125" s="10">
        <v>49957.80000000001</v>
      </c>
      <c r="K125" s="2">
        <f t="shared" si="1"/>
        <v>91118</v>
      </c>
    </row>
    <row r="126" spans="1:11" x14ac:dyDescent="0.35">
      <c r="A126" s="1">
        <v>10134</v>
      </c>
      <c r="B126" s="5">
        <v>44807</v>
      </c>
      <c r="C126" t="s">
        <v>14</v>
      </c>
      <c r="D126" t="s">
        <v>21</v>
      </c>
      <c r="E126" s="3" t="s">
        <v>11</v>
      </c>
      <c r="F126" s="8">
        <v>599</v>
      </c>
      <c r="G126" s="8">
        <v>299</v>
      </c>
      <c r="H126" s="9">
        <v>497.70000000000005</v>
      </c>
      <c r="I126" s="10">
        <v>298122.30000000005</v>
      </c>
      <c r="J126" s="10">
        <v>148812.30000000002</v>
      </c>
      <c r="K126" s="2">
        <f t="shared" si="1"/>
        <v>149310.00000000003</v>
      </c>
    </row>
    <row r="127" spans="1:11" x14ac:dyDescent="0.35">
      <c r="A127" s="1">
        <v>10135</v>
      </c>
      <c r="B127" s="5">
        <v>44809</v>
      </c>
      <c r="C127" t="s">
        <v>16</v>
      </c>
      <c r="D127" t="s">
        <v>12</v>
      </c>
      <c r="E127" t="s">
        <v>15</v>
      </c>
      <c r="F127" s="8">
        <v>599</v>
      </c>
      <c r="G127" s="8">
        <v>299</v>
      </c>
      <c r="H127" s="9">
        <v>125.4</v>
      </c>
      <c r="I127" s="10">
        <v>75114.600000000006</v>
      </c>
      <c r="J127" s="10">
        <v>37494.6</v>
      </c>
      <c r="K127" s="2">
        <f t="shared" si="1"/>
        <v>37620.000000000007</v>
      </c>
    </row>
    <row r="128" spans="1:11" x14ac:dyDescent="0.35">
      <c r="A128" s="1">
        <v>10136</v>
      </c>
      <c r="B128" s="5">
        <v>44811</v>
      </c>
      <c r="C128" t="s">
        <v>14</v>
      </c>
      <c r="D128" t="s">
        <v>21</v>
      </c>
      <c r="E128" s="3" t="s">
        <v>11</v>
      </c>
      <c r="F128" s="8">
        <v>199</v>
      </c>
      <c r="G128" s="8">
        <v>39</v>
      </c>
      <c r="H128" s="9">
        <v>411.20000000000005</v>
      </c>
      <c r="I128" s="10">
        <v>81828.800000000003</v>
      </c>
      <c r="J128" s="10">
        <v>16036.800000000001</v>
      </c>
      <c r="K128" s="2">
        <f t="shared" si="1"/>
        <v>65792</v>
      </c>
    </row>
    <row r="129" spans="1:11" x14ac:dyDescent="0.35">
      <c r="A129" s="1">
        <v>10137</v>
      </c>
      <c r="B129" s="5">
        <v>44813</v>
      </c>
      <c r="C129" t="s">
        <v>14</v>
      </c>
      <c r="D129" t="s">
        <v>12</v>
      </c>
      <c r="E129" s="3" t="s">
        <v>11</v>
      </c>
      <c r="F129" s="8">
        <v>199</v>
      </c>
      <c r="G129" s="8">
        <v>39</v>
      </c>
      <c r="H129" s="9">
        <v>194.3</v>
      </c>
      <c r="I129" s="10">
        <v>38665.700000000004</v>
      </c>
      <c r="J129" s="10">
        <v>7577.7000000000007</v>
      </c>
      <c r="K129" s="2">
        <f t="shared" si="1"/>
        <v>31088.000000000004</v>
      </c>
    </row>
    <row r="130" spans="1:11" x14ac:dyDescent="0.35">
      <c r="A130" s="1">
        <v>10138</v>
      </c>
      <c r="B130" s="5">
        <v>44815</v>
      </c>
      <c r="C130" t="s">
        <v>19</v>
      </c>
      <c r="D130" t="s">
        <v>21</v>
      </c>
      <c r="E130" t="s">
        <v>15</v>
      </c>
      <c r="F130" s="8">
        <v>199</v>
      </c>
      <c r="G130" s="8">
        <v>39</v>
      </c>
      <c r="H130" s="9">
        <v>167.9</v>
      </c>
      <c r="I130" s="10">
        <v>33412.1</v>
      </c>
      <c r="J130" s="10">
        <v>6548.1</v>
      </c>
      <c r="K130" s="2">
        <f t="shared" si="1"/>
        <v>26864</v>
      </c>
    </row>
    <row r="131" spans="1:11" x14ac:dyDescent="0.35">
      <c r="A131" s="1">
        <v>10139</v>
      </c>
      <c r="B131" s="5">
        <v>44817</v>
      </c>
      <c r="C131" t="s">
        <v>19</v>
      </c>
      <c r="D131" t="s">
        <v>21</v>
      </c>
      <c r="E131" t="s">
        <v>17</v>
      </c>
      <c r="F131" s="11">
        <v>1099</v>
      </c>
      <c r="G131" s="11">
        <v>289</v>
      </c>
      <c r="H131" s="9">
        <v>132.20000000000002</v>
      </c>
      <c r="I131" s="10">
        <v>145287.80000000002</v>
      </c>
      <c r="J131" s="10">
        <v>38205.800000000003</v>
      </c>
      <c r="K131" s="2">
        <f t="shared" ref="K131:K194" si="2">I131-J131</f>
        <v>107082.00000000001</v>
      </c>
    </row>
    <row r="132" spans="1:11" x14ac:dyDescent="0.35">
      <c r="A132" s="1">
        <v>10140</v>
      </c>
      <c r="B132" s="5">
        <v>44819</v>
      </c>
      <c r="C132" t="s">
        <v>14</v>
      </c>
      <c r="D132" t="s">
        <v>2</v>
      </c>
      <c r="E132" t="s">
        <v>13</v>
      </c>
      <c r="F132" s="11">
        <v>1099</v>
      </c>
      <c r="G132" s="11">
        <v>289</v>
      </c>
      <c r="H132" s="9">
        <v>139.4</v>
      </c>
      <c r="I132" s="10">
        <v>153200.6</v>
      </c>
      <c r="J132" s="10">
        <v>40286.6</v>
      </c>
      <c r="K132" s="2">
        <f t="shared" si="2"/>
        <v>112914</v>
      </c>
    </row>
    <row r="133" spans="1:11" x14ac:dyDescent="0.35">
      <c r="A133" s="1">
        <v>10141</v>
      </c>
      <c r="B133" s="5">
        <v>44821</v>
      </c>
      <c r="C133" t="s">
        <v>19</v>
      </c>
      <c r="D133" t="s">
        <v>21</v>
      </c>
      <c r="E133" t="s">
        <v>15</v>
      </c>
      <c r="F133" s="11">
        <v>1099</v>
      </c>
      <c r="G133" s="11">
        <v>289</v>
      </c>
      <c r="H133" s="9">
        <v>106</v>
      </c>
      <c r="I133" s="10">
        <v>116494</v>
      </c>
      <c r="J133" s="10">
        <v>30634</v>
      </c>
      <c r="K133" s="2">
        <f t="shared" si="2"/>
        <v>85860</v>
      </c>
    </row>
    <row r="134" spans="1:11" x14ac:dyDescent="0.35">
      <c r="A134" s="1">
        <v>10142</v>
      </c>
      <c r="B134" s="5">
        <v>44823</v>
      </c>
      <c r="C134" t="s">
        <v>18</v>
      </c>
      <c r="D134" t="s">
        <v>12</v>
      </c>
      <c r="E134" t="s">
        <v>13</v>
      </c>
      <c r="F134" s="8">
        <v>599</v>
      </c>
      <c r="G134" s="8">
        <v>299</v>
      </c>
      <c r="H134" s="9">
        <v>271.90000000000003</v>
      </c>
      <c r="I134" s="10">
        <v>162868.10000000003</v>
      </c>
      <c r="J134" s="10">
        <v>81298.100000000006</v>
      </c>
      <c r="K134" s="2">
        <f t="shared" si="2"/>
        <v>81570.000000000029</v>
      </c>
    </row>
    <row r="135" spans="1:11" x14ac:dyDescent="0.35">
      <c r="A135" s="1">
        <v>10143</v>
      </c>
      <c r="B135" s="5">
        <v>44825</v>
      </c>
      <c r="C135" t="s">
        <v>18</v>
      </c>
      <c r="D135" t="s">
        <v>12</v>
      </c>
      <c r="E135" t="s">
        <v>15</v>
      </c>
      <c r="F135" s="8">
        <v>199</v>
      </c>
      <c r="G135" s="8">
        <v>39</v>
      </c>
      <c r="H135" s="9">
        <v>236</v>
      </c>
      <c r="I135" s="10">
        <v>46964</v>
      </c>
      <c r="J135" s="10">
        <v>9204</v>
      </c>
      <c r="K135" s="2">
        <f t="shared" si="2"/>
        <v>37760</v>
      </c>
    </row>
    <row r="136" spans="1:11" x14ac:dyDescent="0.35">
      <c r="A136" s="1">
        <v>10144</v>
      </c>
      <c r="B136" s="5">
        <v>44827</v>
      </c>
      <c r="C136" t="s">
        <v>16</v>
      </c>
      <c r="D136" t="s">
        <v>2</v>
      </c>
      <c r="E136" s="3" t="s">
        <v>11</v>
      </c>
      <c r="F136" s="8">
        <v>1299</v>
      </c>
      <c r="G136" s="8">
        <v>459</v>
      </c>
      <c r="H136" s="9">
        <v>339.8</v>
      </c>
      <c r="I136" s="10">
        <v>441400.2</v>
      </c>
      <c r="J136" s="10">
        <v>155968.20000000001</v>
      </c>
      <c r="K136" s="2">
        <f t="shared" si="2"/>
        <v>285432</v>
      </c>
    </row>
    <row r="137" spans="1:11" x14ac:dyDescent="0.35">
      <c r="A137" s="1">
        <v>10145</v>
      </c>
      <c r="B137" s="5">
        <v>44829</v>
      </c>
      <c r="C137" t="s">
        <v>16</v>
      </c>
      <c r="D137" t="s">
        <v>21</v>
      </c>
      <c r="E137" s="3" t="s">
        <v>11</v>
      </c>
      <c r="F137" s="8">
        <v>599</v>
      </c>
      <c r="G137" s="8">
        <v>299</v>
      </c>
      <c r="H137" s="9">
        <v>403.6</v>
      </c>
      <c r="I137" s="10">
        <v>241756.40000000002</v>
      </c>
      <c r="J137" s="10">
        <v>120676.40000000001</v>
      </c>
      <c r="K137" s="2">
        <f t="shared" si="2"/>
        <v>121080.00000000001</v>
      </c>
    </row>
    <row r="138" spans="1:11" x14ac:dyDescent="0.35">
      <c r="A138" s="1">
        <v>10146</v>
      </c>
      <c r="B138" s="5">
        <v>44831</v>
      </c>
      <c r="C138" t="s">
        <v>19</v>
      </c>
      <c r="D138" t="s">
        <v>2</v>
      </c>
      <c r="E138" t="s">
        <v>15</v>
      </c>
      <c r="F138" s="8">
        <v>1299</v>
      </c>
      <c r="G138" s="8">
        <v>459</v>
      </c>
      <c r="H138" s="9">
        <v>218.60000000000002</v>
      </c>
      <c r="I138" s="10">
        <v>283961.40000000002</v>
      </c>
      <c r="J138" s="10">
        <v>100337.40000000001</v>
      </c>
      <c r="K138" s="2">
        <f t="shared" si="2"/>
        <v>183624</v>
      </c>
    </row>
    <row r="139" spans="1:11" x14ac:dyDescent="0.35">
      <c r="A139" s="1">
        <v>10147</v>
      </c>
      <c r="B139" s="5">
        <v>44833</v>
      </c>
      <c r="C139" t="s">
        <v>19</v>
      </c>
      <c r="D139" t="s">
        <v>12</v>
      </c>
      <c r="E139" t="s">
        <v>15</v>
      </c>
      <c r="F139" s="8">
        <v>1299</v>
      </c>
      <c r="G139" s="8">
        <v>459</v>
      </c>
      <c r="H139" s="9">
        <v>462.20000000000005</v>
      </c>
      <c r="I139" s="10">
        <v>600397.80000000005</v>
      </c>
      <c r="J139" s="10">
        <v>212149.80000000002</v>
      </c>
      <c r="K139" s="2">
        <f t="shared" si="2"/>
        <v>388248</v>
      </c>
    </row>
    <row r="140" spans="1:11" x14ac:dyDescent="0.35">
      <c r="A140" s="1">
        <v>10148</v>
      </c>
      <c r="B140" s="5">
        <v>44835</v>
      </c>
      <c r="C140" t="s">
        <v>19</v>
      </c>
      <c r="D140" t="s">
        <v>2</v>
      </c>
      <c r="E140" t="s">
        <v>15</v>
      </c>
      <c r="F140" s="8">
        <v>449</v>
      </c>
      <c r="G140" s="8">
        <v>159</v>
      </c>
      <c r="H140" s="9">
        <v>210.9</v>
      </c>
      <c r="I140" s="10">
        <v>94694.1</v>
      </c>
      <c r="J140" s="10">
        <v>33533.1</v>
      </c>
      <c r="K140" s="2">
        <f t="shared" si="2"/>
        <v>61161.000000000007</v>
      </c>
    </row>
    <row r="141" spans="1:11" x14ac:dyDescent="0.35">
      <c r="A141" s="1">
        <v>10149</v>
      </c>
      <c r="B141" s="5">
        <v>44837</v>
      </c>
      <c r="C141" t="s">
        <v>10</v>
      </c>
      <c r="D141" t="s">
        <v>12</v>
      </c>
      <c r="E141" t="s">
        <v>15</v>
      </c>
      <c r="F141" s="8">
        <v>449</v>
      </c>
      <c r="G141" s="8">
        <v>159</v>
      </c>
      <c r="H141" s="9">
        <v>453.40000000000003</v>
      </c>
      <c r="I141" s="10">
        <v>203576.6</v>
      </c>
      <c r="J141" s="10">
        <v>72090.600000000006</v>
      </c>
      <c r="K141" s="2">
        <f t="shared" si="2"/>
        <v>131486</v>
      </c>
    </row>
    <row r="142" spans="1:11" x14ac:dyDescent="0.35">
      <c r="A142" s="1">
        <v>10150</v>
      </c>
      <c r="B142" s="5">
        <v>44839</v>
      </c>
      <c r="C142" t="s">
        <v>10</v>
      </c>
      <c r="D142" t="s">
        <v>2</v>
      </c>
      <c r="E142" t="s">
        <v>13</v>
      </c>
      <c r="F142" s="8">
        <v>199</v>
      </c>
      <c r="G142" s="8">
        <v>39</v>
      </c>
      <c r="H142" s="9">
        <v>471.90000000000003</v>
      </c>
      <c r="I142" s="10">
        <v>93908.1</v>
      </c>
      <c r="J142" s="10">
        <v>18404.100000000002</v>
      </c>
      <c r="K142" s="2">
        <f t="shared" si="2"/>
        <v>75504</v>
      </c>
    </row>
    <row r="143" spans="1:11" x14ac:dyDescent="0.35">
      <c r="A143" s="1">
        <v>10151</v>
      </c>
      <c r="B143" s="5">
        <v>44841</v>
      </c>
      <c r="C143" t="s">
        <v>10</v>
      </c>
      <c r="D143" t="s">
        <v>2</v>
      </c>
      <c r="E143" t="s">
        <v>17</v>
      </c>
      <c r="F143" s="8">
        <v>449</v>
      </c>
      <c r="G143" s="8">
        <v>159</v>
      </c>
      <c r="H143" s="9">
        <v>128.30000000000001</v>
      </c>
      <c r="I143" s="10">
        <v>57606.700000000004</v>
      </c>
      <c r="J143" s="10">
        <v>20399.7</v>
      </c>
      <c r="K143" s="2">
        <f t="shared" si="2"/>
        <v>37207</v>
      </c>
    </row>
    <row r="144" spans="1:11" x14ac:dyDescent="0.35">
      <c r="A144" s="1">
        <v>10152</v>
      </c>
      <c r="B144" s="5">
        <v>44843</v>
      </c>
      <c r="C144" t="s">
        <v>16</v>
      </c>
      <c r="D144" t="s">
        <v>21</v>
      </c>
      <c r="E144" t="s">
        <v>17</v>
      </c>
      <c r="F144" s="8">
        <v>599</v>
      </c>
      <c r="G144" s="8">
        <v>299</v>
      </c>
      <c r="H144" s="9">
        <v>198.20000000000002</v>
      </c>
      <c r="I144" s="10">
        <v>118721.80000000002</v>
      </c>
      <c r="J144" s="10">
        <v>59261.8</v>
      </c>
      <c r="K144" s="2">
        <f t="shared" si="2"/>
        <v>59460.000000000015</v>
      </c>
    </row>
    <row r="145" spans="1:11" x14ac:dyDescent="0.35">
      <c r="A145" s="1">
        <v>10153</v>
      </c>
      <c r="B145" s="5">
        <v>44845</v>
      </c>
      <c r="C145" t="s">
        <v>19</v>
      </c>
      <c r="D145" t="s">
        <v>21</v>
      </c>
      <c r="E145" s="3" t="s">
        <v>11</v>
      </c>
      <c r="F145" s="8">
        <v>599</v>
      </c>
      <c r="G145" s="8">
        <v>299</v>
      </c>
      <c r="H145" s="9">
        <v>300.3</v>
      </c>
      <c r="I145" s="10">
        <v>179879.7</v>
      </c>
      <c r="J145" s="10">
        <v>89789.7</v>
      </c>
      <c r="K145" s="2">
        <f t="shared" si="2"/>
        <v>90090.000000000015</v>
      </c>
    </row>
    <row r="146" spans="1:11" x14ac:dyDescent="0.35">
      <c r="A146" s="1">
        <v>10154</v>
      </c>
      <c r="B146" s="5">
        <v>44845</v>
      </c>
      <c r="C146" t="s">
        <v>14</v>
      </c>
      <c r="D146" t="s">
        <v>12</v>
      </c>
      <c r="E146" s="3" t="s">
        <v>11</v>
      </c>
      <c r="F146" s="11">
        <v>1099</v>
      </c>
      <c r="G146" s="11">
        <v>289</v>
      </c>
      <c r="H146" s="9">
        <v>129.4</v>
      </c>
      <c r="I146" s="10">
        <v>142210.6</v>
      </c>
      <c r="J146" s="10">
        <v>37396.6</v>
      </c>
      <c r="K146" s="2">
        <f t="shared" si="2"/>
        <v>104814</v>
      </c>
    </row>
    <row r="147" spans="1:11" x14ac:dyDescent="0.35">
      <c r="A147" s="1">
        <v>10155</v>
      </c>
      <c r="B147" s="5">
        <v>44845</v>
      </c>
      <c r="C147" t="s">
        <v>16</v>
      </c>
      <c r="D147" t="s">
        <v>2</v>
      </c>
      <c r="E147" s="3" t="s">
        <v>11</v>
      </c>
      <c r="F147" s="11">
        <v>1099</v>
      </c>
      <c r="G147" s="11">
        <v>289</v>
      </c>
      <c r="H147" s="9">
        <v>341.70000000000005</v>
      </c>
      <c r="I147" s="10">
        <v>375528.30000000005</v>
      </c>
      <c r="J147" s="10">
        <v>98751.300000000017</v>
      </c>
      <c r="K147" s="2">
        <f t="shared" si="2"/>
        <v>276777</v>
      </c>
    </row>
    <row r="148" spans="1:11" x14ac:dyDescent="0.35">
      <c r="A148" s="1">
        <v>10156</v>
      </c>
      <c r="B148" s="5">
        <v>44845</v>
      </c>
      <c r="C148" t="s">
        <v>14</v>
      </c>
      <c r="D148" t="s">
        <v>21</v>
      </c>
      <c r="E148" s="3" t="s">
        <v>11</v>
      </c>
      <c r="F148" s="8">
        <v>599</v>
      </c>
      <c r="G148" s="8">
        <v>299</v>
      </c>
      <c r="H148" s="9">
        <v>155.60000000000002</v>
      </c>
      <c r="I148" s="10">
        <v>93204.400000000009</v>
      </c>
      <c r="J148" s="10">
        <v>46524.400000000009</v>
      </c>
      <c r="K148" s="2">
        <f t="shared" si="2"/>
        <v>46680</v>
      </c>
    </row>
    <row r="149" spans="1:11" x14ac:dyDescent="0.35">
      <c r="A149" s="1">
        <v>10157</v>
      </c>
      <c r="B149" s="5">
        <v>44845</v>
      </c>
      <c r="C149" t="s">
        <v>14</v>
      </c>
      <c r="D149" t="s">
        <v>2</v>
      </c>
      <c r="E149" s="3" t="s">
        <v>11</v>
      </c>
      <c r="F149" s="8">
        <v>1299</v>
      </c>
      <c r="G149" s="8">
        <v>459</v>
      </c>
      <c r="H149" s="9">
        <v>318.40000000000003</v>
      </c>
      <c r="I149" s="10">
        <v>413601.60000000003</v>
      </c>
      <c r="J149" s="10">
        <v>146145.60000000001</v>
      </c>
      <c r="K149" s="2">
        <f t="shared" si="2"/>
        <v>267456</v>
      </c>
    </row>
    <row r="150" spans="1:11" x14ac:dyDescent="0.35">
      <c r="A150" s="1">
        <v>10158</v>
      </c>
      <c r="B150" s="5">
        <v>44845</v>
      </c>
      <c r="C150" t="s">
        <v>18</v>
      </c>
      <c r="D150" t="s">
        <v>12</v>
      </c>
      <c r="E150" t="s">
        <v>17</v>
      </c>
      <c r="F150" s="8">
        <v>199</v>
      </c>
      <c r="G150" s="8">
        <v>39</v>
      </c>
      <c r="H150" s="9">
        <v>307.60000000000002</v>
      </c>
      <c r="I150" s="10">
        <v>61212.4</v>
      </c>
      <c r="J150" s="10">
        <v>11996.400000000001</v>
      </c>
      <c r="K150" s="2">
        <f t="shared" si="2"/>
        <v>49216</v>
      </c>
    </row>
    <row r="151" spans="1:11" x14ac:dyDescent="0.35">
      <c r="A151" s="1">
        <v>10159</v>
      </c>
      <c r="B151" s="5">
        <v>44845</v>
      </c>
      <c r="C151" t="s">
        <v>18</v>
      </c>
      <c r="D151" t="s">
        <v>2</v>
      </c>
      <c r="E151" t="s">
        <v>13</v>
      </c>
      <c r="F151" s="8">
        <v>1299</v>
      </c>
      <c r="G151" s="8">
        <v>459</v>
      </c>
      <c r="H151" s="9">
        <v>187.3</v>
      </c>
      <c r="I151" s="10">
        <v>243302.7</v>
      </c>
      <c r="J151" s="10">
        <v>85970.700000000012</v>
      </c>
      <c r="K151" s="2">
        <f t="shared" si="2"/>
        <v>157332</v>
      </c>
    </row>
    <row r="152" spans="1:11" x14ac:dyDescent="0.35">
      <c r="A152" s="1">
        <v>10160</v>
      </c>
      <c r="B152" s="5">
        <v>44845</v>
      </c>
      <c r="C152" t="s">
        <v>19</v>
      </c>
      <c r="D152" t="s">
        <v>21</v>
      </c>
      <c r="E152" t="s">
        <v>13</v>
      </c>
      <c r="F152" s="8">
        <v>199</v>
      </c>
      <c r="G152" s="8">
        <v>39</v>
      </c>
      <c r="H152" s="9">
        <v>157.4</v>
      </c>
      <c r="I152" s="10">
        <v>31322.600000000002</v>
      </c>
      <c r="J152" s="10">
        <v>6138.6</v>
      </c>
      <c r="K152" s="2">
        <f t="shared" si="2"/>
        <v>25184</v>
      </c>
    </row>
    <row r="153" spans="1:11" x14ac:dyDescent="0.35">
      <c r="A153" s="1">
        <v>10161</v>
      </c>
      <c r="B153" s="5">
        <v>44845</v>
      </c>
      <c r="C153" t="s">
        <v>18</v>
      </c>
      <c r="D153" t="s">
        <v>2</v>
      </c>
      <c r="E153" t="s">
        <v>15</v>
      </c>
      <c r="F153" s="8">
        <v>449</v>
      </c>
      <c r="G153" s="8">
        <v>159</v>
      </c>
      <c r="H153" s="9">
        <v>219.3</v>
      </c>
      <c r="I153" s="10">
        <v>98465.700000000012</v>
      </c>
      <c r="J153" s="10">
        <v>34868.700000000004</v>
      </c>
      <c r="K153" s="2">
        <f t="shared" si="2"/>
        <v>63597.000000000007</v>
      </c>
    </row>
    <row r="154" spans="1:11" x14ac:dyDescent="0.35">
      <c r="A154" s="1">
        <v>10162</v>
      </c>
      <c r="B154" s="5">
        <v>44845</v>
      </c>
      <c r="C154" t="s">
        <v>16</v>
      </c>
      <c r="D154" t="s">
        <v>12</v>
      </c>
      <c r="E154" t="s">
        <v>15</v>
      </c>
      <c r="F154" s="8">
        <v>199</v>
      </c>
      <c r="G154" s="8">
        <v>39</v>
      </c>
      <c r="H154" s="9">
        <v>133</v>
      </c>
      <c r="I154" s="10">
        <v>26467</v>
      </c>
      <c r="J154" s="10">
        <v>5187</v>
      </c>
      <c r="K154" s="2">
        <f t="shared" si="2"/>
        <v>21280</v>
      </c>
    </row>
    <row r="155" spans="1:11" x14ac:dyDescent="0.35">
      <c r="A155" s="1">
        <v>10163</v>
      </c>
      <c r="B155" s="5">
        <v>44845</v>
      </c>
      <c r="C155" t="s">
        <v>16</v>
      </c>
      <c r="D155" t="s">
        <v>2</v>
      </c>
      <c r="E155" t="s">
        <v>13</v>
      </c>
      <c r="F155" s="8">
        <v>1299</v>
      </c>
      <c r="G155" s="8">
        <v>459</v>
      </c>
      <c r="H155" s="9">
        <v>357.6</v>
      </c>
      <c r="I155" s="10">
        <v>464522.4</v>
      </c>
      <c r="J155" s="10">
        <v>164138.40000000002</v>
      </c>
      <c r="K155" s="2">
        <f t="shared" si="2"/>
        <v>300384</v>
      </c>
    </row>
    <row r="156" spans="1:11" x14ac:dyDescent="0.35">
      <c r="A156" s="1">
        <v>10164</v>
      </c>
      <c r="B156" s="5">
        <v>44845</v>
      </c>
      <c r="C156" t="s">
        <v>10</v>
      </c>
      <c r="D156" t="s">
        <v>21</v>
      </c>
      <c r="E156" t="s">
        <v>15</v>
      </c>
      <c r="F156" s="8">
        <v>199</v>
      </c>
      <c r="G156" s="8">
        <v>39</v>
      </c>
      <c r="H156" s="9">
        <v>400.6</v>
      </c>
      <c r="I156" s="10">
        <v>79719.400000000009</v>
      </c>
      <c r="J156" s="10">
        <v>15623.400000000001</v>
      </c>
      <c r="K156" s="2">
        <f t="shared" si="2"/>
        <v>64096.000000000007</v>
      </c>
    </row>
    <row r="157" spans="1:11" x14ac:dyDescent="0.35">
      <c r="A157" s="1">
        <v>10165</v>
      </c>
      <c r="B157" s="5">
        <v>44845</v>
      </c>
      <c r="C157" t="s">
        <v>10</v>
      </c>
      <c r="D157" t="s">
        <v>2</v>
      </c>
      <c r="E157" t="s">
        <v>13</v>
      </c>
      <c r="F157" s="8">
        <v>199</v>
      </c>
      <c r="G157" s="8">
        <v>39</v>
      </c>
      <c r="H157" s="9">
        <v>433.1</v>
      </c>
      <c r="I157" s="10">
        <v>86186.900000000009</v>
      </c>
      <c r="J157" s="10">
        <v>16890.900000000001</v>
      </c>
      <c r="K157" s="2">
        <f t="shared" si="2"/>
        <v>69296</v>
      </c>
    </row>
    <row r="158" spans="1:11" x14ac:dyDescent="0.35">
      <c r="A158" s="1">
        <v>10166</v>
      </c>
      <c r="B158" s="5">
        <v>44845</v>
      </c>
      <c r="C158" t="s">
        <v>16</v>
      </c>
      <c r="D158" t="s">
        <v>12</v>
      </c>
      <c r="E158" t="s">
        <v>13</v>
      </c>
      <c r="F158" s="11">
        <v>1099</v>
      </c>
      <c r="G158" s="11">
        <v>289</v>
      </c>
      <c r="H158" s="9">
        <v>205.9</v>
      </c>
      <c r="I158" s="10">
        <v>226284.1</v>
      </c>
      <c r="J158" s="10">
        <v>59505.1</v>
      </c>
      <c r="K158" s="2">
        <f t="shared" si="2"/>
        <v>166779</v>
      </c>
    </row>
    <row r="159" spans="1:11" x14ac:dyDescent="0.35">
      <c r="A159" s="1">
        <v>10167</v>
      </c>
      <c r="B159" s="5">
        <v>44847</v>
      </c>
      <c r="C159" t="s">
        <v>14</v>
      </c>
      <c r="D159" t="s">
        <v>2</v>
      </c>
      <c r="E159" t="s">
        <v>13</v>
      </c>
      <c r="F159" s="8">
        <v>199</v>
      </c>
      <c r="G159" s="8">
        <v>39</v>
      </c>
      <c r="H159" s="9">
        <v>436</v>
      </c>
      <c r="I159" s="10">
        <v>86764</v>
      </c>
      <c r="J159" s="10">
        <v>17004</v>
      </c>
      <c r="K159" s="2">
        <f t="shared" si="2"/>
        <v>69760</v>
      </c>
    </row>
    <row r="160" spans="1:11" x14ac:dyDescent="0.35">
      <c r="A160" s="1">
        <v>10168</v>
      </c>
      <c r="B160" s="5">
        <v>44849</v>
      </c>
      <c r="C160" t="s">
        <v>19</v>
      </c>
      <c r="D160" t="s">
        <v>21</v>
      </c>
      <c r="E160" t="s">
        <v>13</v>
      </c>
      <c r="F160" s="8">
        <v>599</v>
      </c>
      <c r="G160" s="8">
        <v>299</v>
      </c>
      <c r="H160" s="9">
        <v>114.7</v>
      </c>
      <c r="I160" s="10">
        <v>68705.3</v>
      </c>
      <c r="J160" s="10">
        <v>34295.300000000003</v>
      </c>
      <c r="K160" s="2">
        <f t="shared" si="2"/>
        <v>34410</v>
      </c>
    </row>
    <row r="161" spans="1:11" x14ac:dyDescent="0.35">
      <c r="A161" s="1">
        <v>10169</v>
      </c>
      <c r="B161" s="5">
        <v>44851</v>
      </c>
      <c r="C161" t="s">
        <v>14</v>
      </c>
      <c r="D161" t="s">
        <v>21</v>
      </c>
      <c r="E161" t="s">
        <v>13</v>
      </c>
      <c r="F161" s="11">
        <v>1099</v>
      </c>
      <c r="G161" s="11">
        <v>289</v>
      </c>
      <c r="H161" s="9">
        <v>213.8</v>
      </c>
      <c r="I161" s="10">
        <v>234966.2</v>
      </c>
      <c r="J161" s="10">
        <v>61788.200000000004</v>
      </c>
      <c r="K161" s="2">
        <f t="shared" si="2"/>
        <v>173178</v>
      </c>
    </row>
    <row r="162" spans="1:11" x14ac:dyDescent="0.35">
      <c r="A162" s="1">
        <v>10170</v>
      </c>
      <c r="B162" s="5">
        <v>44853</v>
      </c>
      <c r="C162" t="s">
        <v>19</v>
      </c>
      <c r="D162" t="s">
        <v>1</v>
      </c>
      <c r="E162" t="s">
        <v>13</v>
      </c>
      <c r="F162" s="8">
        <v>1299</v>
      </c>
      <c r="G162" s="8">
        <v>459</v>
      </c>
      <c r="H162" s="9">
        <v>124</v>
      </c>
      <c r="I162" s="10">
        <v>161076</v>
      </c>
      <c r="J162" s="10">
        <v>56916</v>
      </c>
      <c r="K162" s="2">
        <f t="shared" si="2"/>
        <v>104160</v>
      </c>
    </row>
    <row r="163" spans="1:11" x14ac:dyDescent="0.35">
      <c r="A163" s="1">
        <v>10171</v>
      </c>
      <c r="B163" s="5">
        <v>44855</v>
      </c>
      <c r="C163" t="s">
        <v>18</v>
      </c>
      <c r="D163" t="s">
        <v>21</v>
      </c>
      <c r="E163" t="s">
        <v>13</v>
      </c>
      <c r="F163" s="8">
        <v>199</v>
      </c>
      <c r="G163" s="8">
        <v>39</v>
      </c>
      <c r="H163" s="9">
        <v>285.10000000000002</v>
      </c>
      <c r="I163" s="10">
        <v>56734.9</v>
      </c>
      <c r="J163" s="10">
        <v>11118.900000000001</v>
      </c>
      <c r="K163" s="2">
        <f t="shared" si="2"/>
        <v>45616</v>
      </c>
    </row>
    <row r="164" spans="1:11" x14ac:dyDescent="0.35">
      <c r="A164" s="1">
        <v>10172</v>
      </c>
      <c r="B164" s="5">
        <v>44857</v>
      </c>
      <c r="C164" t="s">
        <v>19</v>
      </c>
      <c r="D164" t="s">
        <v>12</v>
      </c>
      <c r="E164" s="3" t="s">
        <v>11</v>
      </c>
      <c r="F164" s="8">
        <v>199</v>
      </c>
      <c r="G164" s="8">
        <v>39</v>
      </c>
      <c r="H164" s="9">
        <v>228.9</v>
      </c>
      <c r="I164" s="10">
        <v>45551.1</v>
      </c>
      <c r="J164" s="10">
        <v>8927.1</v>
      </c>
      <c r="K164" s="2">
        <f t="shared" si="2"/>
        <v>36624</v>
      </c>
    </row>
    <row r="165" spans="1:11" x14ac:dyDescent="0.35">
      <c r="A165" s="1">
        <v>10173</v>
      </c>
      <c r="B165" s="5">
        <v>44859</v>
      </c>
      <c r="C165" t="s">
        <v>14</v>
      </c>
      <c r="D165" t="s">
        <v>12</v>
      </c>
      <c r="E165" s="3" t="s">
        <v>11</v>
      </c>
      <c r="F165" s="8">
        <v>199</v>
      </c>
      <c r="G165" s="8">
        <v>39</v>
      </c>
      <c r="H165" s="9">
        <v>361</v>
      </c>
      <c r="I165" s="10">
        <v>71839</v>
      </c>
      <c r="J165" s="10">
        <v>14079</v>
      </c>
      <c r="K165" s="2">
        <f t="shared" si="2"/>
        <v>57760</v>
      </c>
    </row>
    <row r="166" spans="1:11" x14ac:dyDescent="0.35">
      <c r="A166" s="1">
        <v>10174</v>
      </c>
      <c r="B166" s="5">
        <v>44861</v>
      </c>
      <c r="C166" t="s">
        <v>19</v>
      </c>
      <c r="D166" t="s">
        <v>1</v>
      </c>
      <c r="E166" s="3" t="s">
        <v>11</v>
      </c>
      <c r="F166" s="11">
        <v>1099</v>
      </c>
      <c r="G166" s="11">
        <v>289</v>
      </c>
      <c r="H166" s="9">
        <v>425.70000000000005</v>
      </c>
      <c r="I166" s="10">
        <v>467844.30000000005</v>
      </c>
      <c r="J166" s="10">
        <v>123027.30000000002</v>
      </c>
      <c r="K166" s="2">
        <f t="shared" si="2"/>
        <v>344817</v>
      </c>
    </row>
    <row r="167" spans="1:11" x14ac:dyDescent="0.35">
      <c r="A167" s="1">
        <v>10175</v>
      </c>
      <c r="B167" s="5">
        <v>44863</v>
      </c>
      <c r="C167" t="s">
        <v>19</v>
      </c>
      <c r="D167" t="s">
        <v>1</v>
      </c>
      <c r="E167" s="3" t="s">
        <v>11</v>
      </c>
      <c r="F167" s="8">
        <v>199</v>
      </c>
      <c r="G167" s="8">
        <v>39</v>
      </c>
      <c r="H167" s="9">
        <v>233.3</v>
      </c>
      <c r="I167" s="10">
        <v>46426.700000000004</v>
      </c>
      <c r="J167" s="10">
        <v>9098.7000000000007</v>
      </c>
      <c r="K167" s="2">
        <f t="shared" si="2"/>
        <v>37328</v>
      </c>
    </row>
    <row r="168" spans="1:11" x14ac:dyDescent="0.35">
      <c r="A168" s="1">
        <v>10176</v>
      </c>
      <c r="B168" s="5">
        <v>44865</v>
      </c>
      <c r="C168" t="s">
        <v>10</v>
      </c>
      <c r="D168" t="s">
        <v>1</v>
      </c>
      <c r="E168" s="3" t="s">
        <v>11</v>
      </c>
      <c r="F168" s="8">
        <v>599</v>
      </c>
      <c r="G168" s="8">
        <v>299</v>
      </c>
      <c r="H168" s="9">
        <v>381.20000000000005</v>
      </c>
      <c r="I168" s="10">
        <v>228338.80000000002</v>
      </c>
      <c r="J168" s="10">
        <v>113978.80000000002</v>
      </c>
      <c r="K168" s="2">
        <f t="shared" si="2"/>
        <v>114360</v>
      </c>
    </row>
    <row r="169" spans="1:11" x14ac:dyDescent="0.35">
      <c r="A169" s="1">
        <v>10177</v>
      </c>
      <c r="B169" s="5">
        <v>44867</v>
      </c>
      <c r="C169" t="s">
        <v>19</v>
      </c>
      <c r="D169" t="s">
        <v>12</v>
      </c>
      <c r="E169" s="3" t="s">
        <v>11</v>
      </c>
      <c r="F169" s="8">
        <v>1299</v>
      </c>
      <c r="G169" s="8">
        <v>459</v>
      </c>
      <c r="H169" s="9">
        <v>415.3</v>
      </c>
      <c r="I169" s="10">
        <v>539474.70000000007</v>
      </c>
      <c r="J169" s="10">
        <v>190622.7</v>
      </c>
      <c r="K169" s="2">
        <f t="shared" si="2"/>
        <v>348852.00000000006</v>
      </c>
    </row>
    <row r="170" spans="1:11" x14ac:dyDescent="0.35">
      <c r="A170" s="1">
        <v>10178</v>
      </c>
      <c r="B170" s="5">
        <v>44869</v>
      </c>
      <c r="C170" t="s">
        <v>16</v>
      </c>
      <c r="D170" t="s">
        <v>21</v>
      </c>
      <c r="E170" t="s">
        <v>15</v>
      </c>
      <c r="F170" s="11">
        <v>1099</v>
      </c>
      <c r="G170" s="11">
        <v>289</v>
      </c>
      <c r="H170" s="9">
        <v>250.4</v>
      </c>
      <c r="I170" s="10">
        <v>275189.60000000003</v>
      </c>
      <c r="J170" s="10">
        <v>72365.600000000006</v>
      </c>
      <c r="K170" s="2">
        <f t="shared" si="2"/>
        <v>202824.00000000003</v>
      </c>
    </row>
    <row r="171" spans="1:11" x14ac:dyDescent="0.35">
      <c r="A171" s="1">
        <v>10179</v>
      </c>
      <c r="B171" s="5">
        <v>44871</v>
      </c>
      <c r="C171" t="s">
        <v>10</v>
      </c>
      <c r="D171" t="s">
        <v>12</v>
      </c>
      <c r="E171" t="s">
        <v>15</v>
      </c>
      <c r="F171" s="8">
        <v>449</v>
      </c>
      <c r="G171" s="8">
        <v>159</v>
      </c>
      <c r="H171" s="9">
        <v>280.10000000000002</v>
      </c>
      <c r="I171" s="10">
        <v>125764.90000000001</v>
      </c>
      <c r="J171" s="10">
        <v>44535.9</v>
      </c>
      <c r="K171" s="2">
        <f t="shared" si="2"/>
        <v>81229</v>
      </c>
    </row>
    <row r="172" spans="1:11" x14ac:dyDescent="0.35">
      <c r="A172" s="1">
        <v>10180</v>
      </c>
      <c r="B172" s="5">
        <v>44873</v>
      </c>
      <c r="C172" t="s">
        <v>14</v>
      </c>
      <c r="D172" t="s">
        <v>12</v>
      </c>
      <c r="E172" s="3" t="s">
        <v>11</v>
      </c>
      <c r="F172" s="8">
        <v>199</v>
      </c>
      <c r="G172" s="8">
        <v>39</v>
      </c>
      <c r="H172" s="9">
        <v>214.9</v>
      </c>
      <c r="I172" s="10">
        <v>42765.1</v>
      </c>
      <c r="J172" s="10">
        <v>8381.1</v>
      </c>
      <c r="K172" s="2">
        <f t="shared" si="2"/>
        <v>34384</v>
      </c>
    </row>
    <row r="173" spans="1:11" x14ac:dyDescent="0.35">
      <c r="A173" s="1">
        <v>10181</v>
      </c>
      <c r="B173" s="5">
        <v>44875</v>
      </c>
      <c r="C173" t="s">
        <v>19</v>
      </c>
      <c r="D173" t="s">
        <v>12</v>
      </c>
      <c r="E173" t="s">
        <v>13</v>
      </c>
      <c r="F173" s="8">
        <v>599</v>
      </c>
      <c r="G173" s="8">
        <v>299</v>
      </c>
      <c r="H173" s="9">
        <v>319.20000000000005</v>
      </c>
      <c r="I173" s="10">
        <v>191200.80000000002</v>
      </c>
      <c r="J173" s="10">
        <v>95440.800000000017</v>
      </c>
      <c r="K173" s="2">
        <f t="shared" si="2"/>
        <v>95760</v>
      </c>
    </row>
    <row r="174" spans="1:11" x14ac:dyDescent="0.35">
      <c r="A174" s="1">
        <v>10182</v>
      </c>
      <c r="B174" s="5">
        <v>44877</v>
      </c>
      <c r="C174" t="s">
        <v>19</v>
      </c>
      <c r="D174" t="s">
        <v>21</v>
      </c>
      <c r="E174" t="s">
        <v>13</v>
      </c>
      <c r="F174" s="8">
        <v>1299</v>
      </c>
      <c r="G174" s="8">
        <v>459</v>
      </c>
      <c r="H174" s="9">
        <v>209.9</v>
      </c>
      <c r="I174" s="10">
        <v>272660.10000000003</v>
      </c>
      <c r="J174" s="10">
        <v>96344.1</v>
      </c>
      <c r="K174" s="2">
        <f t="shared" si="2"/>
        <v>176316.00000000003</v>
      </c>
    </row>
    <row r="175" spans="1:11" x14ac:dyDescent="0.35">
      <c r="A175" s="1">
        <v>10183</v>
      </c>
      <c r="B175" s="5">
        <v>44879</v>
      </c>
      <c r="C175" t="s">
        <v>19</v>
      </c>
      <c r="D175" s="3" t="s">
        <v>2</v>
      </c>
      <c r="E175" t="s">
        <v>13</v>
      </c>
      <c r="F175" s="11">
        <v>1099</v>
      </c>
      <c r="G175" s="11">
        <v>289</v>
      </c>
      <c r="H175" s="9">
        <v>197.9</v>
      </c>
      <c r="I175" s="10">
        <v>217492.1</v>
      </c>
      <c r="J175" s="10">
        <v>57193.1</v>
      </c>
      <c r="K175" s="2">
        <f t="shared" si="2"/>
        <v>160299</v>
      </c>
    </row>
    <row r="176" spans="1:11" x14ac:dyDescent="0.35">
      <c r="A176" s="1">
        <v>10184</v>
      </c>
      <c r="B176" s="5">
        <v>44879</v>
      </c>
      <c r="C176" t="s">
        <v>10</v>
      </c>
      <c r="D176" s="3" t="s">
        <v>2</v>
      </c>
      <c r="E176" t="s">
        <v>13</v>
      </c>
      <c r="F176" s="11">
        <v>1099</v>
      </c>
      <c r="G176" s="11">
        <v>289</v>
      </c>
      <c r="H176" s="9">
        <v>122.2</v>
      </c>
      <c r="I176" s="10">
        <v>134297.80000000002</v>
      </c>
      <c r="J176" s="10">
        <v>35315.800000000003</v>
      </c>
      <c r="K176" s="2">
        <f t="shared" si="2"/>
        <v>98982.000000000015</v>
      </c>
    </row>
    <row r="177" spans="1:11" x14ac:dyDescent="0.35">
      <c r="A177" s="1">
        <v>10185</v>
      </c>
      <c r="B177" s="5">
        <v>44879</v>
      </c>
      <c r="C177" t="s">
        <v>19</v>
      </c>
      <c r="D177" s="3" t="s">
        <v>2</v>
      </c>
      <c r="E177" t="s">
        <v>13</v>
      </c>
      <c r="F177" s="8">
        <v>199</v>
      </c>
      <c r="G177" s="8">
        <v>39</v>
      </c>
      <c r="H177" s="9">
        <v>379.3</v>
      </c>
      <c r="I177" s="10">
        <v>75480.7</v>
      </c>
      <c r="J177" s="10">
        <v>14792.7</v>
      </c>
      <c r="K177" s="2">
        <f t="shared" si="2"/>
        <v>60688</v>
      </c>
    </row>
    <row r="178" spans="1:11" x14ac:dyDescent="0.35">
      <c r="A178" s="1">
        <v>10186</v>
      </c>
      <c r="B178" s="5">
        <v>44879</v>
      </c>
      <c r="C178" t="s">
        <v>16</v>
      </c>
      <c r="D178" s="3" t="s">
        <v>2</v>
      </c>
      <c r="E178" t="s">
        <v>13</v>
      </c>
      <c r="F178" s="8">
        <v>449</v>
      </c>
      <c r="G178" s="8">
        <v>159</v>
      </c>
      <c r="H178" s="9">
        <v>120.80000000000001</v>
      </c>
      <c r="I178" s="10">
        <v>54239.200000000004</v>
      </c>
      <c r="J178" s="10">
        <v>19207.2</v>
      </c>
      <c r="K178" s="2">
        <f t="shared" si="2"/>
        <v>35032</v>
      </c>
    </row>
    <row r="179" spans="1:11" x14ac:dyDescent="0.35">
      <c r="A179" s="1">
        <v>10187</v>
      </c>
      <c r="B179" s="5">
        <v>44879</v>
      </c>
      <c r="C179" t="s">
        <v>14</v>
      </c>
      <c r="D179" s="3" t="s">
        <v>2</v>
      </c>
      <c r="E179" t="s">
        <v>13</v>
      </c>
      <c r="F179" s="8">
        <v>449</v>
      </c>
      <c r="G179" s="8">
        <v>159</v>
      </c>
      <c r="H179" s="9">
        <v>454.3</v>
      </c>
      <c r="I179" s="10">
        <v>203980.7</v>
      </c>
      <c r="J179" s="10">
        <v>72233.7</v>
      </c>
      <c r="K179" s="2">
        <f t="shared" si="2"/>
        <v>131747</v>
      </c>
    </row>
    <row r="180" spans="1:11" x14ac:dyDescent="0.35">
      <c r="A180" s="1">
        <v>10188</v>
      </c>
      <c r="B180" s="5">
        <v>44881</v>
      </c>
      <c r="C180" t="s">
        <v>10</v>
      </c>
      <c r="D180" t="s">
        <v>12</v>
      </c>
      <c r="E180" t="s">
        <v>13</v>
      </c>
      <c r="F180" s="8">
        <v>199</v>
      </c>
      <c r="G180" s="8">
        <v>39</v>
      </c>
      <c r="H180" s="9">
        <v>245.8</v>
      </c>
      <c r="I180" s="10">
        <v>48914.200000000004</v>
      </c>
      <c r="J180" s="10">
        <v>9586.2000000000007</v>
      </c>
      <c r="K180" s="2">
        <f t="shared" si="2"/>
        <v>39328</v>
      </c>
    </row>
    <row r="181" spans="1:11" x14ac:dyDescent="0.35">
      <c r="A181" s="1">
        <v>10189</v>
      </c>
      <c r="B181" s="5">
        <v>44883</v>
      </c>
      <c r="C181" t="s">
        <v>18</v>
      </c>
      <c r="D181" s="3" t="s">
        <v>1</v>
      </c>
      <c r="E181" t="s">
        <v>13</v>
      </c>
      <c r="F181" s="8">
        <v>199</v>
      </c>
      <c r="G181" s="8">
        <v>39</v>
      </c>
      <c r="H181" s="9">
        <v>285.5</v>
      </c>
      <c r="I181" s="10">
        <v>56814.5</v>
      </c>
      <c r="J181" s="10">
        <v>11134.5</v>
      </c>
      <c r="K181" s="2">
        <f t="shared" si="2"/>
        <v>45680</v>
      </c>
    </row>
    <row r="182" spans="1:11" x14ac:dyDescent="0.35">
      <c r="A182" s="1">
        <v>10190</v>
      </c>
      <c r="B182" s="5">
        <v>44879</v>
      </c>
      <c r="C182" t="s">
        <v>19</v>
      </c>
      <c r="D182" t="s">
        <v>21</v>
      </c>
      <c r="E182" s="3" t="s">
        <v>11</v>
      </c>
      <c r="F182" s="8">
        <v>199</v>
      </c>
      <c r="G182" s="8">
        <v>39</v>
      </c>
      <c r="H182" s="9">
        <v>242.10000000000002</v>
      </c>
      <c r="I182" s="10">
        <v>48177.9</v>
      </c>
      <c r="J182" s="10">
        <v>9441.9000000000015</v>
      </c>
      <c r="K182" s="2">
        <f t="shared" si="2"/>
        <v>38736</v>
      </c>
    </row>
    <row r="183" spans="1:11" x14ac:dyDescent="0.35">
      <c r="A183" s="1">
        <v>10191</v>
      </c>
      <c r="B183" s="5">
        <v>44881</v>
      </c>
      <c r="C183" t="s">
        <v>16</v>
      </c>
      <c r="D183" t="s">
        <v>21</v>
      </c>
      <c r="E183" t="s">
        <v>13</v>
      </c>
      <c r="F183" s="8">
        <v>599</v>
      </c>
      <c r="G183" s="8">
        <v>299</v>
      </c>
      <c r="H183" s="9">
        <v>133.9</v>
      </c>
      <c r="I183" s="10">
        <v>80206.100000000006</v>
      </c>
      <c r="J183" s="10">
        <v>40036.1</v>
      </c>
      <c r="K183" s="2">
        <f t="shared" si="2"/>
        <v>40170.000000000007</v>
      </c>
    </row>
    <row r="184" spans="1:11" x14ac:dyDescent="0.35">
      <c r="A184" s="1">
        <v>10192</v>
      </c>
      <c r="B184" s="5">
        <v>44883</v>
      </c>
      <c r="C184" t="s">
        <v>14</v>
      </c>
      <c r="D184" t="s">
        <v>21</v>
      </c>
      <c r="E184" s="3" t="s">
        <v>11</v>
      </c>
      <c r="F184" s="8">
        <v>599</v>
      </c>
      <c r="G184" s="8">
        <v>299</v>
      </c>
      <c r="H184" s="9">
        <v>288.60000000000002</v>
      </c>
      <c r="I184" s="10">
        <v>172871.40000000002</v>
      </c>
      <c r="J184" s="10">
        <v>86291.400000000009</v>
      </c>
      <c r="K184" s="2">
        <f t="shared" si="2"/>
        <v>86580.000000000015</v>
      </c>
    </row>
    <row r="185" spans="1:11" x14ac:dyDescent="0.35">
      <c r="A185" s="1">
        <v>10193</v>
      </c>
      <c r="B185" s="5">
        <v>44885</v>
      </c>
      <c r="C185" t="s">
        <v>10</v>
      </c>
      <c r="D185" t="s">
        <v>12</v>
      </c>
      <c r="E185" t="s">
        <v>13</v>
      </c>
      <c r="F185" s="8">
        <v>199</v>
      </c>
      <c r="G185" s="8">
        <v>39</v>
      </c>
      <c r="H185" s="9">
        <v>200.10000000000002</v>
      </c>
      <c r="I185" s="10">
        <v>39819.9</v>
      </c>
      <c r="J185" s="10">
        <v>7803.9000000000005</v>
      </c>
      <c r="K185" s="2">
        <f t="shared" si="2"/>
        <v>32016</v>
      </c>
    </row>
    <row r="186" spans="1:11" x14ac:dyDescent="0.35">
      <c r="A186" s="1">
        <v>10194</v>
      </c>
      <c r="B186" s="5">
        <v>44879</v>
      </c>
      <c r="C186" t="s">
        <v>10</v>
      </c>
      <c r="D186" t="s">
        <v>1</v>
      </c>
      <c r="E186" t="s">
        <v>15</v>
      </c>
      <c r="F186" s="11">
        <v>1099</v>
      </c>
      <c r="G186" s="11">
        <v>289</v>
      </c>
      <c r="H186" s="9">
        <v>213.8</v>
      </c>
      <c r="I186" s="10">
        <v>234966.2</v>
      </c>
      <c r="J186" s="10">
        <v>61788.200000000004</v>
      </c>
      <c r="K186" s="2">
        <f t="shared" si="2"/>
        <v>173178</v>
      </c>
    </row>
    <row r="187" spans="1:11" x14ac:dyDescent="0.35">
      <c r="A187" s="1">
        <v>10195</v>
      </c>
      <c r="B187" s="5">
        <v>44881</v>
      </c>
      <c r="C187" t="s">
        <v>19</v>
      </c>
      <c r="D187" t="s">
        <v>21</v>
      </c>
      <c r="E187" t="s">
        <v>17</v>
      </c>
      <c r="F187" s="8">
        <v>1299</v>
      </c>
      <c r="G187" s="8">
        <v>459</v>
      </c>
      <c r="H187" s="9">
        <v>124</v>
      </c>
      <c r="I187" s="10">
        <v>161076</v>
      </c>
      <c r="J187" s="10">
        <v>56916</v>
      </c>
      <c r="K187" s="2">
        <f t="shared" si="2"/>
        <v>104160</v>
      </c>
    </row>
    <row r="188" spans="1:11" x14ac:dyDescent="0.35">
      <c r="A188" s="1">
        <v>10196</v>
      </c>
      <c r="B188" s="5">
        <v>44883</v>
      </c>
      <c r="C188" t="s">
        <v>18</v>
      </c>
      <c r="D188" t="s">
        <v>1</v>
      </c>
      <c r="E188" t="s">
        <v>13</v>
      </c>
      <c r="F188" s="8">
        <v>199</v>
      </c>
      <c r="G188" s="8">
        <v>39</v>
      </c>
      <c r="H188" s="9">
        <v>285.10000000000002</v>
      </c>
      <c r="I188" s="10">
        <v>56734.9</v>
      </c>
      <c r="J188" s="10">
        <v>11118.900000000001</v>
      </c>
      <c r="K188" s="2">
        <f t="shared" si="2"/>
        <v>45616</v>
      </c>
    </row>
    <row r="189" spans="1:11" x14ac:dyDescent="0.35">
      <c r="A189" s="1">
        <v>10197</v>
      </c>
      <c r="B189" s="5">
        <v>44885</v>
      </c>
      <c r="C189" t="s">
        <v>18</v>
      </c>
      <c r="D189" t="s">
        <v>1</v>
      </c>
      <c r="E189" t="s">
        <v>13</v>
      </c>
      <c r="F189" s="8">
        <v>199</v>
      </c>
      <c r="G189" s="8">
        <v>39</v>
      </c>
      <c r="H189" s="9">
        <v>228.9</v>
      </c>
      <c r="I189" s="10">
        <v>45551.1</v>
      </c>
      <c r="J189" s="10">
        <v>8927.1</v>
      </c>
      <c r="K189" s="2">
        <f t="shared" si="2"/>
        <v>36624</v>
      </c>
    </row>
    <row r="190" spans="1:11" x14ac:dyDescent="0.35">
      <c r="A190" s="1">
        <v>10198</v>
      </c>
      <c r="B190" s="5">
        <v>44887</v>
      </c>
      <c r="C190" t="s">
        <v>19</v>
      </c>
      <c r="D190" t="s">
        <v>1</v>
      </c>
      <c r="E190" t="s">
        <v>17</v>
      </c>
      <c r="F190" s="8">
        <v>199</v>
      </c>
      <c r="G190" s="8">
        <v>39</v>
      </c>
      <c r="H190" s="9">
        <v>361</v>
      </c>
      <c r="I190" s="10">
        <v>71839</v>
      </c>
      <c r="J190" s="10">
        <v>14079</v>
      </c>
      <c r="K190" s="2">
        <f t="shared" si="2"/>
        <v>57760</v>
      </c>
    </row>
    <row r="191" spans="1:11" x14ac:dyDescent="0.35">
      <c r="A191" s="1">
        <v>10199</v>
      </c>
      <c r="B191" s="5">
        <v>44889</v>
      </c>
      <c r="C191" t="s">
        <v>19</v>
      </c>
      <c r="D191" t="s">
        <v>1</v>
      </c>
      <c r="E191" t="s">
        <v>13</v>
      </c>
      <c r="F191" s="8">
        <v>1099</v>
      </c>
      <c r="G191" s="8">
        <v>289</v>
      </c>
      <c r="H191" s="9">
        <v>425.70000000000005</v>
      </c>
      <c r="I191" s="10">
        <v>467844.30000000005</v>
      </c>
      <c r="J191" s="10">
        <v>123027.30000000002</v>
      </c>
      <c r="K191" s="2">
        <f t="shared" si="2"/>
        <v>344817</v>
      </c>
    </row>
    <row r="192" spans="1:11" x14ac:dyDescent="0.35">
      <c r="A192" s="1">
        <v>10200</v>
      </c>
      <c r="B192" s="5">
        <v>44909</v>
      </c>
      <c r="C192" t="s">
        <v>19</v>
      </c>
      <c r="D192" t="s">
        <v>21</v>
      </c>
      <c r="E192" s="3" t="s">
        <v>11</v>
      </c>
      <c r="F192" s="8">
        <v>199</v>
      </c>
      <c r="G192" s="8">
        <v>39</v>
      </c>
      <c r="H192" s="9">
        <v>242.10000000000002</v>
      </c>
      <c r="I192" s="10">
        <v>48177.9</v>
      </c>
      <c r="J192" s="10">
        <v>9441.9000000000015</v>
      </c>
      <c r="K192" s="2">
        <f t="shared" si="2"/>
        <v>38736</v>
      </c>
    </row>
    <row r="193" spans="1:11" x14ac:dyDescent="0.35">
      <c r="A193" s="1">
        <v>10201</v>
      </c>
      <c r="B193" s="5">
        <v>44911</v>
      </c>
      <c r="C193" t="s">
        <v>16</v>
      </c>
      <c r="D193" t="s">
        <v>21</v>
      </c>
      <c r="E193" t="s">
        <v>13</v>
      </c>
      <c r="F193" s="8">
        <v>599</v>
      </c>
      <c r="G193" s="8">
        <v>299</v>
      </c>
      <c r="H193" s="9">
        <v>133.9</v>
      </c>
      <c r="I193" s="10">
        <v>80206.100000000006</v>
      </c>
      <c r="J193" s="10">
        <v>40036.1</v>
      </c>
      <c r="K193" s="2">
        <f t="shared" si="2"/>
        <v>40170.000000000007</v>
      </c>
    </row>
    <row r="194" spans="1:11" x14ac:dyDescent="0.35">
      <c r="A194" s="1">
        <v>10202</v>
      </c>
      <c r="B194" s="5">
        <v>44913</v>
      </c>
      <c r="C194" t="s">
        <v>14</v>
      </c>
      <c r="D194" t="s">
        <v>21</v>
      </c>
      <c r="E194" s="3" t="s">
        <v>11</v>
      </c>
      <c r="F194" s="8">
        <v>599</v>
      </c>
      <c r="G194" s="8">
        <v>299</v>
      </c>
      <c r="H194" s="9">
        <v>288.60000000000002</v>
      </c>
      <c r="I194" s="10">
        <v>172871.40000000002</v>
      </c>
      <c r="J194" s="10">
        <v>86291.400000000009</v>
      </c>
      <c r="K194" s="2">
        <f t="shared" si="2"/>
        <v>86580.000000000015</v>
      </c>
    </row>
    <row r="195" spans="1:11" x14ac:dyDescent="0.35">
      <c r="A195" s="1">
        <v>10203</v>
      </c>
      <c r="B195" s="5">
        <v>44915</v>
      </c>
      <c r="C195" t="s">
        <v>10</v>
      </c>
      <c r="D195" t="s">
        <v>12</v>
      </c>
      <c r="E195" t="s">
        <v>13</v>
      </c>
      <c r="F195" s="8">
        <v>199</v>
      </c>
      <c r="G195" s="8">
        <v>39</v>
      </c>
      <c r="H195" s="9">
        <v>200.10000000000002</v>
      </c>
      <c r="I195" s="10">
        <v>39819.9</v>
      </c>
      <c r="J195" s="10">
        <v>7803.9000000000005</v>
      </c>
      <c r="K195" s="2">
        <f t="shared" ref="K195:K200" si="3">I195-J195</f>
        <v>32016</v>
      </c>
    </row>
    <row r="196" spans="1:11" x14ac:dyDescent="0.35">
      <c r="A196" s="1">
        <v>10204</v>
      </c>
      <c r="B196" s="5">
        <v>44917</v>
      </c>
      <c r="C196" t="s">
        <v>10</v>
      </c>
      <c r="D196" t="s">
        <v>1</v>
      </c>
      <c r="E196" t="s">
        <v>15</v>
      </c>
      <c r="F196" s="11">
        <v>1099</v>
      </c>
      <c r="G196" s="11">
        <v>289</v>
      </c>
      <c r="H196" s="9">
        <v>213.8</v>
      </c>
      <c r="I196" s="10">
        <v>234966.2</v>
      </c>
      <c r="J196" s="10">
        <v>61788.200000000004</v>
      </c>
      <c r="K196" s="2">
        <f t="shared" si="3"/>
        <v>173178</v>
      </c>
    </row>
    <row r="197" spans="1:11" x14ac:dyDescent="0.35">
      <c r="A197" s="1">
        <v>10205</v>
      </c>
      <c r="B197" s="5">
        <v>44919</v>
      </c>
      <c r="C197" t="s">
        <v>19</v>
      </c>
      <c r="D197" t="s">
        <v>21</v>
      </c>
      <c r="E197" t="s">
        <v>17</v>
      </c>
      <c r="F197" s="8">
        <v>1299</v>
      </c>
      <c r="G197" s="8">
        <v>459</v>
      </c>
      <c r="H197" s="9">
        <v>124</v>
      </c>
      <c r="I197" s="10">
        <v>161076</v>
      </c>
      <c r="J197" s="10">
        <v>56916</v>
      </c>
      <c r="K197" s="2">
        <f t="shared" si="3"/>
        <v>104160</v>
      </c>
    </row>
    <row r="198" spans="1:11" x14ac:dyDescent="0.35">
      <c r="A198" s="1">
        <v>10206</v>
      </c>
      <c r="B198" s="5">
        <v>44921</v>
      </c>
      <c r="C198" t="s">
        <v>18</v>
      </c>
      <c r="D198" t="s">
        <v>1</v>
      </c>
      <c r="E198" t="s">
        <v>13</v>
      </c>
      <c r="F198" s="8">
        <v>199</v>
      </c>
      <c r="G198" s="8">
        <v>39</v>
      </c>
      <c r="H198" s="9">
        <v>285.10000000000002</v>
      </c>
      <c r="I198" s="10">
        <v>56734.9</v>
      </c>
      <c r="J198" s="10">
        <v>11118.900000000001</v>
      </c>
      <c r="K198" s="2">
        <f t="shared" si="3"/>
        <v>45616</v>
      </c>
    </row>
    <row r="199" spans="1:11" x14ac:dyDescent="0.35">
      <c r="A199" s="1">
        <v>10207</v>
      </c>
      <c r="B199" s="5">
        <v>44923</v>
      </c>
      <c r="C199" t="s">
        <v>18</v>
      </c>
      <c r="D199" t="s">
        <v>1</v>
      </c>
      <c r="E199" t="s">
        <v>13</v>
      </c>
      <c r="F199" s="8">
        <v>199</v>
      </c>
      <c r="G199" s="8">
        <v>39</v>
      </c>
      <c r="H199" s="9">
        <v>228.9</v>
      </c>
      <c r="I199" s="10">
        <v>45551.1</v>
      </c>
      <c r="J199" s="10">
        <v>8927.1</v>
      </c>
      <c r="K199" s="2">
        <f t="shared" si="3"/>
        <v>36624</v>
      </c>
    </row>
    <row r="200" spans="1:11" x14ac:dyDescent="0.35">
      <c r="A200" s="1">
        <v>10208</v>
      </c>
      <c r="B200" s="5">
        <v>44925</v>
      </c>
      <c r="C200" t="s">
        <v>19</v>
      </c>
      <c r="D200" t="s">
        <v>1</v>
      </c>
      <c r="E200" t="s">
        <v>17</v>
      </c>
      <c r="F200" s="8">
        <v>199</v>
      </c>
      <c r="G200" s="8">
        <v>39</v>
      </c>
      <c r="H200" s="9">
        <v>361</v>
      </c>
      <c r="I200" s="10">
        <v>71839</v>
      </c>
      <c r="J200" s="10">
        <v>14079</v>
      </c>
      <c r="K200" s="2">
        <f t="shared" si="3"/>
        <v>57760</v>
      </c>
    </row>
    <row r="201" spans="1:11" x14ac:dyDescent="0.35">
      <c r="B201" s="4"/>
    </row>
    <row r="202" spans="1:11" x14ac:dyDescent="0.35">
      <c r="B202" s="4"/>
    </row>
    <row r="203" spans="1:11" x14ac:dyDescent="0.35">
      <c r="B203" s="4"/>
    </row>
    <row r="204" spans="1:11" x14ac:dyDescent="0.35">
      <c r="B204" s="4"/>
    </row>
    <row r="205" spans="1:11" x14ac:dyDescent="0.35">
      <c r="B205" s="4"/>
    </row>
    <row r="206" spans="1:11" x14ac:dyDescent="0.35">
      <c r="B206" s="4"/>
    </row>
    <row r="207" spans="1:11" x14ac:dyDescent="0.35">
      <c r="B207" s="4"/>
    </row>
    <row r="208" spans="1:11" x14ac:dyDescent="0.35">
      <c r="B208" s="4"/>
    </row>
    <row r="209" spans="2:2" x14ac:dyDescent="0.35">
      <c r="B209" s="4"/>
    </row>
    <row r="210" spans="2:2" x14ac:dyDescent="0.35">
      <c r="B210" s="4"/>
    </row>
    <row r="211" spans="2:2" x14ac:dyDescent="0.35">
      <c r="B211" s="4"/>
    </row>
    <row r="212" spans="2:2" x14ac:dyDescent="0.35">
      <c r="B212" s="4"/>
    </row>
    <row r="213" spans="2:2" x14ac:dyDescent="0.35">
      <c r="B213" s="4"/>
    </row>
    <row r="214" spans="2:2" x14ac:dyDescent="0.35">
      <c r="B214" s="4"/>
    </row>
    <row r="215" spans="2:2" x14ac:dyDescent="0.35">
      <c r="B215" s="4"/>
    </row>
    <row r="216" spans="2:2" x14ac:dyDescent="0.35">
      <c r="B216" s="4"/>
    </row>
    <row r="217" spans="2:2" x14ac:dyDescent="0.35">
      <c r="B21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C416F-9CFF-43BF-A77D-A4B6A98C3990}">
  <dimension ref="A2:G8"/>
  <sheetViews>
    <sheetView workbookViewId="0"/>
  </sheetViews>
  <sheetFormatPr defaultRowHeight="18" x14ac:dyDescent="0.35"/>
  <cols>
    <col min="1" max="1" width="15.125" customWidth="1"/>
    <col min="2" max="6" width="10.125" customWidth="1"/>
    <col min="7" max="7" width="11.125" customWidth="1"/>
  </cols>
  <sheetData>
    <row r="2" spans="1:7" x14ac:dyDescent="0.35">
      <c r="A2" s="13" t="s">
        <v>23</v>
      </c>
      <c r="B2" s="13" t="s">
        <v>4</v>
      </c>
    </row>
    <row r="3" spans="1:7" x14ac:dyDescent="0.35">
      <c r="A3" s="13" t="s">
        <v>0</v>
      </c>
      <c r="B3" t="s">
        <v>14</v>
      </c>
      <c r="C3" t="s">
        <v>10</v>
      </c>
      <c r="D3" t="s">
        <v>16</v>
      </c>
      <c r="E3" t="s">
        <v>19</v>
      </c>
      <c r="F3" t="s">
        <v>18</v>
      </c>
      <c r="G3" t="s">
        <v>24</v>
      </c>
    </row>
    <row r="4" spans="1:7" x14ac:dyDescent="0.35">
      <c r="A4" t="s">
        <v>2</v>
      </c>
      <c r="B4" s="12">
        <v>1628928.7000000002</v>
      </c>
      <c r="C4" s="12">
        <v>843737.7</v>
      </c>
      <c r="D4" s="12">
        <v>1158814.1000000003</v>
      </c>
      <c r="E4" s="12">
        <v>480001.9</v>
      </c>
      <c r="F4" s="12">
        <v>453963.30000000005</v>
      </c>
      <c r="G4" s="12">
        <v>4565445.7</v>
      </c>
    </row>
    <row r="5" spans="1:7" x14ac:dyDescent="0.35">
      <c r="A5" t="s">
        <v>21</v>
      </c>
      <c r="B5" s="12">
        <v>1269906.2</v>
      </c>
      <c r="C5" s="12">
        <v>176096.7</v>
      </c>
      <c r="D5" s="12">
        <v>647004.6</v>
      </c>
      <c r="E5" s="12">
        <v>586817.00000000012</v>
      </c>
      <c r="F5" s="12">
        <v>267999.30000000005</v>
      </c>
      <c r="G5" s="12">
        <v>2947823.8</v>
      </c>
    </row>
    <row r="6" spans="1:7" x14ac:dyDescent="0.35">
      <c r="A6" t="s">
        <v>12</v>
      </c>
      <c r="B6" s="12">
        <v>481249</v>
      </c>
      <c r="C6" s="12">
        <v>564438.80000000005</v>
      </c>
      <c r="D6" s="12">
        <v>469847</v>
      </c>
      <c r="E6" s="12">
        <v>825423</v>
      </c>
      <c r="F6" s="12">
        <v>298562.40000000002</v>
      </c>
      <c r="G6" s="12">
        <v>2639520.2000000002</v>
      </c>
    </row>
    <row r="7" spans="1:7" x14ac:dyDescent="0.35">
      <c r="A7" t="s">
        <v>1</v>
      </c>
      <c r="B7" s="12">
        <v>287517.60000000003</v>
      </c>
      <c r="C7" s="12">
        <v>877428.6</v>
      </c>
      <c r="D7" s="12">
        <v>83744.3</v>
      </c>
      <c r="E7" s="12">
        <v>380455.80000000005</v>
      </c>
      <c r="F7" s="12">
        <v>279993.5</v>
      </c>
      <c r="G7" s="12">
        <v>1909139.8</v>
      </c>
    </row>
    <row r="8" spans="1:7" x14ac:dyDescent="0.35">
      <c r="A8" t="s">
        <v>24</v>
      </c>
      <c r="B8" s="12">
        <v>3667601.5</v>
      </c>
      <c r="C8" s="12">
        <v>2461701.7999999998</v>
      </c>
      <c r="D8" s="12">
        <v>2359410.0000000005</v>
      </c>
      <c r="E8" s="12">
        <v>2272697.7000000002</v>
      </c>
      <c r="F8" s="12">
        <v>1300518.5</v>
      </c>
      <c r="G8" s="12">
        <v>12061929.5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7F82E-82F8-47E8-9A22-B55BB084C72B}">
  <dimension ref="P8"/>
  <sheetViews>
    <sheetView showGridLines="0" tabSelected="1" zoomScale="80" zoomScaleNormal="80" workbookViewId="0">
      <selection activeCell="W16" sqref="W16"/>
    </sheetView>
  </sheetViews>
  <sheetFormatPr defaultRowHeight="18" x14ac:dyDescent="0.35"/>
  <cols>
    <col min="1" max="16384" width="9" style="14"/>
  </cols>
  <sheetData>
    <row r="8" spans="16:16" x14ac:dyDescent="0.35">
      <c r="P8" s="2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Pivot Tables</vt:lpstr>
      <vt:lpstr>Data</vt:lpstr>
      <vt:lpstr>Suggestion1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Oladayo Thomas Ojekunle</cp:lastModifiedBy>
  <dcterms:created xsi:type="dcterms:W3CDTF">2023-01-23T07:48:10Z</dcterms:created>
  <dcterms:modified xsi:type="dcterms:W3CDTF">2024-02-08T17:32:22Z</dcterms:modified>
</cp:coreProperties>
</file>