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Workflows/"/>
    </mc:Choice>
  </mc:AlternateContent>
  <xr:revisionPtr revIDLastSave="24" documentId="11_7818EC467671EBF8F03F3D204607B2261D30A97C" xr6:coauthVersionLast="45" xr6:coauthVersionMax="45" xr10:uidLastSave="{D73FCC2E-F65B-48B5-991A-374D27D895E9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Expectation">Sheet1!$X$165:$CG$166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7" i="1" l="1"/>
  <c r="K86" i="1"/>
  <c r="K90" i="1"/>
  <c r="K89" i="1"/>
  <c r="CP12" i="1"/>
  <c r="CP13" i="1" s="1"/>
  <c r="CO12" i="1"/>
  <c r="CQ12" i="1" s="1"/>
  <c r="X166" i="1"/>
  <c r="T12" i="1"/>
  <c r="W13" i="1"/>
  <c r="Y12" i="1"/>
  <c r="S13" i="1"/>
  <c r="S14" i="1" s="1"/>
  <c r="T14" i="1" s="1"/>
  <c r="D12" i="1"/>
  <c r="C13" i="1"/>
  <c r="Y166" i="1" l="1"/>
  <c r="C14" i="1"/>
  <c r="T13" i="1"/>
  <c r="W14" i="1"/>
  <c r="Z12" i="1"/>
  <c r="S15" i="1"/>
  <c r="T15" i="1" s="1"/>
  <c r="D13" i="1"/>
  <c r="Z166" i="1" l="1"/>
  <c r="W15" i="1"/>
  <c r="D14" i="1"/>
  <c r="C15" i="1"/>
  <c r="C16" i="1" s="1"/>
  <c r="AA12" i="1"/>
  <c r="S16" i="1"/>
  <c r="T16" i="1" s="1"/>
  <c r="W17" i="1" l="1"/>
  <c r="W16" i="1"/>
  <c r="D15" i="1"/>
  <c r="AA166" i="1"/>
  <c r="AB12" i="1"/>
  <c r="S17" i="1"/>
  <c r="T17" i="1" s="1"/>
  <c r="C17" i="1"/>
  <c r="D16" i="1"/>
  <c r="W18" i="1" l="1"/>
  <c r="AB166" i="1"/>
  <c r="AC12" i="1"/>
  <c r="S18" i="1"/>
  <c r="T18" i="1" s="1"/>
  <c r="C18" i="1"/>
  <c r="D17" i="1"/>
  <c r="W19" i="1" l="1"/>
  <c r="AC166" i="1"/>
  <c r="AD12" i="1"/>
  <c r="S19" i="1"/>
  <c r="T19" i="1" s="1"/>
  <c r="C19" i="1"/>
  <c r="D18" i="1"/>
  <c r="W20" i="1" l="1"/>
  <c r="AD166" i="1"/>
  <c r="AE12" i="1"/>
  <c r="S20" i="1"/>
  <c r="T20" i="1" s="1"/>
  <c r="C20" i="1"/>
  <c r="D19" i="1"/>
  <c r="AE166" i="1" l="1"/>
  <c r="W21" i="1"/>
  <c r="AF12" i="1"/>
  <c r="S21" i="1"/>
  <c r="T21" i="1" s="1"/>
  <c r="C21" i="1"/>
  <c r="D20" i="1"/>
  <c r="W22" i="1" l="1"/>
  <c r="AF166" i="1"/>
  <c r="AG12" i="1"/>
  <c r="S22" i="1"/>
  <c r="T22" i="1" s="1"/>
  <c r="C22" i="1"/>
  <c r="D21" i="1"/>
  <c r="W23" i="1" l="1"/>
  <c r="AG166" i="1"/>
  <c r="AH12" i="1"/>
  <c r="S23" i="1"/>
  <c r="T23" i="1" s="1"/>
  <c r="C23" i="1"/>
  <c r="D22" i="1"/>
  <c r="W24" i="1" l="1"/>
  <c r="AH166" i="1"/>
  <c r="AI12" i="1"/>
  <c r="S24" i="1"/>
  <c r="T24" i="1" s="1"/>
  <c r="C24" i="1"/>
  <c r="D23" i="1"/>
  <c r="W25" i="1" l="1"/>
  <c r="AI166" i="1"/>
  <c r="AJ12" i="1"/>
  <c r="S25" i="1"/>
  <c r="T25" i="1" s="1"/>
  <c r="C25" i="1"/>
  <c r="D24" i="1"/>
  <c r="W26" i="1" l="1"/>
  <c r="AJ166" i="1"/>
  <c r="AK12" i="1"/>
  <c r="S26" i="1"/>
  <c r="T26" i="1" s="1"/>
  <c r="C26" i="1"/>
  <c r="D25" i="1"/>
  <c r="AK166" i="1" l="1"/>
  <c r="W27" i="1"/>
  <c r="AL12" i="1"/>
  <c r="S27" i="1"/>
  <c r="T27" i="1" s="1"/>
  <c r="C27" i="1"/>
  <c r="D26" i="1"/>
  <c r="AL166" i="1" l="1"/>
  <c r="W28" i="1"/>
  <c r="AM12" i="1"/>
  <c r="S28" i="1"/>
  <c r="T28" i="1" s="1"/>
  <c r="C28" i="1"/>
  <c r="D27" i="1"/>
  <c r="AM166" i="1" l="1"/>
  <c r="W29" i="1"/>
  <c r="AN12" i="1"/>
  <c r="S29" i="1"/>
  <c r="T29" i="1" s="1"/>
  <c r="C29" i="1"/>
  <c r="D28" i="1"/>
  <c r="AN166" i="1" l="1"/>
  <c r="W30" i="1"/>
  <c r="AO12" i="1"/>
  <c r="S30" i="1"/>
  <c r="T30" i="1" s="1"/>
  <c r="C30" i="1"/>
  <c r="D29" i="1"/>
  <c r="W31" i="1" l="1"/>
  <c r="AO166" i="1"/>
  <c r="AP12" i="1"/>
  <c r="S31" i="1"/>
  <c r="T31" i="1" s="1"/>
  <c r="C31" i="1"/>
  <c r="D30" i="1"/>
  <c r="W32" i="1" l="1"/>
  <c r="AP166" i="1"/>
  <c r="AQ12" i="1"/>
  <c r="S32" i="1"/>
  <c r="T32" i="1" s="1"/>
  <c r="C32" i="1"/>
  <c r="D31" i="1"/>
  <c r="W33" i="1" l="1"/>
  <c r="AQ166" i="1"/>
  <c r="AR12" i="1"/>
  <c r="S33" i="1"/>
  <c r="T33" i="1" s="1"/>
  <c r="C33" i="1"/>
  <c r="D32" i="1"/>
  <c r="W34" i="1" l="1"/>
  <c r="AR166" i="1"/>
  <c r="AS12" i="1"/>
  <c r="S34" i="1"/>
  <c r="T34" i="1" s="1"/>
  <c r="C34" i="1"/>
  <c r="D33" i="1"/>
  <c r="W35" i="1" l="1"/>
  <c r="AS166" i="1"/>
  <c r="AT12" i="1"/>
  <c r="S35" i="1"/>
  <c r="T35" i="1" s="1"/>
  <c r="C35" i="1"/>
  <c r="D34" i="1"/>
  <c r="W36" i="1" l="1"/>
  <c r="AT166" i="1"/>
  <c r="AU12" i="1"/>
  <c r="S36" i="1"/>
  <c r="T36" i="1" s="1"/>
  <c r="C36" i="1"/>
  <c r="D35" i="1"/>
  <c r="W37" i="1" l="1"/>
  <c r="AU166" i="1"/>
  <c r="AV12" i="1"/>
  <c r="S37" i="1"/>
  <c r="T37" i="1" s="1"/>
  <c r="C37" i="1"/>
  <c r="D36" i="1"/>
  <c r="W38" i="1" l="1"/>
  <c r="AV166" i="1"/>
  <c r="AW12" i="1"/>
  <c r="S38" i="1"/>
  <c r="T38" i="1" s="1"/>
  <c r="C38" i="1"/>
  <c r="D37" i="1"/>
  <c r="W39" i="1" l="1"/>
  <c r="AW166" i="1"/>
  <c r="AX12" i="1"/>
  <c r="S39" i="1"/>
  <c r="T39" i="1" s="1"/>
  <c r="C39" i="1"/>
  <c r="D38" i="1"/>
  <c r="W40" i="1" l="1"/>
  <c r="AX166" i="1"/>
  <c r="AY12" i="1"/>
  <c r="S40" i="1"/>
  <c r="T40" i="1" s="1"/>
  <c r="C40" i="1"/>
  <c r="D39" i="1"/>
  <c r="AY166" i="1" l="1"/>
  <c r="W41" i="1"/>
  <c r="AZ12" i="1"/>
  <c r="S41" i="1"/>
  <c r="T41" i="1" s="1"/>
  <c r="C41" i="1"/>
  <c r="D40" i="1"/>
  <c r="W42" i="1" l="1"/>
  <c r="AZ166" i="1"/>
  <c r="BA12" i="1"/>
  <c r="S42" i="1"/>
  <c r="T42" i="1" s="1"/>
  <c r="C42" i="1"/>
  <c r="D41" i="1"/>
  <c r="W43" i="1" l="1"/>
  <c r="BA166" i="1"/>
  <c r="BB12" i="1"/>
  <c r="S43" i="1"/>
  <c r="T43" i="1" s="1"/>
  <c r="C43" i="1"/>
  <c r="D42" i="1"/>
  <c r="W44" i="1" l="1"/>
  <c r="BB166" i="1"/>
  <c r="BC12" i="1"/>
  <c r="S44" i="1"/>
  <c r="T44" i="1" s="1"/>
  <c r="C44" i="1"/>
  <c r="D43" i="1"/>
  <c r="BC166" i="1" l="1"/>
  <c r="W45" i="1"/>
  <c r="BD12" i="1"/>
  <c r="S45" i="1"/>
  <c r="T45" i="1" s="1"/>
  <c r="C45" i="1"/>
  <c r="D44" i="1"/>
  <c r="W46" i="1" l="1"/>
  <c r="BD166" i="1"/>
  <c r="BE12" i="1"/>
  <c r="S46" i="1"/>
  <c r="T46" i="1" s="1"/>
  <c r="C46" i="1"/>
  <c r="D45" i="1"/>
  <c r="W47" i="1" l="1"/>
  <c r="BE166" i="1"/>
  <c r="BF12" i="1"/>
  <c r="S47" i="1"/>
  <c r="T47" i="1" s="1"/>
  <c r="C47" i="1"/>
  <c r="D46" i="1"/>
  <c r="W48" i="1" l="1"/>
  <c r="BF166" i="1"/>
  <c r="BG12" i="1"/>
  <c r="S48" i="1"/>
  <c r="T48" i="1" s="1"/>
  <c r="C48" i="1"/>
  <c r="D47" i="1"/>
  <c r="W49" i="1" l="1"/>
  <c r="BG166" i="1"/>
  <c r="BH12" i="1"/>
  <c r="S49" i="1"/>
  <c r="T49" i="1" s="1"/>
  <c r="C49" i="1"/>
  <c r="D48" i="1"/>
  <c r="W50" i="1" l="1"/>
  <c r="BH166" i="1"/>
  <c r="BI12" i="1"/>
  <c r="S50" i="1"/>
  <c r="T50" i="1" s="1"/>
  <c r="C50" i="1"/>
  <c r="D49" i="1"/>
  <c r="W51" i="1" l="1"/>
  <c r="BI166" i="1"/>
  <c r="BJ12" i="1"/>
  <c r="S51" i="1"/>
  <c r="T51" i="1" s="1"/>
  <c r="C51" i="1"/>
  <c r="D50" i="1"/>
  <c r="BJ166" i="1" l="1"/>
  <c r="W52" i="1"/>
  <c r="BK12" i="1"/>
  <c r="S52" i="1"/>
  <c r="T52" i="1" s="1"/>
  <c r="C52" i="1"/>
  <c r="D51" i="1"/>
  <c r="BK166" i="1" l="1"/>
  <c r="W53" i="1"/>
  <c r="BL12" i="1"/>
  <c r="S53" i="1"/>
  <c r="T53" i="1" s="1"/>
  <c r="C53" i="1"/>
  <c r="D52" i="1"/>
  <c r="BL166" i="1" l="1"/>
  <c r="W54" i="1"/>
  <c r="BM12" i="1"/>
  <c r="S54" i="1"/>
  <c r="T54" i="1" s="1"/>
  <c r="C54" i="1"/>
  <c r="D53" i="1"/>
  <c r="W55" i="1" l="1"/>
  <c r="BM166" i="1"/>
  <c r="BN12" i="1"/>
  <c r="S55" i="1"/>
  <c r="T55" i="1" s="1"/>
  <c r="C55" i="1"/>
  <c r="D54" i="1"/>
  <c r="W56" i="1" l="1"/>
  <c r="BN166" i="1"/>
  <c r="BO12" i="1"/>
  <c r="S56" i="1"/>
  <c r="T56" i="1" s="1"/>
  <c r="C56" i="1"/>
  <c r="D55" i="1"/>
  <c r="W57" i="1" l="1"/>
  <c r="BO166" i="1"/>
  <c r="BP12" i="1"/>
  <c r="S57" i="1"/>
  <c r="T57" i="1" s="1"/>
  <c r="C57" i="1"/>
  <c r="D56" i="1"/>
  <c r="BP166" i="1" l="1"/>
  <c r="W58" i="1"/>
  <c r="BQ12" i="1"/>
  <c r="S58" i="1"/>
  <c r="T58" i="1" s="1"/>
  <c r="C58" i="1"/>
  <c r="D57" i="1"/>
  <c r="W59" i="1" l="1"/>
  <c r="BQ166" i="1"/>
  <c r="BR12" i="1"/>
  <c r="S59" i="1"/>
  <c r="T59" i="1" s="1"/>
  <c r="C59" i="1"/>
  <c r="D58" i="1"/>
  <c r="W60" i="1" l="1"/>
  <c r="BR166" i="1"/>
  <c r="BS12" i="1"/>
  <c r="S60" i="1"/>
  <c r="T60" i="1" s="1"/>
  <c r="C60" i="1"/>
  <c r="D59" i="1"/>
  <c r="BS166" i="1" l="1"/>
  <c r="W61" i="1"/>
  <c r="BT12" i="1"/>
  <c r="S61" i="1"/>
  <c r="T61" i="1" s="1"/>
  <c r="C61" i="1"/>
  <c r="D60" i="1"/>
  <c r="BT166" i="1" l="1"/>
  <c r="W62" i="1"/>
  <c r="BU12" i="1"/>
  <c r="S62" i="1"/>
  <c r="T62" i="1" s="1"/>
  <c r="C62" i="1"/>
  <c r="D61" i="1"/>
  <c r="W63" i="1" l="1"/>
  <c r="BU166" i="1"/>
  <c r="BV12" i="1"/>
  <c r="S63" i="1"/>
  <c r="T63" i="1" s="1"/>
  <c r="C63" i="1"/>
  <c r="D62" i="1"/>
  <c r="BV166" i="1" l="1"/>
  <c r="W64" i="1"/>
  <c r="BW12" i="1"/>
  <c r="S64" i="1"/>
  <c r="T64" i="1" s="1"/>
  <c r="C64" i="1"/>
  <c r="D63" i="1"/>
  <c r="W65" i="1" l="1"/>
  <c r="BW166" i="1"/>
  <c r="BX12" i="1"/>
  <c r="S65" i="1"/>
  <c r="T65" i="1" s="1"/>
  <c r="C65" i="1"/>
  <c r="D64" i="1"/>
  <c r="W66" i="1" l="1"/>
  <c r="BX166" i="1"/>
  <c r="BY12" i="1"/>
  <c r="S66" i="1"/>
  <c r="T66" i="1" s="1"/>
  <c r="C66" i="1"/>
  <c r="D65" i="1"/>
  <c r="W67" i="1" l="1"/>
  <c r="BY166" i="1"/>
  <c r="BZ12" i="1"/>
  <c r="S67" i="1"/>
  <c r="T67" i="1" s="1"/>
  <c r="C67" i="1"/>
  <c r="D66" i="1"/>
  <c r="W68" i="1" l="1"/>
  <c r="BZ166" i="1"/>
  <c r="CA12" i="1"/>
  <c r="S68" i="1"/>
  <c r="T68" i="1" s="1"/>
  <c r="C68" i="1"/>
  <c r="D67" i="1"/>
  <c r="W69" i="1" l="1"/>
  <c r="CA166" i="1"/>
  <c r="CB12" i="1"/>
  <c r="S69" i="1"/>
  <c r="T69" i="1" s="1"/>
  <c r="C69" i="1"/>
  <c r="D68" i="1"/>
  <c r="W70" i="1" l="1"/>
  <c r="CB166" i="1"/>
  <c r="CC12" i="1"/>
  <c r="S70" i="1"/>
  <c r="T70" i="1" s="1"/>
  <c r="C70" i="1"/>
  <c r="D69" i="1"/>
  <c r="CC166" i="1" l="1"/>
  <c r="W71" i="1"/>
  <c r="CD12" i="1"/>
  <c r="S71" i="1"/>
  <c r="T71" i="1" s="1"/>
  <c r="C71" i="1"/>
  <c r="D70" i="1"/>
  <c r="W72" i="1" l="1"/>
  <c r="CD166" i="1"/>
  <c r="CE12" i="1"/>
  <c r="S72" i="1"/>
  <c r="T72" i="1" s="1"/>
  <c r="C72" i="1"/>
  <c r="D71" i="1"/>
  <c r="W73" i="1" l="1"/>
  <c r="CE166" i="1"/>
  <c r="CF12" i="1"/>
  <c r="C73" i="1"/>
  <c r="D72" i="1"/>
  <c r="CF166" i="1" l="1"/>
  <c r="CG12" i="1"/>
  <c r="W74" i="1"/>
  <c r="C74" i="1"/>
  <c r="D73" i="1"/>
  <c r="CG166" i="1" l="1"/>
  <c r="W75" i="1"/>
  <c r="C75" i="1"/>
  <c r="D74" i="1"/>
  <c r="W76" i="1" l="1"/>
  <c r="C76" i="1"/>
  <c r="D75" i="1"/>
  <c r="W77" i="1" l="1"/>
  <c r="C77" i="1"/>
  <c r="D76" i="1"/>
  <c r="W78" i="1" l="1"/>
  <c r="C78" i="1"/>
  <c r="D77" i="1"/>
  <c r="W79" i="1" l="1"/>
  <c r="C79" i="1"/>
  <c r="D78" i="1"/>
  <c r="W80" i="1" l="1"/>
  <c r="C80" i="1"/>
  <c r="D79" i="1"/>
  <c r="W81" i="1" l="1"/>
  <c r="C81" i="1"/>
  <c r="D80" i="1"/>
  <c r="W82" i="1" l="1"/>
  <c r="C82" i="1"/>
  <c r="D81" i="1"/>
  <c r="W83" i="1" l="1"/>
  <c r="C83" i="1"/>
  <c r="D82" i="1"/>
  <c r="W84" i="1" l="1"/>
  <c r="C84" i="1"/>
  <c r="D83" i="1"/>
  <c r="W85" i="1" l="1"/>
  <c r="C85" i="1"/>
  <c r="D84" i="1"/>
  <c r="W86" i="1" l="1"/>
  <c r="C86" i="1"/>
  <c r="D85" i="1"/>
  <c r="W87" i="1" l="1"/>
  <c r="C87" i="1"/>
  <c r="D86" i="1"/>
  <c r="W88" i="1" l="1"/>
  <c r="C88" i="1"/>
  <c r="D87" i="1"/>
  <c r="W89" i="1" l="1"/>
  <c r="C89" i="1"/>
  <c r="D88" i="1"/>
  <c r="W90" i="1" l="1"/>
  <c r="C90" i="1"/>
  <c r="D89" i="1"/>
  <c r="W91" i="1" l="1"/>
  <c r="C91" i="1"/>
  <c r="D90" i="1"/>
  <c r="W92" i="1" l="1"/>
  <c r="C92" i="1"/>
  <c r="D91" i="1"/>
  <c r="W93" i="1" l="1"/>
  <c r="C93" i="1"/>
  <c r="D92" i="1"/>
  <c r="W94" i="1" l="1"/>
  <c r="C94" i="1"/>
  <c r="D93" i="1"/>
  <c r="W95" i="1" l="1"/>
  <c r="C95" i="1"/>
  <c r="D94" i="1"/>
  <c r="W96" i="1" l="1"/>
  <c r="C96" i="1"/>
  <c r="D95" i="1"/>
  <c r="W97" i="1" l="1"/>
  <c r="C97" i="1"/>
  <c r="D96" i="1"/>
  <c r="W98" i="1" l="1"/>
  <c r="C98" i="1"/>
  <c r="D97" i="1"/>
  <c r="W99" i="1" l="1"/>
  <c r="C99" i="1"/>
  <c r="D98" i="1"/>
  <c r="W100" i="1" l="1"/>
  <c r="C100" i="1"/>
  <c r="D99" i="1"/>
  <c r="W101" i="1" l="1"/>
  <c r="C101" i="1"/>
  <c r="D100" i="1"/>
  <c r="W102" i="1" l="1"/>
  <c r="C102" i="1"/>
  <c r="D101" i="1"/>
  <c r="W103" i="1" l="1"/>
  <c r="C103" i="1"/>
  <c r="D102" i="1"/>
  <c r="W104" i="1" l="1"/>
  <c r="C104" i="1"/>
  <c r="D103" i="1"/>
  <c r="W105" i="1" l="1"/>
  <c r="C105" i="1"/>
  <c r="D104" i="1"/>
  <c r="W106" i="1" l="1"/>
  <c r="C106" i="1"/>
  <c r="D105" i="1"/>
  <c r="W107" i="1" l="1"/>
  <c r="C107" i="1"/>
  <c r="D106" i="1"/>
  <c r="W108" i="1" l="1"/>
  <c r="C108" i="1"/>
  <c r="D107" i="1"/>
  <c r="W109" i="1" l="1"/>
  <c r="C109" i="1"/>
  <c r="D108" i="1"/>
  <c r="W110" i="1" l="1"/>
  <c r="C110" i="1"/>
  <c r="D109" i="1"/>
  <c r="W111" i="1" l="1"/>
  <c r="C111" i="1"/>
  <c r="D110" i="1"/>
  <c r="W112" i="1" l="1"/>
  <c r="C112" i="1"/>
  <c r="D111" i="1"/>
  <c r="W113" i="1" l="1"/>
  <c r="C113" i="1"/>
  <c r="D112" i="1"/>
  <c r="W114" i="1" l="1"/>
  <c r="C114" i="1"/>
  <c r="D113" i="1"/>
  <c r="W115" i="1" l="1"/>
  <c r="C115" i="1"/>
  <c r="D114" i="1"/>
  <c r="W116" i="1" l="1"/>
  <c r="C116" i="1"/>
  <c r="D115" i="1"/>
  <c r="W117" i="1" l="1"/>
  <c r="C117" i="1"/>
  <c r="D116" i="1"/>
  <c r="W118" i="1" l="1"/>
  <c r="C118" i="1"/>
  <c r="D117" i="1"/>
  <c r="W119" i="1" l="1"/>
  <c r="C119" i="1"/>
  <c r="D118" i="1"/>
  <c r="W120" i="1" l="1"/>
  <c r="C120" i="1"/>
  <c r="D119" i="1"/>
  <c r="W121" i="1" l="1"/>
  <c r="C121" i="1"/>
  <c r="D120" i="1"/>
  <c r="W122" i="1" l="1"/>
  <c r="C122" i="1"/>
  <c r="D121" i="1"/>
  <c r="W123" i="1" l="1"/>
  <c r="C123" i="1"/>
  <c r="D122" i="1"/>
  <c r="W124" i="1" l="1"/>
  <c r="C124" i="1"/>
  <c r="D123" i="1"/>
  <c r="W125" i="1" l="1"/>
  <c r="C125" i="1"/>
  <c r="D124" i="1"/>
  <c r="W126" i="1" l="1"/>
  <c r="C126" i="1"/>
  <c r="D125" i="1"/>
  <c r="W127" i="1" l="1"/>
  <c r="C127" i="1"/>
  <c r="D126" i="1"/>
  <c r="W128" i="1" l="1"/>
  <c r="C128" i="1"/>
  <c r="D127" i="1"/>
  <c r="W129" i="1" l="1"/>
  <c r="C129" i="1"/>
  <c r="D128" i="1"/>
  <c r="W130" i="1" l="1"/>
  <c r="C130" i="1"/>
  <c r="D129" i="1"/>
  <c r="W131" i="1" l="1"/>
  <c r="C131" i="1"/>
  <c r="D130" i="1"/>
  <c r="W132" i="1" l="1"/>
  <c r="C132" i="1"/>
  <c r="D131" i="1"/>
  <c r="W133" i="1" l="1"/>
  <c r="C133" i="1"/>
  <c r="D132" i="1"/>
  <c r="W134" i="1" l="1"/>
  <c r="C134" i="1"/>
  <c r="D133" i="1"/>
  <c r="W135" i="1" l="1"/>
  <c r="C135" i="1"/>
  <c r="D134" i="1"/>
  <c r="W136" i="1" l="1"/>
  <c r="C136" i="1"/>
  <c r="D135" i="1"/>
  <c r="W137" i="1" l="1"/>
  <c r="C137" i="1"/>
  <c r="D136" i="1"/>
  <c r="W138" i="1" l="1"/>
  <c r="C138" i="1"/>
  <c r="D137" i="1"/>
  <c r="W139" i="1" l="1"/>
  <c r="D138" i="1"/>
  <c r="E135" i="1" s="1"/>
  <c r="C139" i="1"/>
  <c r="E26" i="1"/>
  <c r="E36" i="1"/>
  <c r="E44" i="1"/>
  <c r="E54" i="1"/>
  <c r="E58" i="1"/>
  <c r="E69" i="1"/>
  <c r="E76" i="1"/>
  <c r="E83" i="1"/>
  <c r="E84" i="1"/>
  <c r="E90" i="1"/>
  <c r="E92" i="1"/>
  <c r="E98" i="1"/>
  <c r="E100" i="1"/>
  <c r="E109" i="1"/>
  <c r="E115" i="1"/>
  <c r="E116" i="1"/>
  <c r="E123" i="1"/>
  <c r="E125" i="1"/>
  <c r="E107" i="1" l="1"/>
  <c r="AV108" i="1" s="1"/>
  <c r="X77" i="1"/>
  <c r="AJ77" i="1"/>
  <c r="AV77" i="1"/>
  <c r="BH77" i="1"/>
  <c r="BT77" i="1"/>
  <c r="CF77" i="1"/>
  <c r="AK77" i="1"/>
  <c r="AW77" i="1"/>
  <c r="BI77" i="1"/>
  <c r="BU77" i="1"/>
  <c r="CG77" i="1"/>
  <c r="AL77" i="1"/>
  <c r="BJ77" i="1"/>
  <c r="BV77" i="1"/>
  <c r="AA77" i="1"/>
  <c r="AY77" i="1"/>
  <c r="BK77" i="1"/>
  <c r="BX77" i="1"/>
  <c r="AO77" i="1"/>
  <c r="BY77" i="1"/>
  <c r="BZ77" i="1"/>
  <c r="BC77" i="1"/>
  <c r="CB77" i="1"/>
  <c r="BE77" i="1"/>
  <c r="AI77" i="1"/>
  <c r="BS77" i="1"/>
  <c r="Y77" i="1"/>
  <c r="AX77" i="1"/>
  <c r="BW77" i="1"/>
  <c r="AB77" i="1"/>
  <c r="BL77" i="1"/>
  <c r="BB77" i="1"/>
  <c r="AQ77" i="1"/>
  <c r="AR77" i="1"/>
  <c r="AH77" i="1"/>
  <c r="Z77" i="1"/>
  <c r="AM77" i="1"/>
  <c r="AN77" i="1"/>
  <c r="AC77" i="1"/>
  <c r="BA77" i="1"/>
  <c r="BM77" i="1"/>
  <c r="AP77" i="1"/>
  <c r="AE77" i="1"/>
  <c r="AF77" i="1"/>
  <c r="AG77" i="1"/>
  <c r="BQ77" i="1"/>
  <c r="BR77" i="1"/>
  <c r="AU77" i="1"/>
  <c r="AZ77" i="1"/>
  <c r="BN77" i="1"/>
  <c r="CA77" i="1"/>
  <c r="BP77" i="1"/>
  <c r="AT77" i="1"/>
  <c r="AD77" i="1"/>
  <c r="BO77" i="1"/>
  <c r="BD77" i="1"/>
  <c r="AS77" i="1"/>
  <c r="BF77" i="1"/>
  <c r="BG77" i="1"/>
  <c r="CE77" i="1"/>
  <c r="CC77" i="1"/>
  <c r="CD77" i="1"/>
  <c r="X108" i="1"/>
  <c r="AJ108" i="1"/>
  <c r="CF108" i="1"/>
  <c r="AW108" i="1"/>
  <c r="BI108" i="1"/>
  <c r="BU108" i="1"/>
  <c r="AL108" i="1"/>
  <c r="AX108" i="1"/>
  <c r="BV108" i="1"/>
  <c r="AA108" i="1"/>
  <c r="BK108" i="1"/>
  <c r="AN108" i="1"/>
  <c r="AZ108" i="1"/>
  <c r="AC108" i="1"/>
  <c r="BA108" i="1"/>
  <c r="BY108" i="1"/>
  <c r="AP108" i="1"/>
  <c r="BC108" i="1"/>
  <c r="AR108" i="1"/>
  <c r="AH108" i="1"/>
  <c r="BG108" i="1"/>
  <c r="Y108" i="1"/>
  <c r="CG108" i="1"/>
  <c r="BJ108" i="1"/>
  <c r="AY108" i="1"/>
  <c r="BW108" i="1"/>
  <c r="AB108" i="1"/>
  <c r="BX108" i="1"/>
  <c r="AO108" i="1"/>
  <c r="BM108" i="1"/>
  <c r="AD108" i="1"/>
  <c r="BB108" i="1"/>
  <c r="AQ108" i="1"/>
  <c r="CA108" i="1"/>
  <c r="BD108" i="1"/>
  <c r="CB108" i="1"/>
  <c r="AS108" i="1"/>
  <c r="CC108" i="1"/>
  <c r="AT108" i="1"/>
  <c r="CD108" i="1"/>
  <c r="Z108" i="1"/>
  <c r="AM108" i="1"/>
  <c r="BZ108" i="1"/>
  <c r="BO108" i="1"/>
  <c r="BP108" i="1"/>
  <c r="AG108" i="1"/>
  <c r="AI108" i="1"/>
  <c r="BL108" i="1"/>
  <c r="BN108" i="1"/>
  <c r="AF108" i="1"/>
  <c r="BE108" i="1"/>
  <c r="BF108" i="1"/>
  <c r="BS108" i="1"/>
  <c r="AE108" i="1"/>
  <c r="BR108" i="1"/>
  <c r="BQ108" i="1"/>
  <c r="AU108" i="1"/>
  <c r="CE108" i="1"/>
  <c r="AI59" i="1"/>
  <c r="AU59" i="1"/>
  <c r="BG59" i="1"/>
  <c r="BQ59" i="1"/>
  <c r="X59" i="1"/>
  <c r="AJ59" i="1"/>
  <c r="AV59" i="1"/>
  <c r="BH59" i="1"/>
  <c r="AS59" i="1"/>
  <c r="Y59" i="1"/>
  <c r="AK59" i="1"/>
  <c r="AW59" i="1"/>
  <c r="BI59" i="1"/>
  <c r="BP59" i="1"/>
  <c r="AR59" i="1"/>
  <c r="Z59" i="1"/>
  <c r="AL59" i="1"/>
  <c r="AX59" i="1"/>
  <c r="BJ59" i="1"/>
  <c r="AA59" i="1"/>
  <c r="AM59" i="1"/>
  <c r="AY59" i="1"/>
  <c r="BK59" i="1"/>
  <c r="AB59" i="1"/>
  <c r="AN59" i="1"/>
  <c r="AZ59" i="1"/>
  <c r="BL59" i="1"/>
  <c r="AC59" i="1"/>
  <c r="AO59" i="1"/>
  <c r="BA59" i="1"/>
  <c r="BM59" i="1"/>
  <c r="AG59" i="1"/>
  <c r="AD59" i="1"/>
  <c r="AP59" i="1"/>
  <c r="BB59" i="1"/>
  <c r="BN59" i="1"/>
  <c r="BD59" i="1"/>
  <c r="AE59" i="1"/>
  <c r="AQ59" i="1"/>
  <c r="BC59" i="1"/>
  <c r="BO59" i="1"/>
  <c r="BE59" i="1"/>
  <c r="AF59" i="1"/>
  <c r="AH59" i="1"/>
  <c r="AT59" i="1"/>
  <c r="BF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AI37" i="1"/>
  <c r="AU37" i="1"/>
  <c r="X37" i="1"/>
  <c r="AJ37" i="1"/>
  <c r="AE37" i="1"/>
  <c r="AS37" i="1"/>
  <c r="Y37" i="1"/>
  <c r="AK37" i="1"/>
  <c r="Z37" i="1"/>
  <c r="AL37" i="1"/>
  <c r="AA37" i="1"/>
  <c r="AM37" i="1"/>
  <c r="AT37" i="1"/>
  <c r="AB37" i="1"/>
  <c r="AN37" i="1"/>
  <c r="AQ37" i="1"/>
  <c r="AC37" i="1"/>
  <c r="AO37" i="1"/>
  <c r="AD37" i="1"/>
  <c r="AP37" i="1"/>
  <c r="AG37" i="1"/>
  <c r="AF37" i="1"/>
  <c r="AR37" i="1"/>
  <c r="AH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X124" i="1"/>
  <c r="AJ124" i="1"/>
  <c r="AV124" i="1"/>
  <c r="BH124" i="1"/>
  <c r="BT124" i="1"/>
  <c r="CF124" i="1"/>
  <c r="AK124" i="1"/>
  <c r="AW124" i="1"/>
  <c r="BU124" i="1"/>
  <c r="CG124" i="1"/>
  <c r="AL124" i="1"/>
  <c r="AB124" i="1"/>
  <c r="BA124" i="1"/>
  <c r="AD124" i="1"/>
  <c r="AQ124" i="1"/>
  <c r="BE124" i="1"/>
  <c r="BR124" i="1"/>
  <c r="Y124" i="1"/>
  <c r="BI124" i="1"/>
  <c r="AX124" i="1"/>
  <c r="BJ124" i="1"/>
  <c r="AA124" i="1"/>
  <c r="BK124" i="1"/>
  <c r="BL124" i="1"/>
  <c r="BB124" i="1"/>
  <c r="CA124" i="1"/>
  <c r="BP124" i="1"/>
  <c r="BQ124" i="1"/>
  <c r="AT124" i="1"/>
  <c r="Z124" i="1"/>
  <c r="BV124" i="1"/>
  <c r="AY124" i="1"/>
  <c r="BW124" i="1"/>
  <c r="AN124" i="1"/>
  <c r="AZ124" i="1"/>
  <c r="BX124" i="1"/>
  <c r="AC124" i="1"/>
  <c r="BM124" i="1"/>
  <c r="AP124" i="1"/>
  <c r="BZ124" i="1"/>
  <c r="AE124" i="1"/>
  <c r="AR124" i="1"/>
  <c r="CB124" i="1"/>
  <c r="CC124" i="1"/>
  <c r="BF124" i="1"/>
  <c r="CE124" i="1"/>
  <c r="AM124" i="1"/>
  <c r="AO124" i="1"/>
  <c r="BN124" i="1"/>
  <c r="BO124" i="1"/>
  <c r="BD124" i="1"/>
  <c r="AS124" i="1"/>
  <c r="AH124" i="1"/>
  <c r="BG124" i="1"/>
  <c r="BY124" i="1"/>
  <c r="AF124" i="1"/>
  <c r="CD124" i="1"/>
  <c r="BC124" i="1"/>
  <c r="AG124" i="1"/>
  <c r="AU124" i="1"/>
  <c r="BS124" i="1"/>
  <c r="AI124" i="1"/>
  <c r="X110" i="1"/>
  <c r="AJ110" i="1"/>
  <c r="AV110" i="1"/>
  <c r="BH110" i="1"/>
  <c r="BT110" i="1"/>
  <c r="CF110" i="1"/>
  <c r="AK110" i="1"/>
  <c r="AW110" i="1"/>
  <c r="BI110" i="1"/>
  <c r="CG110" i="1"/>
  <c r="AL110" i="1"/>
  <c r="BJ110" i="1"/>
  <c r="AY110" i="1"/>
  <c r="AB110" i="1"/>
  <c r="BX110" i="1"/>
  <c r="BM110" i="1"/>
  <c r="AP110" i="1"/>
  <c r="CA110" i="1"/>
  <c r="BP110" i="1"/>
  <c r="BQ110" i="1"/>
  <c r="CD110" i="1"/>
  <c r="BS110" i="1"/>
  <c r="Y110" i="1"/>
  <c r="BU110" i="1"/>
  <c r="AX110" i="1"/>
  <c r="BV110" i="1"/>
  <c r="AA110" i="1"/>
  <c r="AM110" i="1"/>
  <c r="AZ110" i="1"/>
  <c r="AO110" i="1"/>
  <c r="BY110" i="1"/>
  <c r="BZ110" i="1"/>
  <c r="BC110" i="1"/>
  <c r="AR110" i="1"/>
  <c r="CB110" i="1"/>
  <c r="BE110" i="1"/>
  <c r="BR110" i="1"/>
  <c r="AI110" i="1"/>
  <c r="Z110" i="1"/>
  <c r="BK110" i="1"/>
  <c r="AN110" i="1"/>
  <c r="BL110" i="1"/>
  <c r="BN110" i="1"/>
  <c r="AE110" i="1"/>
  <c r="BO110" i="1"/>
  <c r="AF110" i="1"/>
  <c r="AS110" i="1"/>
  <c r="BF110" i="1"/>
  <c r="BW110" i="1"/>
  <c r="AC110" i="1"/>
  <c r="BA110" i="1"/>
  <c r="AD110" i="1"/>
  <c r="AQ110" i="1"/>
  <c r="AG110" i="1"/>
  <c r="AT110" i="1"/>
  <c r="BB110" i="1"/>
  <c r="CC110" i="1"/>
  <c r="CE110" i="1"/>
  <c r="BD110" i="1"/>
  <c r="AH110" i="1"/>
  <c r="BG110" i="1"/>
  <c r="AU110" i="1"/>
  <c r="AJ27" i="1"/>
  <c r="Z27" i="1"/>
  <c r="AB27" i="1"/>
  <c r="AC27" i="1"/>
  <c r="AK27" i="1"/>
  <c r="AA27" i="1"/>
  <c r="AE27" i="1"/>
  <c r="X27" i="1"/>
  <c r="AF27" i="1"/>
  <c r="AG27" i="1"/>
  <c r="AH27" i="1"/>
  <c r="AD27" i="1"/>
  <c r="Y27" i="1"/>
  <c r="AI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B45" i="1"/>
  <c r="Z45" i="1"/>
  <c r="AL45" i="1"/>
  <c r="AX45" i="1"/>
  <c r="AY45" i="1"/>
  <c r="AB45" i="1"/>
  <c r="AR45" i="1"/>
  <c r="BC45" i="1"/>
  <c r="AA45" i="1"/>
  <c r="AM45" i="1"/>
  <c r="AN45" i="1"/>
  <c r="AC45" i="1"/>
  <c r="AI45" i="1"/>
  <c r="AV45" i="1"/>
  <c r="AZ45" i="1"/>
  <c r="AO45" i="1"/>
  <c r="BA45" i="1"/>
  <c r="AQ45" i="1"/>
  <c r="AF45" i="1"/>
  <c r="AS45" i="1"/>
  <c r="AW45" i="1"/>
  <c r="AD45" i="1"/>
  <c r="AP45" i="1"/>
  <c r="AG45" i="1"/>
  <c r="AE45" i="1"/>
  <c r="X45" i="1"/>
  <c r="AU45" i="1"/>
  <c r="AJ45" i="1"/>
  <c r="AK45" i="1"/>
  <c r="AH45" i="1"/>
  <c r="Y45" i="1"/>
  <c r="AT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AI55" i="1"/>
  <c r="AU55" i="1"/>
  <c r="BG55" i="1"/>
  <c r="X55" i="1"/>
  <c r="AJ55" i="1"/>
  <c r="AV55" i="1"/>
  <c r="BH55" i="1"/>
  <c r="Y55" i="1"/>
  <c r="AK55" i="1"/>
  <c r="AW55" i="1"/>
  <c r="BI55" i="1"/>
  <c r="BM55" i="1"/>
  <c r="BE55" i="1"/>
  <c r="Z55" i="1"/>
  <c r="AL55" i="1"/>
  <c r="AX55" i="1"/>
  <c r="BJ55" i="1"/>
  <c r="AA55" i="1"/>
  <c r="AM55" i="1"/>
  <c r="AY55" i="1"/>
  <c r="BK55" i="1"/>
  <c r="AB55" i="1"/>
  <c r="AN55" i="1"/>
  <c r="AZ55" i="1"/>
  <c r="BL55" i="1"/>
  <c r="AC55" i="1"/>
  <c r="AO55" i="1"/>
  <c r="BA55" i="1"/>
  <c r="AG55" i="1"/>
  <c r="AD55" i="1"/>
  <c r="AP55" i="1"/>
  <c r="BB55" i="1"/>
  <c r="AE55" i="1"/>
  <c r="AQ55" i="1"/>
  <c r="BC55" i="1"/>
  <c r="AS55" i="1"/>
  <c r="AF55" i="1"/>
  <c r="AR55" i="1"/>
  <c r="BD55" i="1"/>
  <c r="AH55" i="1"/>
  <c r="AT55" i="1"/>
  <c r="BF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X136" i="1"/>
  <c r="AJ136" i="1"/>
  <c r="AV136" i="1"/>
  <c r="BH136" i="1"/>
  <c r="BT136" i="1"/>
  <c r="CF136" i="1"/>
  <c r="AK136" i="1"/>
  <c r="BI136" i="1"/>
  <c r="CG136" i="1"/>
  <c r="AL136" i="1"/>
  <c r="BV136" i="1"/>
  <c r="AY136" i="1"/>
  <c r="BX136" i="1"/>
  <c r="BA136" i="1"/>
  <c r="AP136" i="1"/>
  <c r="AQ136" i="1"/>
  <c r="BO136" i="1"/>
  <c r="CB136" i="1"/>
  <c r="BE136" i="1"/>
  <c r="CD136" i="1"/>
  <c r="BS136" i="1"/>
  <c r="Y136" i="1"/>
  <c r="AW136" i="1"/>
  <c r="BU136" i="1"/>
  <c r="AX136" i="1"/>
  <c r="BK136" i="1"/>
  <c r="AB136" i="1"/>
  <c r="AZ136" i="1"/>
  <c r="BN136" i="1"/>
  <c r="CA136" i="1"/>
  <c r="BP136" i="1"/>
  <c r="AS136" i="1"/>
  <c r="AI136" i="1"/>
  <c r="Z136" i="1"/>
  <c r="BJ136" i="1"/>
  <c r="AM136" i="1"/>
  <c r="BW136" i="1"/>
  <c r="AN136" i="1"/>
  <c r="BL136" i="1"/>
  <c r="AO136" i="1"/>
  <c r="BM136" i="1"/>
  <c r="BY136" i="1"/>
  <c r="BB136" i="1"/>
  <c r="BZ136" i="1"/>
  <c r="BC136" i="1"/>
  <c r="BD136" i="1"/>
  <c r="AG136" i="1"/>
  <c r="BF136" i="1"/>
  <c r="BG136" i="1"/>
  <c r="AA136" i="1"/>
  <c r="AC136" i="1"/>
  <c r="AE136" i="1"/>
  <c r="AR136" i="1"/>
  <c r="BQ136" i="1"/>
  <c r="AT136" i="1"/>
  <c r="CE136" i="1"/>
  <c r="AD136" i="1"/>
  <c r="AH136" i="1"/>
  <c r="AF136" i="1"/>
  <c r="CC136" i="1"/>
  <c r="BR136" i="1"/>
  <c r="AU136" i="1"/>
  <c r="X116" i="1"/>
  <c r="AJ116" i="1"/>
  <c r="AV116" i="1"/>
  <c r="BH116" i="1"/>
  <c r="BT116" i="1"/>
  <c r="CF116" i="1"/>
  <c r="AK116" i="1"/>
  <c r="AW116" i="1"/>
  <c r="BI116" i="1"/>
  <c r="CG116" i="1"/>
  <c r="AX116" i="1"/>
  <c r="BJ116" i="1"/>
  <c r="AY116" i="1"/>
  <c r="BW116" i="1"/>
  <c r="AB116" i="1"/>
  <c r="BX116" i="1"/>
  <c r="AC116" i="1"/>
  <c r="BA116" i="1"/>
  <c r="BM116" i="1"/>
  <c r="BB116" i="1"/>
  <c r="BZ116" i="1"/>
  <c r="AF116" i="1"/>
  <c r="BP116" i="1"/>
  <c r="CC116" i="1"/>
  <c r="AI116" i="1"/>
  <c r="Y116" i="1"/>
  <c r="BU116" i="1"/>
  <c r="AL116" i="1"/>
  <c r="AA116" i="1"/>
  <c r="BK116" i="1"/>
  <c r="AZ116" i="1"/>
  <c r="AP116" i="1"/>
  <c r="AE116" i="1"/>
  <c r="AR116" i="1"/>
  <c r="BE116" i="1"/>
  <c r="AU116" i="1"/>
  <c r="Z116" i="1"/>
  <c r="BV116" i="1"/>
  <c r="AM116" i="1"/>
  <c r="AN116" i="1"/>
  <c r="AO116" i="1"/>
  <c r="AD116" i="1"/>
  <c r="AQ116" i="1"/>
  <c r="CB116" i="1"/>
  <c r="BQ116" i="1"/>
  <c r="BR116" i="1"/>
  <c r="BG116" i="1"/>
  <c r="BL116" i="1"/>
  <c r="BN116" i="1"/>
  <c r="BC116" i="1"/>
  <c r="BD116" i="1"/>
  <c r="AH116" i="1"/>
  <c r="CD116" i="1"/>
  <c r="BY116" i="1"/>
  <c r="BO116" i="1"/>
  <c r="AS116" i="1"/>
  <c r="BS116" i="1"/>
  <c r="CA116" i="1"/>
  <c r="AG116" i="1"/>
  <c r="BF116" i="1"/>
  <c r="CE116" i="1"/>
  <c r="AT116" i="1"/>
  <c r="X101" i="1"/>
  <c r="AJ101" i="1"/>
  <c r="AV101" i="1"/>
  <c r="BH101" i="1"/>
  <c r="BT101" i="1"/>
  <c r="CF101" i="1"/>
  <c r="AK101" i="1"/>
  <c r="AW101" i="1"/>
  <c r="BI101" i="1"/>
  <c r="CG101" i="1"/>
  <c r="AL101" i="1"/>
  <c r="BJ101" i="1"/>
  <c r="BK101" i="1"/>
  <c r="AB101" i="1"/>
  <c r="AZ101" i="1"/>
  <c r="BX101" i="1"/>
  <c r="AO101" i="1"/>
  <c r="BM101" i="1"/>
  <c r="AP101" i="1"/>
  <c r="BN101" i="1"/>
  <c r="CA101" i="1"/>
  <c r="BP101" i="1"/>
  <c r="BQ101" i="1"/>
  <c r="CE101" i="1"/>
  <c r="Y101" i="1"/>
  <c r="BU101" i="1"/>
  <c r="AX101" i="1"/>
  <c r="BV101" i="1"/>
  <c r="AM101" i="1"/>
  <c r="AY101" i="1"/>
  <c r="BL101" i="1"/>
  <c r="AC101" i="1"/>
  <c r="BY101" i="1"/>
  <c r="BB101" i="1"/>
  <c r="AE101" i="1"/>
  <c r="BO101" i="1"/>
  <c r="AR101" i="1"/>
  <c r="AG101" i="1"/>
  <c r="BF101" i="1"/>
  <c r="Z101" i="1"/>
  <c r="AA101" i="1"/>
  <c r="AN101" i="1"/>
  <c r="BC101" i="1"/>
  <c r="CB101" i="1"/>
  <c r="AS101" i="1"/>
  <c r="BR101" i="1"/>
  <c r="AI101" i="1"/>
  <c r="BW101" i="1"/>
  <c r="BA101" i="1"/>
  <c r="BZ101" i="1"/>
  <c r="AQ101" i="1"/>
  <c r="BD101" i="1"/>
  <c r="CC101" i="1"/>
  <c r="AT101" i="1"/>
  <c r="AU101" i="1"/>
  <c r="AD101" i="1"/>
  <c r="BE101" i="1"/>
  <c r="BG101" i="1"/>
  <c r="AF101" i="1"/>
  <c r="AH101" i="1"/>
  <c r="BS101" i="1"/>
  <c r="CD101" i="1"/>
  <c r="X91" i="1"/>
  <c r="AJ91" i="1"/>
  <c r="AV91" i="1"/>
  <c r="BH91" i="1"/>
  <c r="BT91" i="1"/>
  <c r="CF91" i="1"/>
  <c r="AK91" i="1"/>
  <c r="AW91" i="1"/>
  <c r="BI91" i="1"/>
  <c r="BU91" i="1"/>
  <c r="CG91" i="1"/>
  <c r="AL91" i="1"/>
  <c r="AX91" i="1"/>
  <c r="BV91" i="1"/>
  <c r="AA91" i="1"/>
  <c r="BK91" i="1"/>
  <c r="AC91" i="1"/>
  <c r="BY91" i="1"/>
  <c r="BB91" i="1"/>
  <c r="AQ91" i="1"/>
  <c r="BP91" i="1"/>
  <c r="CC91" i="1"/>
  <c r="BR91" i="1"/>
  <c r="Y91" i="1"/>
  <c r="AB91" i="1"/>
  <c r="BX91" i="1"/>
  <c r="BA91" i="1"/>
  <c r="BM91" i="1"/>
  <c r="AD91" i="1"/>
  <c r="CA91" i="1"/>
  <c r="AR91" i="1"/>
  <c r="BQ91" i="1"/>
  <c r="AU91" i="1"/>
  <c r="Z91" i="1"/>
  <c r="BJ91" i="1"/>
  <c r="AM91" i="1"/>
  <c r="BW91" i="1"/>
  <c r="AN91" i="1"/>
  <c r="AZ91" i="1"/>
  <c r="BL91" i="1"/>
  <c r="BZ91" i="1"/>
  <c r="AE91" i="1"/>
  <c r="AF91" i="1"/>
  <c r="CB91" i="1"/>
  <c r="BE91" i="1"/>
  <c r="BF91" i="1"/>
  <c r="AY91" i="1"/>
  <c r="AO91" i="1"/>
  <c r="AP91" i="1"/>
  <c r="BC91" i="1"/>
  <c r="BD91" i="1"/>
  <c r="AH91" i="1"/>
  <c r="CD91" i="1"/>
  <c r="CE91" i="1"/>
  <c r="BN91" i="1"/>
  <c r="AS91" i="1"/>
  <c r="BG91" i="1"/>
  <c r="BO91" i="1"/>
  <c r="AG91" i="1"/>
  <c r="AT91" i="1"/>
  <c r="BS91" i="1"/>
  <c r="AI91" i="1"/>
  <c r="X85" i="1"/>
  <c r="AJ85" i="1"/>
  <c r="AV85" i="1"/>
  <c r="BH85" i="1"/>
  <c r="BT85" i="1"/>
  <c r="CF85" i="1"/>
  <c r="AF85" i="1"/>
  <c r="AS85" i="1"/>
  <c r="CD85" i="1"/>
  <c r="CE85" i="1"/>
  <c r="Y85" i="1"/>
  <c r="AK85" i="1"/>
  <c r="AW85" i="1"/>
  <c r="BI85" i="1"/>
  <c r="BU85" i="1"/>
  <c r="CG85" i="1"/>
  <c r="AL85" i="1"/>
  <c r="AX85" i="1"/>
  <c r="BJ85" i="1"/>
  <c r="BK85" i="1"/>
  <c r="BW85" i="1"/>
  <c r="AZ85" i="1"/>
  <c r="BB85" i="1"/>
  <c r="AE85" i="1"/>
  <c r="AR85" i="1"/>
  <c r="CC85" i="1"/>
  <c r="AH85" i="1"/>
  <c r="Z85" i="1"/>
  <c r="BV85" i="1"/>
  <c r="AM85" i="1"/>
  <c r="BX85" i="1"/>
  <c r="BA85" i="1"/>
  <c r="AP85" i="1"/>
  <c r="BC85" i="1"/>
  <c r="AG85" i="1"/>
  <c r="BS85" i="1"/>
  <c r="AA85" i="1"/>
  <c r="AY85" i="1"/>
  <c r="AC85" i="1"/>
  <c r="BM85" i="1"/>
  <c r="AD85" i="1"/>
  <c r="BZ85" i="1"/>
  <c r="CA85" i="1"/>
  <c r="BD85" i="1"/>
  <c r="BE85" i="1"/>
  <c r="BF85" i="1"/>
  <c r="BG85" i="1"/>
  <c r="AB85" i="1"/>
  <c r="AN85" i="1"/>
  <c r="BL85" i="1"/>
  <c r="AO85" i="1"/>
  <c r="BY85" i="1"/>
  <c r="BN85" i="1"/>
  <c r="BO85" i="1"/>
  <c r="CB85" i="1"/>
  <c r="BQ85" i="1"/>
  <c r="BR85" i="1"/>
  <c r="AU85" i="1"/>
  <c r="AQ85" i="1"/>
  <c r="AI85" i="1"/>
  <c r="BP85" i="1"/>
  <c r="AT85" i="1"/>
  <c r="X117" i="1"/>
  <c r="AJ117" i="1"/>
  <c r="AV117" i="1"/>
  <c r="BH117" i="1"/>
  <c r="BT117" i="1"/>
  <c r="CF117" i="1"/>
  <c r="AK117" i="1"/>
  <c r="AW117" i="1"/>
  <c r="BI117" i="1"/>
  <c r="CG117" i="1"/>
  <c r="AL117" i="1"/>
  <c r="BJ117" i="1"/>
  <c r="AM117" i="1"/>
  <c r="AN117" i="1"/>
  <c r="BA117" i="1"/>
  <c r="BM117" i="1"/>
  <c r="BB117" i="1"/>
  <c r="BC117" i="1"/>
  <c r="AR117" i="1"/>
  <c r="BE117" i="1"/>
  <c r="AT117" i="1"/>
  <c r="BS117" i="1"/>
  <c r="Y117" i="1"/>
  <c r="BU117" i="1"/>
  <c r="AX117" i="1"/>
  <c r="BV117" i="1"/>
  <c r="AA117" i="1"/>
  <c r="BK117" i="1"/>
  <c r="BL117" i="1"/>
  <c r="AE117" i="1"/>
  <c r="CB117" i="1"/>
  <c r="AS117" i="1"/>
  <c r="AU117" i="1"/>
  <c r="CE117" i="1"/>
  <c r="Z117" i="1"/>
  <c r="BW117" i="1"/>
  <c r="AB117" i="1"/>
  <c r="AZ117" i="1"/>
  <c r="AO117" i="1"/>
  <c r="BY117" i="1"/>
  <c r="BZ117" i="1"/>
  <c r="BO117" i="1"/>
  <c r="AF117" i="1"/>
  <c r="BF117" i="1"/>
  <c r="AY117" i="1"/>
  <c r="BX117" i="1"/>
  <c r="AC117" i="1"/>
  <c r="AP117" i="1"/>
  <c r="BN117" i="1"/>
  <c r="AQ117" i="1"/>
  <c r="CA117" i="1"/>
  <c r="BD117" i="1"/>
  <c r="AG117" i="1"/>
  <c r="AH117" i="1"/>
  <c r="AD117" i="1"/>
  <c r="BQ117" i="1"/>
  <c r="BR117" i="1"/>
  <c r="BP117" i="1"/>
  <c r="CC117" i="1"/>
  <c r="CD117" i="1"/>
  <c r="BG117" i="1"/>
  <c r="AI117" i="1"/>
  <c r="X93" i="1"/>
  <c r="AJ93" i="1"/>
  <c r="AV93" i="1"/>
  <c r="BH93" i="1"/>
  <c r="BT93" i="1"/>
  <c r="CF93" i="1"/>
  <c r="AK93" i="1"/>
  <c r="AW93" i="1"/>
  <c r="BI93" i="1"/>
  <c r="BU93" i="1"/>
  <c r="AL93" i="1"/>
  <c r="BJ93" i="1"/>
  <c r="BV93" i="1"/>
  <c r="AA93" i="1"/>
  <c r="BW93" i="1"/>
  <c r="AB93" i="1"/>
  <c r="BL93" i="1"/>
  <c r="BA93" i="1"/>
  <c r="BN93" i="1"/>
  <c r="AQ93" i="1"/>
  <c r="BP93" i="1"/>
  <c r="CC93" i="1"/>
  <c r="AT93" i="1"/>
  <c r="Y93" i="1"/>
  <c r="CG93" i="1"/>
  <c r="AX93" i="1"/>
  <c r="BK93" i="1"/>
  <c r="AN93" i="1"/>
  <c r="CA93" i="1"/>
  <c r="AF93" i="1"/>
  <c r="AS93" i="1"/>
  <c r="AI93" i="1"/>
  <c r="Z93" i="1"/>
  <c r="AM93" i="1"/>
  <c r="AZ93" i="1"/>
  <c r="AO93" i="1"/>
  <c r="BY93" i="1"/>
  <c r="BB93" i="1"/>
  <c r="BZ93" i="1"/>
  <c r="AE93" i="1"/>
  <c r="AR93" i="1"/>
  <c r="CB93" i="1"/>
  <c r="BE93" i="1"/>
  <c r="CD93" i="1"/>
  <c r="AU93" i="1"/>
  <c r="AY93" i="1"/>
  <c r="BX93" i="1"/>
  <c r="AC93" i="1"/>
  <c r="BM93" i="1"/>
  <c r="AP93" i="1"/>
  <c r="BC93" i="1"/>
  <c r="BD93" i="1"/>
  <c r="BF93" i="1"/>
  <c r="CE93" i="1"/>
  <c r="AD93" i="1"/>
  <c r="BQ93" i="1"/>
  <c r="BG93" i="1"/>
  <c r="BO93" i="1"/>
  <c r="AG93" i="1"/>
  <c r="BR93" i="1"/>
  <c r="BS93" i="1"/>
  <c r="AH93" i="1"/>
  <c r="X84" i="1"/>
  <c r="AJ84" i="1"/>
  <c r="AV84" i="1"/>
  <c r="BH84" i="1"/>
  <c r="BT84" i="1"/>
  <c r="CF84" i="1"/>
  <c r="BE84" i="1"/>
  <c r="AI84" i="1"/>
  <c r="CE84" i="1"/>
  <c r="Y84" i="1"/>
  <c r="AK84" i="1"/>
  <c r="AW84" i="1"/>
  <c r="BI84" i="1"/>
  <c r="BU84" i="1"/>
  <c r="CG84" i="1"/>
  <c r="AL84" i="1"/>
  <c r="BJ84" i="1"/>
  <c r="AY84" i="1"/>
  <c r="AZ84" i="1"/>
  <c r="AC84" i="1"/>
  <c r="BM84" i="1"/>
  <c r="AD84" i="1"/>
  <c r="AP84" i="1"/>
  <c r="BZ84" i="1"/>
  <c r="CA84" i="1"/>
  <c r="BD84" i="1"/>
  <c r="CC84" i="1"/>
  <c r="AT84" i="1"/>
  <c r="Z84" i="1"/>
  <c r="AX84" i="1"/>
  <c r="BV84" i="1"/>
  <c r="AM84" i="1"/>
  <c r="BK84" i="1"/>
  <c r="BL84" i="1"/>
  <c r="BA84" i="1"/>
  <c r="BB84" i="1"/>
  <c r="BO84" i="1"/>
  <c r="AS84" i="1"/>
  <c r="AA84" i="1"/>
  <c r="BW84" i="1"/>
  <c r="BX84" i="1"/>
  <c r="AO84" i="1"/>
  <c r="BY84" i="1"/>
  <c r="BN84" i="1"/>
  <c r="BC84" i="1"/>
  <c r="BP84" i="1"/>
  <c r="BQ84" i="1"/>
  <c r="CD84" i="1"/>
  <c r="BG84" i="1"/>
  <c r="AB84" i="1"/>
  <c r="AN84" i="1"/>
  <c r="AQ84" i="1"/>
  <c r="AR84" i="1"/>
  <c r="AG84" i="1"/>
  <c r="BF84" i="1"/>
  <c r="BS84" i="1"/>
  <c r="AE84" i="1"/>
  <c r="BR84" i="1"/>
  <c r="AF84" i="1"/>
  <c r="AU84" i="1"/>
  <c r="CB84" i="1"/>
  <c r="AH84" i="1"/>
  <c r="CA70" i="1"/>
  <c r="AH70" i="1"/>
  <c r="AT70" i="1"/>
  <c r="BF70" i="1"/>
  <c r="BR70" i="1"/>
  <c r="AR70" i="1"/>
  <c r="AI70" i="1"/>
  <c r="AU70" i="1"/>
  <c r="BG70" i="1"/>
  <c r="BS70" i="1"/>
  <c r="X70" i="1"/>
  <c r="AJ70" i="1"/>
  <c r="AV70" i="1"/>
  <c r="BH70" i="1"/>
  <c r="BT70" i="1"/>
  <c r="CB70" i="1"/>
  <c r="AF70" i="1"/>
  <c r="Y70" i="1"/>
  <c r="AK70" i="1"/>
  <c r="AW70" i="1"/>
  <c r="BI70" i="1"/>
  <c r="BU70" i="1"/>
  <c r="Z70" i="1"/>
  <c r="AL70" i="1"/>
  <c r="AX70" i="1"/>
  <c r="BJ70" i="1"/>
  <c r="BV70" i="1"/>
  <c r="BP70" i="1"/>
  <c r="AA70" i="1"/>
  <c r="AM70" i="1"/>
  <c r="AY70" i="1"/>
  <c r="BK70" i="1"/>
  <c r="BW70" i="1"/>
  <c r="AB70" i="1"/>
  <c r="AN70" i="1"/>
  <c r="AZ70" i="1"/>
  <c r="BL70" i="1"/>
  <c r="BX70" i="1"/>
  <c r="AC70" i="1"/>
  <c r="AO70" i="1"/>
  <c r="BA70" i="1"/>
  <c r="BM70" i="1"/>
  <c r="BY70" i="1"/>
  <c r="BD70" i="1"/>
  <c r="AD70" i="1"/>
  <c r="AP70" i="1"/>
  <c r="BB70" i="1"/>
  <c r="BN70" i="1"/>
  <c r="BZ70" i="1"/>
  <c r="AE70" i="1"/>
  <c r="AQ70" i="1"/>
  <c r="BC70" i="1"/>
  <c r="BO70" i="1"/>
  <c r="AG70" i="1"/>
  <c r="AS70" i="1"/>
  <c r="BE70" i="1"/>
  <c r="BQ70" i="1"/>
  <c r="CC70" i="1"/>
  <c r="CD70" i="1"/>
  <c r="CE70" i="1"/>
  <c r="CF70" i="1"/>
  <c r="CG70" i="1"/>
  <c r="X99" i="1"/>
  <c r="AJ99" i="1"/>
  <c r="AV99" i="1"/>
  <c r="BH99" i="1"/>
  <c r="BT99" i="1"/>
  <c r="CF99" i="1"/>
  <c r="AK99" i="1"/>
  <c r="AW99" i="1"/>
  <c r="BI99" i="1"/>
  <c r="CG99" i="1"/>
  <c r="AL99" i="1"/>
  <c r="BV99" i="1"/>
  <c r="AA99" i="1"/>
  <c r="AM99" i="1"/>
  <c r="AY99" i="1"/>
  <c r="BW99" i="1"/>
  <c r="AB99" i="1"/>
  <c r="BL99" i="1"/>
  <c r="AO99" i="1"/>
  <c r="AP99" i="1"/>
  <c r="BO99" i="1"/>
  <c r="CB99" i="1"/>
  <c r="AG99" i="1"/>
  <c r="AI99" i="1"/>
  <c r="Y99" i="1"/>
  <c r="BU99" i="1"/>
  <c r="AX99" i="1"/>
  <c r="BJ99" i="1"/>
  <c r="BK99" i="1"/>
  <c r="AZ99" i="1"/>
  <c r="BB99" i="1"/>
  <c r="AQ99" i="1"/>
  <c r="AF99" i="1"/>
  <c r="AS99" i="1"/>
  <c r="CC99" i="1"/>
  <c r="CD99" i="1"/>
  <c r="Z99" i="1"/>
  <c r="BX99" i="1"/>
  <c r="AC99" i="1"/>
  <c r="BA99" i="1"/>
  <c r="BM99" i="1"/>
  <c r="AD99" i="1"/>
  <c r="BZ99" i="1"/>
  <c r="CA99" i="1"/>
  <c r="AR99" i="1"/>
  <c r="BF99" i="1"/>
  <c r="BG99" i="1"/>
  <c r="AN99" i="1"/>
  <c r="BY99" i="1"/>
  <c r="BN99" i="1"/>
  <c r="BC99" i="1"/>
  <c r="BD99" i="1"/>
  <c r="BE99" i="1"/>
  <c r="AT99" i="1"/>
  <c r="BS99" i="1"/>
  <c r="AE99" i="1"/>
  <c r="BR99" i="1"/>
  <c r="BP99" i="1"/>
  <c r="AH99" i="1"/>
  <c r="CE99" i="1"/>
  <c r="BQ99" i="1"/>
  <c r="AU99" i="1"/>
  <c r="X126" i="1"/>
  <c r="AJ126" i="1"/>
  <c r="AV126" i="1"/>
  <c r="BH126" i="1"/>
  <c r="BT126" i="1"/>
  <c r="CF126" i="1"/>
  <c r="AK126" i="1"/>
  <c r="AW126" i="1"/>
  <c r="BU126" i="1"/>
  <c r="AL126" i="1"/>
  <c r="AZ126" i="1"/>
  <c r="BA126" i="1"/>
  <c r="AP126" i="1"/>
  <c r="BO126" i="1"/>
  <c r="AG126" i="1"/>
  <c r="AI126" i="1"/>
  <c r="Y126" i="1"/>
  <c r="BI126" i="1"/>
  <c r="CG126" i="1"/>
  <c r="AX126" i="1"/>
  <c r="BV126" i="1"/>
  <c r="AM126" i="1"/>
  <c r="BK126" i="1"/>
  <c r="AB126" i="1"/>
  <c r="BX126" i="1"/>
  <c r="AO126" i="1"/>
  <c r="BB126" i="1"/>
  <c r="AQ126" i="1"/>
  <c r="BP126" i="1"/>
  <c r="BE126" i="1"/>
  <c r="AU126" i="1"/>
  <c r="Z126" i="1"/>
  <c r="BJ126" i="1"/>
  <c r="AY126" i="1"/>
  <c r="BW126" i="1"/>
  <c r="AN126" i="1"/>
  <c r="BL126" i="1"/>
  <c r="AC126" i="1"/>
  <c r="BM126" i="1"/>
  <c r="AD126" i="1"/>
  <c r="BN126" i="1"/>
  <c r="BC126" i="1"/>
  <c r="AR126" i="1"/>
  <c r="CB126" i="1"/>
  <c r="CC126" i="1"/>
  <c r="AH126" i="1"/>
  <c r="AA126" i="1"/>
  <c r="BZ126" i="1"/>
  <c r="CA126" i="1"/>
  <c r="BD126" i="1"/>
  <c r="BQ126" i="1"/>
  <c r="AT126" i="1"/>
  <c r="CE126" i="1"/>
  <c r="BY126" i="1"/>
  <c r="AF126" i="1"/>
  <c r="CD126" i="1"/>
  <c r="BG126" i="1"/>
  <c r="AE126" i="1"/>
  <c r="AS126" i="1"/>
  <c r="BF126" i="1"/>
  <c r="BS126" i="1"/>
  <c r="BR126" i="1"/>
  <c r="E77" i="1"/>
  <c r="E52" i="1"/>
  <c r="E136" i="1"/>
  <c r="E122" i="1"/>
  <c r="E114" i="1"/>
  <c r="E106" i="1"/>
  <c r="E99" i="1"/>
  <c r="E89" i="1"/>
  <c r="E81" i="1"/>
  <c r="E74" i="1"/>
  <c r="E65" i="1"/>
  <c r="E57" i="1"/>
  <c r="E49" i="1"/>
  <c r="E43" i="1"/>
  <c r="E32" i="1"/>
  <c r="E25" i="1"/>
  <c r="E59" i="1"/>
  <c r="E129" i="1"/>
  <c r="E121" i="1"/>
  <c r="E113" i="1"/>
  <c r="E104" i="1"/>
  <c r="E97" i="1"/>
  <c r="E91" i="1"/>
  <c r="E82" i="1"/>
  <c r="E72" i="1"/>
  <c r="E66" i="1"/>
  <c r="E60" i="1"/>
  <c r="E51" i="1"/>
  <c r="E41" i="1"/>
  <c r="E34" i="1"/>
  <c r="E24" i="1"/>
  <c r="E128" i="1"/>
  <c r="E120" i="1"/>
  <c r="E111" i="1"/>
  <c r="E105" i="1"/>
  <c r="E95" i="1"/>
  <c r="E87" i="1"/>
  <c r="E80" i="1"/>
  <c r="E73" i="1"/>
  <c r="E64" i="1"/>
  <c r="E55" i="1"/>
  <c r="E47" i="1"/>
  <c r="E38" i="1"/>
  <c r="E33" i="1"/>
  <c r="E17" i="1"/>
  <c r="E67" i="1"/>
  <c r="E27" i="1"/>
  <c r="E118" i="1"/>
  <c r="E112" i="1"/>
  <c r="E101" i="1"/>
  <c r="E96" i="1"/>
  <c r="E88" i="1"/>
  <c r="E78" i="1"/>
  <c r="E71" i="1"/>
  <c r="E61" i="1"/>
  <c r="E56" i="1"/>
  <c r="E46" i="1"/>
  <c r="E40" i="1"/>
  <c r="E29" i="1"/>
  <c r="E20" i="1"/>
  <c r="E42" i="1"/>
  <c r="E127" i="1"/>
  <c r="E126" i="1"/>
  <c r="E117" i="1"/>
  <c r="E110" i="1"/>
  <c r="E102" i="1"/>
  <c r="E93" i="1"/>
  <c r="E86" i="1"/>
  <c r="E79" i="1"/>
  <c r="E70" i="1"/>
  <c r="E63" i="1"/>
  <c r="E53" i="1"/>
  <c r="E48" i="1"/>
  <c r="E39" i="1"/>
  <c r="E30" i="1"/>
  <c r="E16" i="1"/>
  <c r="E37" i="1"/>
  <c r="E124" i="1"/>
  <c r="E119" i="1"/>
  <c r="E108" i="1"/>
  <c r="E103" i="1"/>
  <c r="E94" i="1"/>
  <c r="E85" i="1"/>
  <c r="E75" i="1"/>
  <c r="E68" i="1"/>
  <c r="E62" i="1"/>
  <c r="E50" i="1"/>
  <c r="E45" i="1"/>
  <c r="E35" i="1"/>
  <c r="E31" i="1"/>
  <c r="E18" i="1"/>
  <c r="E28" i="1"/>
  <c r="E19" i="1"/>
  <c r="E21" i="1"/>
  <c r="E23" i="1"/>
  <c r="E13" i="1"/>
  <c r="E22" i="1"/>
  <c r="E134" i="1"/>
  <c r="E12" i="1"/>
  <c r="E14" i="1"/>
  <c r="E133" i="1"/>
  <c r="W140" i="1"/>
  <c r="E138" i="1"/>
  <c r="E132" i="1"/>
  <c r="E131" i="1"/>
  <c r="E137" i="1"/>
  <c r="E130" i="1"/>
  <c r="E15" i="1"/>
  <c r="D139" i="1"/>
  <c r="E139" i="1" s="1"/>
  <c r="AF140" i="1" s="1"/>
  <c r="C140" i="1"/>
  <c r="AK108" i="1" l="1"/>
  <c r="BT108" i="1"/>
  <c r="BH108" i="1"/>
  <c r="BZ140" i="1"/>
  <c r="BN140" i="1"/>
  <c r="BB140" i="1"/>
  <c r="AP140" i="1"/>
  <c r="AD140" i="1"/>
  <c r="AS36" i="1"/>
  <c r="AI36" i="1"/>
  <c r="AT36" i="1"/>
  <c r="X36" i="1"/>
  <c r="AJ36" i="1"/>
  <c r="AE36" i="1"/>
  <c r="Y36" i="1"/>
  <c r="AK36" i="1"/>
  <c r="AG36" i="1"/>
  <c r="Z36" i="1"/>
  <c r="AL36" i="1"/>
  <c r="AA36" i="1"/>
  <c r="AM36" i="1"/>
  <c r="AQ36" i="1"/>
  <c r="AB36" i="1"/>
  <c r="AN36" i="1"/>
  <c r="AC36" i="1"/>
  <c r="AO36" i="1"/>
  <c r="AD36" i="1"/>
  <c r="AP36" i="1"/>
  <c r="AF36" i="1"/>
  <c r="AR36" i="1"/>
  <c r="AH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AN31" i="1"/>
  <c r="AI31" i="1"/>
  <c r="X31" i="1"/>
  <c r="AJ31" i="1"/>
  <c r="AF31" i="1"/>
  <c r="AO31" i="1"/>
  <c r="Y31" i="1"/>
  <c r="AK31" i="1"/>
  <c r="Z31" i="1"/>
  <c r="AL31" i="1"/>
  <c r="AA31" i="1"/>
  <c r="AM31" i="1"/>
  <c r="AB31" i="1"/>
  <c r="AC31" i="1"/>
  <c r="AD31" i="1"/>
  <c r="AE31" i="1"/>
  <c r="AG31" i="1"/>
  <c r="AH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AO32" i="1"/>
  <c r="AI32" i="1"/>
  <c r="AP32" i="1"/>
  <c r="AF32" i="1"/>
  <c r="X32" i="1"/>
  <c r="AJ32" i="1"/>
  <c r="Y32" i="1"/>
  <c r="AK32" i="1"/>
  <c r="Z32" i="1"/>
  <c r="AL32" i="1"/>
  <c r="AA32" i="1"/>
  <c r="AM32" i="1"/>
  <c r="AB32" i="1"/>
  <c r="AN32" i="1"/>
  <c r="AG32" i="1"/>
  <c r="AC32" i="1"/>
  <c r="AD32" i="1"/>
  <c r="AE32" i="1"/>
  <c r="AH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X125" i="1"/>
  <c r="AJ125" i="1"/>
  <c r="AV125" i="1"/>
  <c r="BH125" i="1"/>
  <c r="BT125" i="1"/>
  <c r="CF125" i="1"/>
  <c r="AK125" i="1"/>
  <c r="AW125" i="1"/>
  <c r="BU125" i="1"/>
  <c r="AL125" i="1"/>
  <c r="BJ125" i="1"/>
  <c r="AA125" i="1"/>
  <c r="BK125" i="1"/>
  <c r="AB125" i="1"/>
  <c r="AE125" i="1"/>
  <c r="CB125" i="1"/>
  <c r="BE125" i="1"/>
  <c r="AI125" i="1"/>
  <c r="Y125" i="1"/>
  <c r="BI125" i="1"/>
  <c r="CG125" i="1"/>
  <c r="AX125" i="1"/>
  <c r="AY125" i="1"/>
  <c r="AZ125" i="1"/>
  <c r="BL125" i="1"/>
  <c r="AC125" i="1"/>
  <c r="BA125" i="1"/>
  <c r="BM125" i="1"/>
  <c r="AD125" i="1"/>
  <c r="BN125" i="1"/>
  <c r="BC125" i="1"/>
  <c r="BO125" i="1"/>
  <c r="AF125" i="1"/>
  <c r="BP125" i="1"/>
  <c r="CC125" i="1"/>
  <c r="AT125" i="1"/>
  <c r="BR125" i="1"/>
  <c r="BS125" i="1"/>
  <c r="Z125" i="1"/>
  <c r="BV125" i="1"/>
  <c r="AM125" i="1"/>
  <c r="AN125" i="1"/>
  <c r="BX125" i="1"/>
  <c r="AO125" i="1"/>
  <c r="AP125" i="1"/>
  <c r="AQ125" i="1"/>
  <c r="AR125" i="1"/>
  <c r="AH125" i="1"/>
  <c r="AU125" i="1"/>
  <c r="BW125" i="1"/>
  <c r="BY125" i="1"/>
  <c r="BB125" i="1"/>
  <c r="CA125" i="1"/>
  <c r="BD125" i="1"/>
  <c r="BQ125" i="1"/>
  <c r="BF125" i="1"/>
  <c r="CE125" i="1"/>
  <c r="BZ125" i="1"/>
  <c r="AS125" i="1"/>
  <c r="AG125" i="1"/>
  <c r="BG125" i="1"/>
  <c r="CD125" i="1"/>
  <c r="X103" i="1"/>
  <c r="AJ103" i="1"/>
  <c r="AV103" i="1"/>
  <c r="BH103" i="1"/>
  <c r="BT103" i="1"/>
  <c r="CF103" i="1"/>
  <c r="AK103" i="1"/>
  <c r="AW103" i="1"/>
  <c r="BI103" i="1"/>
  <c r="BU103" i="1"/>
  <c r="Z103" i="1"/>
  <c r="BJ103" i="1"/>
  <c r="BK103" i="1"/>
  <c r="AN103" i="1"/>
  <c r="BX103" i="1"/>
  <c r="BA103" i="1"/>
  <c r="BZ103" i="1"/>
  <c r="AQ103" i="1"/>
  <c r="AF103" i="1"/>
  <c r="AS103" i="1"/>
  <c r="AU103" i="1"/>
  <c r="Y103" i="1"/>
  <c r="CG103" i="1"/>
  <c r="AX103" i="1"/>
  <c r="BV103" i="1"/>
  <c r="AA103" i="1"/>
  <c r="AM103" i="1"/>
  <c r="BL103" i="1"/>
  <c r="AO103" i="1"/>
  <c r="BY103" i="1"/>
  <c r="AD103" i="1"/>
  <c r="BO103" i="1"/>
  <c r="AR103" i="1"/>
  <c r="CC103" i="1"/>
  <c r="BF103" i="1"/>
  <c r="BS103" i="1"/>
  <c r="AL103" i="1"/>
  <c r="AY103" i="1"/>
  <c r="AB103" i="1"/>
  <c r="AZ103" i="1"/>
  <c r="BC103" i="1"/>
  <c r="BP103" i="1"/>
  <c r="BE103" i="1"/>
  <c r="CD103" i="1"/>
  <c r="BG103" i="1"/>
  <c r="BW103" i="1"/>
  <c r="AC103" i="1"/>
  <c r="BM103" i="1"/>
  <c r="AP103" i="1"/>
  <c r="BN103" i="1"/>
  <c r="AE103" i="1"/>
  <c r="CA103" i="1"/>
  <c r="CB103" i="1"/>
  <c r="AG103" i="1"/>
  <c r="AT103" i="1"/>
  <c r="BB103" i="1"/>
  <c r="BQ103" i="1"/>
  <c r="BR103" i="1"/>
  <c r="BD103" i="1"/>
  <c r="AH103" i="1"/>
  <c r="CE103" i="1"/>
  <c r="AI103" i="1"/>
  <c r="AI72" i="1"/>
  <c r="AU72" i="1"/>
  <c r="BG72" i="1"/>
  <c r="BS72" i="1"/>
  <c r="AR72" i="1"/>
  <c r="X72" i="1"/>
  <c r="AJ72" i="1"/>
  <c r="AV72" i="1"/>
  <c r="BH72" i="1"/>
  <c r="BT72" i="1"/>
  <c r="CC72" i="1"/>
  <c r="AS72" i="1"/>
  <c r="Y72" i="1"/>
  <c r="AK72" i="1"/>
  <c r="AW72" i="1"/>
  <c r="BI72" i="1"/>
  <c r="BU72" i="1"/>
  <c r="BP72" i="1"/>
  <c r="Z72" i="1"/>
  <c r="AL72" i="1"/>
  <c r="AX72" i="1"/>
  <c r="BJ72" i="1"/>
  <c r="BV72" i="1"/>
  <c r="BE72" i="1"/>
  <c r="AA72" i="1"/>
  <c r="AM72" i="1"/>
  <c r="AY72" i="1"/>
  <c r="BK72" i="1"/>
  <c r="BW72" i="1"/>
  <c r="BD72" i="1"/>
  <c r="BQ72" i="1"/>
  <c r="AB72" i="1"/>
  <c r="AN72" i="1"/>
  <c r="AZ72" i="1"/>
  <c r="BL72" i="1"/>
  <c r="BX72" i="1"/>
  <c r="CB72" i="1"/>
  <c r="AC72" i="1"/>
  <c r="AO72" i="1"/>
  <c r="BA72" i="1"/>
  <c r="BM72" i="1"/>
  <c r="BY72" i="1"/>
  <c r="CD72" i="1"/>
  <c r="AF72" i="1"/>
  <c r="AD72" i="1"/>
  <c r="AP72" i="1"/>
  <c r="BB72" i="1"/>
  <c r="BN72" i="1"/>
  <c r="BZ72" i="1"/>
  <c r="AG72" i="1"/>
  <c r="AE72" i="1"/>
  <c r="AQ72" i="1"/>
  <c r="BC72" i="1"/>
  <c r="BO72" i="1"/>
  <c r="CA72" i="1"/>
  <c r="AH72" i="1"/>
  <c r="AT72" i="1"/>
  <c r="BF72" i="1"/>
  <c r="BR72" i="1"/>
  <c r="CE72" i="1"/>
  <c r="CF72" i="1"/>
  <c r="CG72" i="1"/>
  <c r="BE48" i="1"/>
  <c r="AI48" i="1"/>
  <c r="AU48" i="1"/>
  <c r="X48" i="1"/>
  <c r="AJ48" i="1"/>
  <c r="AV48" i="1"/>
  <c r="Y48" i="1"/>
  <c r="AK48" i="1"/>
  <c r="AW48" i="1"/>
  <c r="Z48" i="1"/>
  <c r="AL48" i="1"/>
  <c r="AX48" i="1"/>
  <c r="BF48" i="1"/>
  <c r="AA48" i="1"/>
  <c r="AM48" i="1"/>
  <c r="AY48" i="1"/>
  <c r="AB48" i="1"/>
  <c r="AN48" i="1"/>
  <c r="AZ48" i="1"/>
  <c r="AC48" i="1"/>
  <c r="AO48" i="1"/>
  <c r="BA48" i="1"/>
  <c r="AD48" i="1"/>
  <c r="AP48" i="1"/>
  <c r="BB48" i="1"/>
  <c r="AE48" i="1"/>
  <c r="AQ48" i="1"/>
  <c r="BC48" i="1"/>
  <c r="AF48" i="1"/>
  <c r="AR48" i="1"/>
  <c r="BD48" i="1"/>
  <c r="AG48" i="1"/>
  <c r="AS48" i="1"/>
  <c r="AH48" i="1"/>
  <c r="AT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AR35" i="1"/>
  <c r="AH35" i="1"/>
  <c r="AI35" i="1"/>
  <c r="AD35" i="1"/>
  <c r="X35" i="1"/>
  <c r="AJ35" i="1"/>
  <c r="AQ35" i="1"/>
  <c r="Y35" i="1"/>
  <c r="AK35" i="1"/>
  <c r="AS35" i="1"/>
  <c r="AP35" i="1"/>
  <c r="Z35" i="1"/>
  <c r="AL35" i="1"/>
  <c r="AE35" i="1"/>
  <c r="AA35" i="1"/>
  <c r="AM35" i="1"/>
  <c r="AB35" i="1"/>
  <c r="AN35" i="1"/>
  <c r="AF35" i="1"/>
  <c r="AC35" i="1"/>
  <c r="AO35" i="1"/>
  <c r="AG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X130" i="1"/>
  <c r="AJ130" i="1"/>
  <c r="AV130" i="1"/>
  <c r="BH130" i="1"/>
  <c r="BT130" i="1"/>
  <c r="CF130" i="1"/>
  <c r="AK130" i="1"/>
  <c r="AW130" i="1"/>
  <c r="BI130" i="1"/>
  <c r="BU130" i="1"/>
  <c r="AL130" i="1"/>
  <c r="BJ130" i="1"/>
  <c r="BW130" i="1"/>
  <c r="AN130" i="1"/>
  <c r="BX130" i="1"/>
  <c r="BM130" i="1"/>
  <c r="BB130" i="1"/>
  <c r="CA130" i="1"/>
  <c r="BP130" i="1"/>
  <c r="CC130" i="1"/>
  <c r="BR130" i="1"/>
  <c r="Y130" i="1"/>
  <c r="CG130" i="1"/>
  <c r="AX130" i="1"/>
  <c r="AM130" i="1"/>
  <c r="AB130" i="1"/>
  <c r="AZ130" i="1"/>
  <c r="AE130" i="1"/>
  <c r="AR130" i="1"/>
  <c r="AT130" i="1"/>
  <c r="BS130" i="1"/>
  <c r="Z130" i="1"/>
  <c r="BV130" i="1"/>
  <c r="AY130" i="1"/>
  <c r="BK130" i="1"/>
  <c r="BL130" i="1"/>
  <c r="AO130" i="1"/>
  <c r="BA130" i="1"/>
  <c r="AP130" i="1"/>
  <c r="BN130" i="1"/>
  <c r="AQ130" i="1"/>
  <c r="AF130" i="1"/>
  <c r="CB130" i="1"/>
  <c r="AS130" i="1"/>
  <c r="AI130" i="1"/>
  <c r="AA130" i="1"/>
  <c r="AC130" i="1"/>
  <c r="BY130" i="1"/>
  <c r="BZ130" i="1"/>
  <c r="BO130" i="1"/>
  <c r="BD130" i="1"/>
  <c r="AG130" i="1"/>
  <c r="CD130" i="1"/>
  <c r="CE130" i="1"/>
  <c r="AD130" i="1"/>
  <c r="BE130" i="1"/>
  <c r="BG130" i="1"/>
  <c r="BC130" i="1"/>
  <c r="BQ130" i="1"/>
  <c r="BF130" i="1"/>
  <c r="AU130" i="1"/>
  <c r="AH130" i="1"/>
  <c r="X107" i="1"/>
  <c r="AJ107" i="1"/>
  <c r="AV107" i="1"/>
  <c r="BH107" i="1"/>
  <c r="BT107" i="1"/>
  <c r="CF107" i="1"/>
  <c r="AK107" i="1"/>
  <c r="AW107" i="1"/>
  <c r="BI107" i="1"/>
  <c r="BU107" i="1"/>
  <c r="Z107" i="1"/>
  <c r="BJ107" i="1"/>
  <c r="AM107" i="1"/>
  <c r="AN107" i="1"/>
  <c r="AE107" i="1"/>
  <c r="BD107" i="1"/>
  <c r="BQ107" i="1"/>
  <c r="BR107" i="1"/>
  <c r="CE107" i="1"/>
  <c r="Y107" i="1"/>
  <c r="CG107" i="1"/>
  <c r="AX107" i="1"/>
  <c r="BV107" i="1"/>
  <c r="AA107" i="1"/>
  <c r="BW107" i="1"/>
  <c r="AZ107" i="1"/>
  <c r="BA107" i="1"/>
  <c r="AD107" i="1"/>
  <c r="BC107" i="1"/>
  <c r="AF107" i="1"/>
  <c r="AH107" i="1"/>
  <c r="BS107" i="1"/>
  <c r="AL107" i="1"/>
  <c r="AY107" i="1"/>
  <c r="AB107" i="1"/>
  <c r="BL107" i="1"/>
  <c r="BX107" i="1"/>
  <c r="AO107" i="1"/>
  <c r="BY107" i="1"/>
  <c r="BB107" i="1"/>
  <c r="AQ107" i="1"/>
  <c r="BO107" i="1"/>
  <c r="AR107" i="1"/>
  <c r="AS107" i="1"/>
  <c r="CC107" i="1"/>
  <c r="BF107" i="1"/>
  <c r="AI107" i="1"/>
  <c r="BK107" i="1"/>
  <c r="AC107" i="1"/>
  <c r="BM107" i="1"/>
  <c r="AP107" i="1"/>
  <c r="BZ107" i="1"/>
  <c r="CA107" i="1"/>
  <c r="CB107" i="1"/>
  <c r="BE107" i="1"/>
  <c r="CD107" i="1"/>
  <c r="AU107" i="1"/>
  <c r="BN107" i="1"/>
  <c r="AG107" i="1"/>
  <c r="BP107" i="1"/>
  <c r="AT107" i="1"/>
  <c r="BG107" i="1"/>
  <c r="CA140" i="1"/>
  <c r="BO140" i="1"/>
  <c r="BC140" i="1"/>
  <c r="AQ140" i="1"/>
  <c r="AE140" i="1"/>
  <c r="X111" i="1"/>
  <c r="AJ111" i="1"/>
  <c r="AV111" i="1"/>
  <c r="BH111" i="1"/>
  <c r="BT111" i="1"/>
  <c r="CF111" i="1"/>
  <c r="AK111" i="1"/>
  <c r="AW111" i="1"/>
  <c r="BI111" i="1"/>
  <c r="CG111" i="1"/>
  <c r="AL111" i="1"/>
  <c r="BJ111" i="1"/>
  <c r="AM111" i="1"/>
  <c r="AZ111" i="1"/>
  <c r="BB111" i="1"/>
  <c r="AF111" i="1"/>
  <c r="AS111" i="1"/>
  <c r="AI111" i="1"/>
  <c r="Y111" i="1"/>
  <c r="BU111" i="1"/>
  <c r="AX111" i="1"/>
  <c r="BV111" i="1"/>
  <c r="AA111" i="1"/>
  <c r="BW111" i="1"/>
  <c r="AB111" i="1"/>
  <c r="BL111" i="1"/>
  <c r="AC111" i="1"/>
  <c r="BM111" i="1"/>
  <c r="BY111" i="1"/>
  <c r="AD111" i="1"/>
  <c r="BZ111" i="1"/>
  <c r="AQ111" i="1"/>
  <c r="BO111" i="1"/>
  <c r="BD111" i="1"/>
  <c r="AG111" i="1"/>
  <c r="BQ111" i="1"/>
  <c r="AT111" i="1"/>
  <c r="Z111" i="1"/>
  <c r="AY111" i="1"/>
  <c r="AN111" i="1"/>
  <c r="BX111" i="1"/>
  <c r="BA111" i="1"/>
  <c r="AP111" i="1"/>
  <c r="BC111" i="1"/>
  <c r="AR111" i="1"/>
  <c r="CC111" i="1"/>
  <c r="BF111" i="1"/>
  <c r="BS111" i="1"/>
  <c r="BK111" i="1"/>
  <c r="AO111" i="1"/>
  <c r="BN111" i="1"/>
  <c r="CA111" i="1"/>
  <c r="BP111" i="1"/>
  <c r="BE111" i="1"/>
  <c r="CD111" i="1"/>
  <c r="CE111" i="1"/>
  <c r="AE111" i="1"/>
  <c r="BR111" i="1"/>
  <c r="CB111" i="1"/>
  <c r="AH111" i="1"/>
  <c r="BG111" i="1"/>
  <c r="AU111" i="1"/>
  <c r="Y15" i="1"/>
  <c r="Z15" i="1"/>
  <c r="X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AI46" i="1"/>
  <c r="AU46" i="1"/>
  <c r="X46" i="1"/>
  <c r="AJ46" i="1"/>
  <c r="AV46" i="1"/>
  <c r="Y46" i="1"/>
  <c r="AK46" i="1"/>
  <c r="AW46" i="1"/>
  <c r="BD46" i="1"/>
  <c r="Z46" i="1"/>
  <c r="AL46" i="1"/>
  <c r="AX46" i="1"/>
  <c r="AG46" i="1"/>
  <c r="AA46" i="1"/>
  <c r="AM46" i="1"/>
  <c r="AY46" i="1"/>
  <c r="AB46" i="1"/>
  <c r="AN46" i="1"/>
  <c r="AZ46" i="1"/>
  <c r="AC46" i="1"/>
  <c r="AO46" i="1"/>
  <c r="BA46" i="1"/>
  <c r="AD46" i="1"/>
  <c r="AP46" i="1"/>
  <c r="BB46" i="1"/>
  <c r="AE46" i="1"/>
  <c r="AQ46" i="1"/>
  <c r="BC46" i="1"/>
  <c r="AS46" i="1"/>
  <c r="AF46" i="1"/>
  <c r="AR46" i="1"/>
  <c r="AH46" i="1"/>
  <c r="AT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X17" i="1"/>
  <c r="AA17" i="1"/>
  <c r="Y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X118" i="1"/>
  <c r="AJ118" i="1"/>
  <c r="AV118" i="1"/>
  <c r="BH118" i="1"/>
  <c r="BT118" i="1"/>
  <c r="CF118" i="1"/>
  <c r="AK118" i="1"/>
  <c r="AW118" i="1"/>
  <c r="BI118" i="1"/>
  <c r="BU118" i="1"/>
  <c r="CG118" i="1"/>
  <c r="Z118" i="1"/>
  <c r="BJ118" i="1"/>
  <c r="AY118" i="1"/>
  <c r="AB118" i="1"/>
  <c r="BX118" i="1"/>
  <c r="BA118" i="1"/>
  <c r="BY118" i="1"/>
  <c r="BN118" i="1"/>
  <c r="BC118" i="1"/>
  <c r="BD118" i="1"/>
  <c r="BQ118" i="1"/>
  <c r="BR118" i="1"/>
  <c r="AU118" i="1"/>
  <c r="Y118" i="1"/>
  <c r="AX118" i="1"/>
  <c r="BV118" i="1"/>
  <c r="AA118" i="1"/>
  <c r="AM118" i="1"/>
  <c r="BW118" i="1"/>
  <c r="AZ118" i="1"/>
  <c r="AR118" i="1"/>
  <c r="BE118" i="1"/>
  <c r="BF118" i="1"/>
  <c r="BG118" i="1"/>
  <c r="AL118" i="1"/>
  <c r="BK118" i="1"/>
  <c r="AN118" i="1"/>
  <c r="BL118" i="1"/>
  <c r="AO118" i="1"/>
  <c r="BM118" i="1"/>
  <c r="AD118" i="1"/>
  <c r="AP118" i="1"/>
  <c r="BZ118" i="1"/>
  <c r="BO118" i="1"/>
  <c r="AF118" i="1"/>
  <c r="CB118" i="1"/>
  <c r="CC118" i="1"/>
  <c r="AH118" i="1"/>
  <c r="CD118" i="1"/>
  <c r="BS118" i="1"/>
  <c r="AC118" i="1"/>
  <c r="BB118" i="1"/>
  <c r="AQ118" i="1"/>
  <c r="CA118" i="1"/>
  <c r="BP118" i="1"/>
  <c r="AS118" i="1"/>
  <c r="AI118" i="1"/>
  <c r="AE118" i="1"/>
  <c r="AT118" i="1"/>
  <c r="AG118" i="1"/>
  <c r="CE118" i="1"/>
  <c r="X89" i="1"/>
  <c r="AJ89" i="1"/>
  <c r="AV89" i="1"/>
  <c r="BH89" i="1"/>
  <c r="BT89" i="1"/>
  <c r="CF89" i="1"/>
  <c r="Y89" i="1"/>
  <c r="AK89" i="1"/>
  <c r="AW89" i="1"/>
  <c r="BI89" i="1"/>
  <c r="BU89" i="1"/>
  <c r="CG89" i="1"/>
  <c r="Z89" i="1"/>
  <c r="AL89" i="1"/>
  <c r="AX89" i="1"/>
  <c r="BV89" i="1"/>
  <c r="AM89" i="1"/>
  <c r="BK89" i="1"/>
  <c r="AB89" i="1"/>
  <c r="BL89" i="1"/>
  <c r="AO89" i="1"/>
  <c r="BY89" i="1"/>
  <c r="BZ89" i="1"/>
  <c r="AQ89" i="1"/>
  <c r="BD89" i="1"/>
  <c r="AS89" i="1"/>
  <c r="AU89" i="1"/>
  <c r="AP89" i="1"/>
  <c r="CC89" i="1"/>
  <c r="BF89" i="1"/>
  <c r="BJ89" i="1"/>
  <c r="AY89" i="1"/>
  <c r="BW89" i="1"/>
  <c r="AN89" i="1"/>
  <c r="CA89" i="1"/>
  <c r="CB89" i="1"/>
  <c r="BE89" i="1"/>
  <c r="BR89" i="1"/>
  <c r="CE89" i="1"/>
  <c r="AA89" i="1"/>
  <c r="BX89" i="1"/>
  <c r="AC89" i="1"/>
  <c r="BA89" i="1"/>
  <c r="BM89" i="1"/>
  <c r="BN89" i="1"/>
  <c r="AE89" i="1"/>
  <c r="BC89" i="1"/>
  <c r="AG89" i="1"/>
  <c r="BS89" i="1"/>
  <c r="AZ89" i="1"/>
  <c r="AD89" i="1"/>
  <c r="BO89" i="1"/>
  <c r="BQ89" i="1"/>
  <c r="AI89" i="1"/>
  <c r="BB89" i="1"/>
  <c r="AF89" i="1"/>
  <c r="BP89" i="1"/>
  <c r="AH89" i="1"/>
  <c r="CD89" i="1"/>
  <c r="AR89" i="1"/>
  <c r="AT89" i="1"/>
  <c r="BG89" i="1"/>
  <c r="BV65" i="1"/>
  <c r="AH65" i="1"/>
  <c r="AT65" i="1"/>
  <c r="BF65" i="1"/>
  <c r="BR65" i="1"/>
  <c r="BC65" i="1"/>
  <c r="AI65" i="1"/>
  <c r="AU65" i="1"/>
  <c r="BG65" i="1"/>
  <c r="BS65" i="1"/>
  <c r="BD65" i="1"/>
  <c r="X65" i="1"/>
  <c r="AJ65" i="1"/>
  <c r="AV65" i="1"/>
  <c r="BH65" i="1"/>
  <c r="BT65" i="1"/>
  <c r="BP65" i="1"/>
  <c r="Y65" i="1"/>
  <c r="AK65" i="1"/>
  <c r="AW65" i="1"/>
  <c r="BI65" i="1"/>
  <c r="BU65" i="1"/>
  <c r="BO65" i="1"/>
  <c r="Z65" i="1"/>
  <c r="AL65" i="1"/>
  <c r="AX65" i="1"/>
  <c r="BJ65" i="1"/>
  <c r="AR65" i="1"/>
  <c r="AA65" i="1"/>
  <c r="AM65" i="1"/>
  <c r="AY65" i="1"/>
  <c r="BK65" i="1"/>
  <c r="AQ65" i="1"/>
  <c r="AB65" i="1"/>
  <c r="AN65" i="1"/>
  <c r="AZ65" i="1"/>
  <c r="BL65" i="1"/>
  <c r="AC65" i="1"/>
  <c r="AO65" i="1"/>
  <c r="BA65" i="1"/>
  <c r="BM65" i="1"/>
  <c r="AD65" i="1"/>
  <c r="AP65" i="1"/>
  <c r="BB65" i="1"/>
  <c r="BN65" i="1"/>
  <c r="BW65" i="1"/>
  <c r="AF65" i="1"/>
  <c r="AE65" i="1"/>
  <c r="AG65" i="1"/>
  <c r="AS65" i="1"/>
  <c r="BE65" i="1"/>
  <c r="BQ65" i="1"/>
  <c r="BX65" i="1"/>
  <c r="BY65" i="1"/>
  <c r="BZ65" i="1"/>
  <c r="CA65" i="1"/>
  <c r="CB65" i="1"/>
  <c r="CC65" i="1"/>
  <c r="CD65" i="1"/>
  <c r="CE65" i="1"/>
  <c r="CF65" i="1"/>
  <c r="CG65" i="1"/>
  <c r="BI52" i="1"/>
  <c r="AA52" i="1"/>
  <c r="AM52" i="1"/>
  <c r="AY52" i="1"/>
  <c r="AP52" i="1"/>
  <c r="BC52" i="1"/>
  <c r="AF52" i="1"/>
  <c r="AJ52" i="1"/>
  <c r="AB52" i="1"/>
  <c r="AN52" i="1"/>
  <c r="AZ52" i="1"/>
  <c r="BJ52" i="1"/>
  <c r="AC52" i="1"/>
  <c r="AO52" i="1"/>
  <c r="BA52" i="1"/>
  <c r="AD52" i="1"/>
  <c r="BB52" i="1"/>
  <c r="AQ52" i="1"/>
  <c r="BD52" i="1"/>
  <c r="AG52" i="1"/>
  <c r="AV52" i="1"/>
  <c r="AE52" i="1"/>
  <c r="AR52" i="1"/>
  <c r="AH52" i="1"/>
  <c r="BF52" i="1"/>
  <c r="AU52" i="1"/>
  <c r="AW52" i="1"/>
  <c r="AX52" i="1"/>
  <c r="BE52" i="1"/>
  <c r="AT52" i="1"/>
  <c r="Y52" i="1"/>
  <c r="AS52" i="1"/>
  <c r="AK52" i="1"/>
  <c r="BG52" i="1"/>
  <c r="X52" i="1"/>
  <c r="Z52" i="1"/>
  <c r="AI52" i="1"/>
  <c r="BH52" i="1"/>
  <c r="AL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AB26" i="1"/>
  <c r="AA26" i="1"/>
  <c r="AC26" i="1"/>
  <c r="AD26" i="1"/>
  <c r="AE26" i="1"/>
  <c r="AG26" i="1"/>
  <c r="X26" i="1"/>
  <c r="AF26" i="1"/>
  <c r="AJ26" i="1"/>
  <c r="AH26" i="1"/>
  <c r="AI26" i="1"/>
  <c r="Y26" i="1"/>
  <c r="Z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X123" i="1"/>
  <c r="AJ123" i="1"/>
  <c r="AV123" i="1"/>
  <c r="BH123" i="1"/>
  <c r="BT123" i="1"/>
  <c r="CF123" i="1"/>
  <c r="AK123" i="1"/>
  <c r="AW123" i="1"/>
  <c r="BI123" i="1"/>
  <c r="CG123" i="1"/>
  <c r="AL123" i="1"/>
  <c r="BJ123" i="1"/>
  <c r="AY123" i="1"/>
  <c r="AN123" i="1"/>
  <c r="AZ123" i="1"/>
  <c r="AP123" i="1"/>
  <c r="BC123" i="1"/>
  <c r="BP123" i="1"/>
  <c r="CC123" i="1"/>
  <c r="AI123" i="1"/>
  <c r="Y123" i="1"/>
  <c r="BU123" i="1"/>
  <c r="AX123" i="1"/>
  <c r="AA123" i="1"/>
  <c r="BK123" i="1"/>
  <c r="AB123" i="1"/>
  <c r="BX123" i="1"/>
  <c r="AC123" i="1"/>
  <c r="BM123" i="1"/>
  <c r="BY123" i="1"/>
  <c r="AD123" i="1"/>
  <c r="AE123" i="1"/>
  <c r="CA123" i="1"/>
  <c r="AF123" i="1"/>
  <c r="BQ123" i="1"/>
  <c r="BR123" i="1"/>
  <c r="Z123" i="1"/>
  <c r="BV123" i="1"/>
  <c r="AM123" i="1"/>
  <c r="BL123" i="1"/>
  <c r="AO123" i="1"/>
  <c r="BZ123" i="1"/>
  <c r="AQ123" i="1"/>
  <c r="CB123" i="1"/>
  <c r="AS123" i="1"/>
  <c r="BF123" i="1"/>
  <c r="CE123" i="1"/>
  <c r="BW123" i="1"/>
  <c r="BA123" i="1"/>
  <c r="BN123" i="1"/>
  <c r="BO123" i="1"/>
  <c r="BD123" i="1"/>
  <c r="AH123" i="1"/>
  <c r="CD123" i="1"/>
  <c r="BB123" i="1"/>
  <c r="AG123" i="1"/>
  <c r="BS123" i="1"/>
  <c r="AR123" i="1"/>
  <c r="AT123" i="1"/>
  <c r="BG123" i="1"/>
  <c r="BE123" i="1"/>
  <c r="AU123" i="1"/>
  <c r="BY140" i="1"/>
  <c r="BM140" i="1"/>
  <c r="BA140" i="1"/>
  <c r="AO140" i="1"/>
  <c r="AC140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BX140" i="1"/>
  <c r="BL140" i="1"/>
  <c r="AZ140" i="1"/>
  <c r="AN140" i="1"/>
  <c r="AB140" i="1"/>
  <c r="BM56" i="1"/>
  <c r="AI56" i="1"/>
  <c r="AU56" i="1"/>
  <c r="BG56" i="1"/>
  <c r="BB56" i="1"/>
  <c r="X56" i="1"/>
  <c r="AJ56" i="1"/>
  <c r="AV56" i="1"/>
  <c r="BH56" i="1"/>
  <c r="Y56" i="1"/>
  <c r="AK56" i="1"/>
  <c r="AW56" i="1"/>
  <c r="BI56" i="1"/>
  <c r="Z56" i="1"/>
  <c r="AL56" i="1"/>
  <c r="AX56" i="1"/>
  <c r="BJ56" i="1"/>
  <c r="BN56" i="1"/>
  <c r="AA56" i="1"/>
  <c r="AM56" i="1"/>
  <c r="AY56" i="1"/>
  <c r="BK56" i="1"/>
  <c r="BE56" i="1"/>
  <c r="AB56" i="1"/>
  <c r="AN56" i="1"/>
  <c r="AZ56" i="1"/>
  <c r="BL56" i="1"/>
  <c r="AS56" i="1"/>
  <c r="AC56" i="1"/>
  <c r="AO56" i="1"/>
  <c r="BA56" i="1"/>
  <c r="AG56" i="1"/>
  <c r="AD56" i="1"/>
  <c r="AP56" i="1"/>
  <c r="AE56" i="1"/>
  <c r="AQ56" i="1"/>
  <c r="BC56" i="1"/>
  <c r="AF56" i="1"/>
  <c r="AR56" i="1"/>
  <c r="BD56" i="1"/>
  <c r="AH56" i="1"/>
  <c r="AT56" i="1"/>
  <c r="BF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AI63" i="1"/>
  <c r="AU63" i="1"/>
  <c r="BG63" i="1"/>
  <c r="BS63" i="1"/>
  <c r="AS63" i="1"/>
  <c r="X63" i="1"/>
  <c r="AJ63" i="1"/>
  <c r="AV63" i="1"/>
  <c r="BH63" i="1"/>
  <c r="BE63" i="1"/>
  <c r="Y63" i="1"/>
  <c r="AK63" i="1"/>
  <c r="AW63" i="1"/>
  <c r="BI63" i="1"/>
  <c r="BU63" i="1"/>
  <c r="Z63" i="1"/>
  <c r="AL63" i="1"/>
  <c r="AX63" i="1"/>
  <c r="BJ63" i="1"/>
  <c r="AA63" i="1"/>
  <c r="AM63" i="1"/>
  <c r="AY63" i="1"/>
  <c r="BK63" i="1"/>
  <c r="BT63" i="1"/>
  <c r="AG63" i="1"/>
  <c r="AB63" i="1"/>
  <c r="AN63" i="1"/>
  <c r="AZ63" i="1"/>
  <c r="BL63" i="1"/>
  <c r="AC63" i="1"/>
  <c r="AO63" i="1"/>
  <c r="BA63" i="1"/>
  <c r="BM63" i="1"/>
  <c r="AD63" i="1"/>
  <c r="AP63" i="1"/>
  <c r="BB63" i="1"/>
  <c r="BN63" i="1"/>
  <c r="AE63" i="1"/>
  <c r="AQ63" i="1"/>
  <c r="BC63" i="1"/>
  <c r="BO63" i="1"/>
  <c r="BQ63" i="1"/>
  <c r="AF63" i="1"/>
  <c r="AR63" i="1"/>
  <c r="BD63" i="1"/>
  <c r="BP63" i="1"/>
  <c r="AH63" i="1"/>
  <c r="AT63" i="1"/>
  <c r="BF63" i="1"/>
  <c r="BR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AW40" i="1"/>
  <c r="AB40" i="1"/>
  <c r="AN40" i="1"/>
  <c r="AO40" i="1"/>
  <c r="AG40" i="1"/>
  <c r="AK40" i="1"/>
  <c r="AC40" i="1"/>
  <c r="AD40" i="1"/>
  <c r="AP40" i="1"/>
  <c r="AS40" i="1"/>
  <c r="AU40" i="1"/>
  <c r="AV40" i="1"/>
  <c r="AF40" i="1"/>
  <c r="X40" i="1"/>
  <c r="Y40" i="1"/>
  <c r="AE40" i="1"/>
  <c r="AQ40" i="1"/>
  <c r="AR40" i="1"/>
  <c r="AT40" i="1"/>
  <c r="AH40" i="1"/>
  <c r="AX40" i="1"/>
  <c r="AJ40" i="1"/>
  <c r="AL40" i="1"/>
  <c r="Z40" i="1"/>
  <c r="AA40" i="1"/>
  <c r="AI40" i="1"/>
  <c r="AM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X128" i="1"/>
  <c r="AJ128" i="1"/>
  <c r="AV128" i="1"/>
  <c r="BH128" i="1"/>
  <c r="BT128" i="1"/>
  <c r="CF128" i="1"/>
  <c r="AK128" i="1"/>
  <c r="AW128" i="1"/>
  <c r="BI128" i="1"/>
  <c r="BU128" i="1"/>
  <c r="Z128" i="1"/>
  <c r="AX128" i="1"/>
  <c r="BV128" i="1"/>
  <c r="AA128" i="1"/>
  <c r="AM128" i="1"/>
  <c r="BW128" i="1"/>
  <c r="AN128" i="1"/>
  <c r="BL128" i="1"/>
  <c r="AF128" i="1"/>
  <c r="BQ128" i="1"/>
  <c r="AU128" i="1"/>
  <c r="Y128" i="1"/>
  <c r="CG128" i="1"/>
  <c r="BJ128" i="1"/>
  <c r="BK128" i="1"/>
  <c r="AZ128" i="1"/>
  <c r="BA128" i="1"/>
  <c r="BY128" i="1"/>
  <c r="BN128" i="1"/>
  <c r="AQ128" i="1"/>
  <c r="BD128" i="1"/>
  <c r="AS128" i="1"/>
  <c r="AH128" i="1"/>
  <c r="BS128" i="1"/>
  <c r="AL128" i="1"/>
  <c r="AY128" i="1"/>
  <c r="AB128" i="1"/>
  <c r="BX128" i="1"/>
  <c r="AO128" i="1"/>
  <c r="BM128" i="1"/>
  <c r="AD128" i="1"/>
  <c r="BB128" i="1"/>
  <c r="BC128" i="1"/>
  <c r="CA128" i="1"/>
  <c r="AR128" i="1"/>
  <c r="BP128" i="1"/>
  <c r="BE128" i="1"/>
  <c r="CC128" i="1"/>
  <c r="AT128" i="1"/>
  <c r="CD128" i="1"/>
  <c r="BG128" i="1"/>
  <c r="AC128" i="1"/>
  <c r="AP128" i="1"/>
  <c r="BZ128" i="1"/>
  <c r="BO128" i="1"/>
  <c r="AG128" i="1"/>
  <c r="AI128" i="1"/>
  <c r="AE128" i="1"/>
  <c r="BF128" i="1"/>
  <c r="CB128" i="1"/>
  <c r="BR128" i="1"/>
  <c r="CE128" i="1"/>
  <c r="X102" i="1"/>
  <c r="AJ102" i="1"/>
  <c r="AV102" i="1"/>
  <c r="BH102" i="1"/>
  <c r="BT102" i="1"/>
  <c r="CF102" i="1"/>
  <c r="AK102" i="1"/>
  <c r="AW102" i="1"/>
  <c r="BI102" i="1"/>
  <c r="BU102" i="1"/>
  <c r="Z102" i="1"/>
  <c r="BJ102" i="1"/>
  <c r="BV102" i="1"/>
  <c r="AA102" i="1"/>
  <c r="AN102" i="1"/>
  <c r="BA102" i="1"/>
  <c r="AP102" i="1"/>
  <c r="BC102" i="1"/>
  <c r="AR102" i="1"/>
  <c r="AH102" i="1"/>
  <c r="Y102" i="1"/>
  <c r="CG102" i="1"/>
  <c r="AX102" i="1"/>
  <c r="BK102" i="1"/>
  <c r="BW102" i="1"/>
  <c r="AB102" i="1"/>
  <c r="BL102" i="1"/>
  <c r="AE102" i="1"/>
  <c r="AG102" i="1"/>
  <c r="AI102" i="1"/>
  <c r="AL102" i="1"/>
  <c r="AM102" i="1"/>
  <c r="AZ102" i="1"/>
  <c r="AO102" i="1"/>
  <c r="BY102" i="1"/>
  <c r="BZ102" i="1"/>
  <c r="BO102" i="1"/>
  <c r="BD102" i="1"/>
  <c r="CC102" i="1"/>
  <c r="BF102" i="1"/>
  <c r="CE102" i="1"/>
  <c r="AY102" i="1"/>
  <c r="BX102" i="1"/>
  <c r="AC102" i="1"/>
  <c r="BM102" i="1"/>
  <c r="BB102" i="1"/>
  <c r="BN102" i="1"/>
  <c r="AQ102" i="1"/>
  <c r="CA102" i="1"/>
  <c r="BP102" i="1"/>
  <c r="CB102" i="1"/>
  <c r="AS102" i="1"/>
  <c r="CD102" i="1"/>
  <c r="AU102" i="1"/>
  <c r="AD102" i="1"/>
  <c r="BE102" i="1"/>
  <c r="BS102" i="1"/>
  <c r="AF102" i="1"/>
  <c r="BQ102" i="1"/>
  <c r="AT102" i="1"/>
  <c r="BG102" i="1"/>
  <c r="BR102" i="1"/>
  <c r="X81" i="1"/>
  <c r="AJ81" i="1"/>
  <c r="AV81" i="1"/>
  <c r="BH81" i="1"/>
  <c r="BT81" i="1"/>
  <c r="CF81" i="1"/>
  <c r="AK81" i="1"/>
  <c r="AW81" i="1"/>
  <c r="BI81" i="1"/>
  <c r="BU81" i="1"/>
  <c r="CG81" i="1"/>
  <c r="Z81" i="1"/>
  <c r="AL81" i="1"/>
  <c r="BV81" i="1"/>
  <c r="AM81" i="1"/>
  <c r="BW81" i="1"/>
  <c r="AN81" i="1"/>
  <c r="BX81" i="1"/>
  <c r="AO81" i="1"/>
  <c r="BY81" i="1"/>
  <c r="BN81" i="1"/>
  <c r="BC81" i="1"/>
  <c r="BD81" i="1"/>
  <c r="BQ81" i="1"/>
  <c r="CD81" i="1"/>
  <c r="CE81" i="1"/>
  <c r="Y81" i="1"/>
  <c r="BJ81" i="1"/>
  <c r="AA81" i="1"/>
  <c r="AY81" i="1"/>
  <c r="AC81" i="1"/>
  <c r="BA81" i="1"/>
  <c r="BM81" i="1"/>
  <c r="AD81" i="1"/>
  <c r="BZ81" i="1"/>
  <c r="AQ81" i="1"/>
  <c r="AR81" i="1"/>
  <c r="AS81" i="1"/>
  <c r="AT81" i="1"/>
  <c r="BG81" i="1"/>
  <c r="AX81" i="1"/>
  <c r="BK81" i="1"/>
  <c r="AB81" i="1"/>
  <c r="BL81" i="1"/>
  <c r="AE81" i="1"/>
  <c r="BO81" i="1"/>
  <c r="CB81" i="1"/>
  <c r="BE81" i="1"/>
  <c r="BF81" i="1"/>
  <c r="AZ81" i="1"/>
  <c r="BB81" i="1"/>
  <c r="AF81" i="1"/>
  <c r="CC81" i="1"/>
  <c r="AU81" i="1"/>
  <c r="AP81" i="1"/>
  <c r="CA81" i="1"/>
  <c r="BP81" i="1"/>
  <c r="AG81" i="1"/>
  <c r="BR81" i="1"/>
  <c r="BS81" i="1"/>
  <c r="AH81" i="1"/>
  <c r="AI81" i="1"/>
  <c r="BX67" i="1"/>
  <c r="AH67" i="1"/>
  <c r="AT67" i="1"/>
  <c r="BF67" i="1"/>
  <c r="BR67" i="1"/>
  <c r="AI67" i="1"/>
  <c r="AU67" i="1"/>
  <c r="BG67" i="1"/>
  <c r="BS67" i="1"/>
  <c r="X67" i="1"/>
  <c r="AJ67" i="1"/>
  <c r="AV67" i="1"/>
  <c r="BH67" i="1"/>
  <c r="BT67" i="1"/>
  <c r="Y67" i="1"/>
  <c r="AK67" i="1"/>
  <c r="AW67" i="1"/>
  <c r="BI67" i="1"/>
  <c r="BU67" i="1"/>
  <c r="BY67" i="1"/>
  <c r="BD67" i="1"/>
  <c r="Z67" i="1"/>
  <c r="AL67" i="1"/>
  <c r="AX67" i="1"/>
  <c r="BJ67" i="1"/>
  <c r="BV67" i="1"/>
  <c r="AA67" i="1"/>
  <c r="AM67" i="1"/>
  <c r="AY67" i="1"/>
  <c r="BK67" i="1"/>
  <c r="BW67" i="1"/>
  <c r="AB67" i="1"/>
  <c r="AN67" i="1"/>
  <c r="AZ67" i="1"/>
  <c r="BL67" i="1"/>
  <c r="BP67" i="1"/>
  <c r="AC67" i="1"/>
  <c r="AO67" i="1"/>
  <c r="BA67" i="1"/>
  <c r="BM67" i="1"/>
  <c r="AF67" i="1"/>
  <c r="AD67" i="1"/>
  <c r="AP67" i="1"/>
  <c r="BB67" i="1"/>
  <c r="BN67" i="1"/>
  <c r="AR67" i="1"/>
  <c r="AE67" i="1"/>
  <c r="AQ67" i="1"/>
  <c r="BC67" i="1"/>
  <c r="BO67" i="1"/>
  <c r="AG67" i="1"/>
  <c r="AS67" i="1"/>
  <c r="BE67" i="1"/>
  <c r="BQ67" i="1"/>
  <c r="BZ67" i="1"/>
  <c r="CA67" i="1"/>
  <c r="CB67" i="1"/>
  <c r="CC67" i="1"/>
  <c r="CD67" i="1"/>
  <c r="CE67" i="1"/>
  <c r="CF67" i="1"/>
  <c r="CG67" i="1"/>
  <c r="AI44" i="1"/>
  <c r="AU44" i="1"/>
  <c r="AQ44" i="1"/>
  <c r="AG44" i="1"/>
  <c r="X44" i="1"/>
  <c r="AJ44" i="1"/>
  <c r="AV44" i="1"/>
  <c r="Y44" i="1"/>
  <c r="AK44" i="1"/>
  <c r="AW44" i="1"/>
  <c r="BA44" i="1"/>
  <c r="Z44" i="1"/>
  <c r="AL44" i="1"/>
  <c r="AX44" i="1"/>
  <c r="BB44" i="1"/>
  <c r="AA44" i="1"/>
  <c r="AM44" i="1"/>
  <c r="AY44" i="1"/>
  <c r="AF44" i="1"/>
  <c r="AB44" i="1"/>
  <c r="AN44" i="1"/>
  <c r="AZ44" i="1"/>
  <c r="AR44" i="1"/>
  <c r="AC44" i="1"/>
  <c r="AO44" i="1"/>
  <c r="AD44" i="1"/>
  <c r="AP44" i="1"/>
  <c r="AE44" i="1"/>
  <c r="AS44" i="1"/>
  <c r="AH44" i="1"/>
  <c r="AT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BJ53" i="1"/>
  <c r="AA53" i="1"/>
  <c r="AM53" i="1"/>
  <c r="AY53" i="1"/>
  <c r="AE53" i="1"/>
  <c r="X53" i="1"/>
  <c r="AK53" i="1"/>
  <c r="AB53" i="1"/>
  <c r="AN53" i="1"/>
  <c r="AZ53" i="1"/>
  <c r="AD53" i="1"/>
  <c r="BB53" i="1"/>
  <c r="AF53" i="1"/>
  <c r="BD53" i="1"/>
  <c r="BE53" i="1"/>
  <c r="BF53" i="1"/>
  <c r="AV53" i="1"/>
  <c r="BK53" i="1"/>
  <c r="AL53" i="1"/>
  <c r="AC53" i="1"/>
  <c r="AO53" i="1"/>
  <c r="BA53" i="1"/>
  <c r="BC53" i="1"/>
  <c r="AS53" i="1"/>
  <c r="AT53" i="1"/>
  <c r="AI53" i="1"/>
  <c r="Y53" i="1"/>
  <c r="Z53" i="1"/>
  <c r="AP53" i="1"/>
  <c r="AQ53" i="1"/>
  <c r="AR53" i="1"/>
  <c r="BG53" i="1"/>
  <c r="AJ53" i="1"/>
  <c r="AG53" i="1"/>
  <c r="AH53" i="1"/>
  <c r="BH53" i="1"/>
  <c r="BI53" i="1"/>
  <c r="AX53" i="1"/>
  <c r="AU53" i="1"/>
  <c r="AW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BW140" i="1"/>
  <c r="BK140" i="1"/>
  <c r="AY140" i="1"/>
  <c r="AM140" i="1"/>
  <c r="AA140" i="1"/>
  <c r="X134" i="1"/>
  <c r="AJ134" i="1"/>
  <c r="AV134" i="1"/>
  <c r="BH134" i="1"/>
  <c r="BT134" i="1"/>
  <c r="CF134" i="1"/>
  <c r="AK134" i="1"/>
  <c r="AW134" i="1"/>
  <c r="BI134" i="1"/>
  <c r="BU134" i="1"/>
  <c r="AL134" i="1"/>
  <c r="BJ134" i="1"/>
  <c r="BK134" i="1"/>
  <c r="AN134" i="1"/>
  <c r="AE134" i="1"/>
  <c r="CA134" i="1"/>
  <c r="AG134" i="1"/>
  <c r="BF134" i="1"/>
  <c r="Y134" i="1"/>
  <c r="CG134" i="1"/>
  <c r="AX134" i="1"/>
  <c r="BV134" i="1"/>
  <c r="AA134" i="1"/>
  <c r="AZ134" i="1"/>
  <c r="BA134" i="1"/>
  <c r="BB134" i="1"/>
  <c r="AQ134" i="1"/>
  <c r="CB134" i="1"/>
  <c r="BE134" i="1"/>
  <c r="CD134" i="1"/>
  <c r="AU134" i="1"/>
  <c r="Z134" i="1"/>
  <c r="AM134" i="1"/>
  <c r="BW134" i="1"/>
  <c r="AB134" i="1"/>
  <c r="BL134" i="1"/>
  <c r="AC134" i="1"/>
  <c r="BM134" i="1"/>
  <c r="AP134" i="1"/>
  <c r="BN134" i="1"/>
  <c r="BZ134" i="1"/>
  <c r="BC134" i="1"/>
  <c r="BD134" i="1"/>
  <c r="BQ134" i="1"/>
  <c r="AI134" i="1"/>
  <c r="AY134" i="1"/>
  <c r="BX134" i="1"/>
  <c r="AO134" i="1"/>
  <c r="AD134" i="1"/>
  <c r="BO134" i="1"/>
  <c r="BP134" i="1"/>
  <c r="CC134" i="1"/>
  <c r="BR134" i="1"/>
  <c r="BS134" i="1"/>
  <c r="BY134" i="1"/>
  <c r="AR134" i="1"/>
  <c r="AT134" i="1"/>
  <c r="AF134" i="1"/>
  <c r="AH134" i="1"/>
  <c r="CE134" i="1"/>
  <c r="AS134" i="1"/>
  <c r="BG134" i="1"/>
  <c r="X137" i="1"/>
  <c r="AJ137" i="1"/>
  <c r="AV137" i="1"/>
  <c r="BH137" i="1"/>
  <c r="BT137" i="1"/>
  <c r="CF137" i="1"/>
  <c r="AK137" i="1"/>
  <c r="AW137" i="1"/>
  <c r="BU137" i="1"/>
  <c r="CG137" i="1"/>
  <c r="AL137" i="1"/>
  <c r="BJ137" i="1"/>
  <c r="BK137" i="1"/>
  <c r="BW137" i="1"/>
  <c r="AN137" i="1"/>
  <c r="AP137" i="1"/>
  <c r="CA137" i="1"/>
  <c r="CB137" i="1"/>
  <c r="AS137" i="1"/>
  <c r="BR137" i="1"/>
  <c r="CE137" i="1"/>
  <c r="Y137" i="1"/>
  <c r="BI137" i="1"/>
  <c r="AX137" i="1"/>
  <c r="AA137" i="1"/>
  <c r="AY137" i="1"/>
  <c r="BL137" i="1"/>
  <c r="AC137" i="1"/>
  <c r="BA137" i="1"/>
  <c r="BY137" i="1"/>
  <c r="AD137" i="1"/>
  <c r="BZ137" i="1"/>
  <c r="BC137" i="1"/>
  <c r="AF137" i="1"/>
  <c r="BP137" i="1"/>
  <c r="BQ137" i="1"/>
  <c r="AH137" i="1"/>
  <c r="CD137" i="1"/>
  <c r="BS137" i="1"/>
  <c r="Z137" i="1"/>
  <c r="BV137" i="1"/>
  <c r="AM137" i="1"/>
  <c r="AB137" i="1"/>
  <c r="AZ137" i="1"/>
  <c r="AO137" i="1"/>
  <c r="BM137" i="1"/>
  <c r="BB137" i="1"/>
  <c r="AQ137" i="1"/>
  <c r="BD137" i="1"/>
  <c r="CC137" i="1"/>
  <c r="AT137" i="1"/>
  <c r="BX137" i="1"/>
  <c r="BN137" i="1"/>
  <c r="BO137" i="1"/>
  <c r="AR137" i="1"/>
  <c r="BE137" i="1"/>
  <c r="BF137" i="1"/>
  <c r="AE137" i="1"/>
  <c r="BG137" i="1"/>
  <c r="AG137" i="1"/>
  <c r="AI137" i="1"/>
  <c r="AU137" i="1"/>
  <c r="AG23" i="1"/>
  <c r="X23" i="1"/>
  <c r="Y23" i="1"/>
  <c r="AD23" i="1"/>
  <c r="Z23" i="1"/>
  <c r="AA23" i="1"/>
  <c r="AB23" i="1"/>
  <c r="AC23" i="1"/>
  <c r="AE23" i="1"/>
  <c r="AF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AB49" i="1"/>
  <c r="AN49" i="1"/>
  <c r="AZ49" i="1"/>
  <c r="AC49" i="1"/>
  <c r="BA49" i="1"/>
  <c r="AP49" i="1"/>
  <c r="AQ49" i="1"/>
  <c r="BE49" i="1"/>
  <c r="AU49" i="1"/>
  <c r="AO49" i="1"/>
  <c r="BB49" i="1"/>
  <c r="AE49" i="1"/>
  <c r="AS49" i="1"/>
  <c r="AW49" i="1"/>
  <c r="AD49" i="1"/>
  <c r="BC49" i="1"/>
  <c r="AG49" i="1"/>
  <c r="AT49" i="1"/>
  <c r="AI49" i="1"/>
  <c r="AJ49" i="1"/>
  <c r="AV49" i="1"/>
  <c r="AF49" i="1"/>
  <c r="AR49" i="1"/>
  <c r="BD49" i="1"/>
  <c r="AH49" i="1"/>
  <c r="X49" i="1"/>
  <c r="AA49" i="1"/>
  <c r="BF49" i="1"/>
  <c r="Y49" i="1"/>
  <c r="BG49" i="1"/>
  <c r="AL49" i="1"/>
  <c r="AM49" i="1"/>
  <c r="AK49" i="1"/>
  <c r="AX49" i="1"/>
  <c r="Z49" i="1"/>
  <c r="AY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X113" i="1"/>
  <c r="AJ113" i="1"/>
  <c r="AV113" i="1"/>
  <c r="BH113" i="1"/>
  <c r="BT113" i="1"/>
  <c r="CF113" i="1"/>
  <c r="AK113" i="1"/>
  <c r="AW113" i="1"/>
  <c r="BI113" i="1"/>
  <c r="BU113" i="1"/>
  <c r="AL113" i="1"/>
  <c r="BJ113" i="1"/>
  <c r="BK113" i="1"/>
  <c r="AB113" i="1"/>
  <c r="BL113" i="1"/>
  <c r="BA113" i="1"/>
  <c r="BN113" i="1"/>
  <c r="CA113" i="1"/>
  <c r="BD113" i="1"/>
  <c r="BE113" i="1"/>
  <c r="AI113" i="1"/>
  <c r="Y113" i="1"/>
  <c r="CG113" i="1"/>
  <c r="AX113" i="1"/>
  <c r="BV113" i="1"/>
  <c r="AA113" i="1"/>
  <c r="BW113" i="1"/>
  <c r="AN113" i="1"/>
  <c r="AO113" i="1"/>
  <c r="BZ113" i="1"/>
  <c r="BC113" i="1"/>
  <c r="AF113" i="1"/>
  <c r="CB113" i="1"/>
  <c r="BQ113" i="1"/>
  <c r="BR113" i="1"/>
  <c r="BS113" i="1"/>
  <c r="Z113" i="1"/>
  <c r="AM113" i="1"/>
  <c r="AZ113" i="1"/>
  <c r="BB113" i="1"/>
  <c r="AE113" i="1"/>
  <c r="AR113" i="1"/>
  <c r="CC113" i="1"/>
  <c r="AU113" i="1"/>
  <c r="AY113" i="1"/>
  <c r="BX113" i="1"/>
  <c r="AC113" i="1"/>
  <c r="BM113" i="1"/>
  <c r="BY113" i="1"/>
  <c r="AD113" i="1"/>
  <c r="BO113" i="1"/>
  <c r="BP113" i="1"/>
  <c r="AH113" i="1"/>
  <c r="AP113" i="1"/>
  <c r="AS113" i="1"/>
  <c r="BG113" i="1"/>
  <c r="AQ113" i="1"/>
  <c r="AG113" i="1"/>
  <c r="BF113" i="1"/>
  <c r="CD113" i="1"/>
  <c r="AT113" i="1"/>
  <c r="CE113" i="1"/>
  <c r="X88" i="1"/>
  <c r="AJ88" i="1"/>
  <c r="AV88" i="1"/>
  <c r="BH88" i="1"/>
  <c r="BT88" i="1"/>
  <c r="CF88" i="1"/>
  <c r="Y88" i="1"/>
  <c r="AK88" i="1"/>
  <c r="AW88" i="1"/>
  <c r="BI88" i="1"/>
  <c r="BU88" i="1"/>
  <c r="CG88" i="1"/>
  <c r="Z88" i="1"/>
  <c r="AL88" i="1"/>
  <c r="BJ88" i="1"/>
  <c r="BV88" i="1"/>
  <c r="AA88" i="1"/>
  <c r="BK88" i="1"/>
  <c r="AB88" i="1"/>
  <c r="AN88" i="1"/>
  <c r="AE88" i="1"/>
  <c r="AG88" i="1"/>
  <c r="CD88" i="1"/>
  <c r="BS88" i="1"/>
  <c r="BC88" i="1"/>
  <c r="AI88" i="1"/>
  <c r="AX88" i="1"/>
  <c r="AY88" i="1"/>
  <c r="BW88" i="1"/>
  <c r="AZ88" i="1"/>
  <c r="AC88" i="1"/>
  <c r="BA88" i="1"/>
  <c r="BM88" i="1"/>
  <c r="AD88" i="1"/>
  <c r="AP88" i="1"/>
  <c r="BN88" i="1"/>
  <c r="CA88" i="1"/>
  <c r="AF88" i="1"/>
  <c r="BD88" i="1"/>
  <c r="CB88" i="1"/>
  <c r="BE88" i="1"/>
  <c r="BR88" i="1"/>
  <c r="CE88" i="1"/>
  <c r="AM88" i="1"/>
  <c r="BL88" i="1"/>
  <c r="AO88" i="1"/>
  <c r="BY88" i="1"/>
  <c r="BB88" i="1"/>
  <c r="BO88" i="1"/>
  <c r="BP88" i="1"/>
  <c r="AS88" i="1"/>
  <c r="BF88" i="1"/>
  <c r="BG88" i="1"/>
  <c r="BX88" i="1"/>
  <c r="BZ88" i="1"/>
  <c r="AR88" i="1"/>
  <c r="AT88" i="1"/>
  <c r="AQ88" i="1"/>
  <c r="BQ88" i="1"/>
  <c r="AH88" i="1"/>
  <c r="CC88" i="1"/>
  <c r="AU88" i="1"/>
  <c r="CD73" i="1"/>
  <c r="AH73" i="1"/>
  <c r="AT73" i="1"/>
  <c r="BF73" i="1"/>
  <c r="BR73" i="1"/>
  <c r="AU73" i="1"/>
  <c r="AI73" i="1"/>
  <c r="BG73" i="1"/>
  <c r="BS73" i="1"/>
  <c r="AQ73" i="1"/>
  <c r="X73" i="1"/>
  <c r="AJ73" i="1"/>
  <c r="AV73" i="1"/>
  <c r="BH73" i="1"/>
  <c r="BT73" i="1"/>
  <c r="CE73" i="1"/>
  <c r="BC73" i="1"/>
  <c r="BP73" i="1"/>
  <c r="Y73" i="1"/>
  <c r="AK73" i="1"/>
  <c r="AW73" i="1"/>
  <c r="BI73" i="1"/>
  <c r="BU73" i="1"/>
  <c r="CA73" i="1"/>
  <c r="BD73" i="1"/>
  <c r="Z73" i="1"/>
  <c r="AL73" i="1"/>
  <c r="AX73" i="1"/>
  <c r="BJ73" i="1"/>
  <c r="BV73" i="1"/>
  <c r="AE73" i="1"/>
  <c r="AA73" i="1"/>
  <c r="AM73" i="1"/>
  <c r="AY73" i="1"/>
  <c r="BK73" i="1"/>
  <c r="BW73" i="1"/>
  <c r="AB73" i="1"/>
  <c r="AN73" i="1"/>
  <c r="AZ73" i="1"/>
  <c r="BL73" i="1"/>
  <c r="BX73" i="1"/>
  <c r="BO73" i="1"/>
  <c r="CB73" i="1"/>
  <c r="AC73" i="1"/>
  <c r="AO73" i="1"/>
  <c r="BA73" i="1"/>
  <c r="BM73" i="1"/>
  <c r="BY73" i="1"/>
  <c r="AF73" i="1"/>
  <c r="AD73" i="1"/>
  <c r="AP73" i="1"/>
  <c r="BB73" i="1"/>
  <c r="BN73" i="1"/>
  <c r="BZ73" i="1"/>
  <c r="AR73" i="1"/>
  <c r="AG73" i="1"/>
  <c r="AS73" i="1"/>
  <c r="BE73" i="1"/>
  <c r="BQ73" i="1"/>
  <c r="CC73" i="1"/>
  <c r="CF73" i="1"/>
  <c r="CG73" i="1"/>
  <c r="BG50" i="1"/>
  <c r="AH50" i="1"/>
  <c r="AT50" i="1"/>
  <c r="BF50" i="1"/>
  <c r="AI50" i="1"/>
  <c r="AU50" i="1"/>
  <c r="BD50" i="1"/>
  <c r="X50" i="1"/>
  <c r="AJ50" i="1"/>
  <c r="AV50" i="1"/>
  <c r="AR50" i="1"/>
  <c r="Y50" i="1"/>
  <c r="AK50" i="1"/>
  <c r="AW50" i="1"/>
  <c r="BC50" i="1"/>
  <c r="Z50" i="1"/>
  <c r="AL50" i="1"/>
  <c r="AX50" i="1"/>
  <c r="AA50" i="1"/>
  <c r="AM50" i="1"/>
  <c r="AY50" i="1"/>
  <c r="AB50" i="1"/>
  <c r="AN50" i="1"/>
  <c r="AZ50" i="1"/>
  <c r="AC50" i="1"/>
  <c r="AO50" i="1"/>
  <c r="BA50" i="1"/>
  <c r="BH50" i="1"/>
  <c r="AQ50" i="1"/>
  <c r="AD50" i="1"/>
  <c r="AP50" i="1"/>
  <c r="BB50" i="1"/>
  <c r="AF50" i="1"/>
  <c r="AE50" i="1"/>
  <c r="AG50" i="1"/>
  <c r="AS50" i="1"/>
  <c r="BE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X78" i="1"/>
  <c r="AJ78" i="1"/>
  <c r="AV78" i="1"/>
  <c r="BH78" i="1"/>
  <c r="BT78" i="1"/>
  <c r="CF78" i="1"/>
  <c r="AK78" i="1"/>
  <c r="AW78" i="1"/>
  <c r="BI78" i="1"/>
  <c r="BU78" i="1"/>
  <c r="Z78" i="1"/>
  <c r="BJ78" i="1"/>
  <c r="BW78" i="1"/>
  <c r="AB78" i="1"/>
  <c r="AZ78" i="1"/>
  <c r="AO78" i="1"/>
  <c r="BM78" i="1"/>
  <c r="BB78" i="1"/>
  <c r="AE78" i="1"/>
  <c r="BD78" i="1"/>
  <c r="AS78" i="1"/>
  <c r="AI78" i="1"/>
  <c r="Y78" i="1"/>
  <c r="CG78" i="1"/>
  <c r="AX78" i="1"/>
  <c r="BV78" i="1"/>
  <c r="AA78" i="1"/>
  <c r="AM78" i="1"/>
  <c r="BK78" i="1"/>
  <c r="BL78" i="1"/>
  <c r="AP78" i="1"/>
  <c r="AQ78" i="1"/>
  <c r="AF78" i="1"/>
  <c r="BQ78" i="1"/>
  <c r="BF78" i="1"/>
  <c r="AU78" i="1"/>
  <c r="AL78" i="1"/>
  <c r="AY78" i="1"/>
  <c r="AN78" i="1"/>
  <c r="BX78" i="1"/>
  <c r="BA78" i="1"/>
  <c r="BY78" i="1"/>
  <c r="AD78" i="1"/>
  <c r="BZ78" i="1"/>
  <c r="BC78" i="1"/>
  <c r="BP78" i="1"/>
  <c r="CB78" i="1"/>
  <c r="CC78" i="1"/>
  <c r="AH78" i="1"/>
  <c r="BR78" i="1"/>
  <c r="CE78" i="1"/>
  <c r="AC78" i="1"/>
  <c r="BO78" i="1"/>
  <c r="AG78" i="1"/>
  <c r="BS78" i="1"/>
  <c r="BN78" i="1"/>
  <c r="CA78" i="1"/>
  <c r="AR78" i="1"/>
  <c r="BE78" i="1"/>
  <c r="AT78" i="1"/>
  <c r="CD78" i="1"/>
  <c r="BG78" i="1"/>
  <c r="BV140" i="1"/>
  <c r="BJ140" i="1"/>
  <c r="AX140" i="1"/>
  <c r="AL140" i="1"/>
  <c r="Z140" i="1"/>
  <c r="X74" i="1"/>
  <c r="AJ74" i="1"/>
  <c r="AV74" i="1"/>
  <c r="BH74" i="1"/>
  <c r="BT74" i="1"/>
  <c r="CF74" i="1"/>
  <c r="BC74" i="1"/>
  <c r="AG74" i="1"/>
  <c r="BR74" i="1"/>
  <c r="Y74" i="1"/>
  <c r="AK74" i="1"/>
  <c r="AW74" i="1"/>
  <c r="BI74" i="1"/>
  <c r="BU74" i="1"/>
  <c r="CA74" i="1"/>
  <c r="Z74" i="1"/>
  <c r="AL74" i="1"/>
  <c r="AX74" i="1"/>
  <c r="BJ74" i="1"/>
  <c r="BV74" i="1"/>
  <c r="AE74" i="1"/>
  <c r="BE74" i="1"/>
  <c r="AA74" i="1"/>
  <c r="AM74" i="1"/>
  <c r="AY74" i="1"/>
  <c r="BK74" i="1"/>
  <c r="BW74" i="1"/>
  <c r="AQ74" i="1"/>
  <c r="AS74" i="1"/>
  <c r="AB74" i="1"/>
  <c r="AN74" i="1"/>
  <c r="AZ74" i="1"/>
  <c r="BL74" i="1"/>
  <c r="BX74" i="1"/>
  <c r="BO74" i="1"/>
  <c r="CC74" i="1"/>
  <c r="AH74" i="1"/>
  <c r="AC74" i="1"/>
  <c r="AO74" i="1"/>
  <c r="BA74" i="1"/>
  <c r="BM74" i="1"/>
  <c r="BY74" i="1"/>
  <c r="BF74" i="1"/>
  <c r="AD74" i="1"/>
  <c r="AP74" i="1"/>
  <c r="BB74" i="1"/>
  <c r="BN74" i="1"/>
  <c r="BZ74" i="1"/>
  <c r="BQ74" i="1"/>
  <c r="CD74" i="1"/>
  <c r="AF74" i="1"/>
  <c r="AR74" i="1"/>
  <c r="BD74" i="1"/>
  <c r="BP74" i="1"/>
  <c r="CB74" i="1"/>
  <c r="AT74" i="1"/>
  <c r="AI74" i="1"/>
  <c r="AU74" i="1"/>
  <c r="BG74" i="1"/>
  <c r="BS74" i="1"/>
  <c r="CE74" i="1"/>
  <c r="CG74" i="1"/>
  <c r="BZ69" i="1"/>
  <c r="AI69" i="1"/>
  <c r="AU69" i="1"/>
  <c r="BG69" i="1"/>
  <c r="BS69" i="1"/>
  <c r="X69" i="1"/>
  <c r="AJ69" i="1"/>
  <c r="AV69" i="1"/>
  <c r="BH69" i="1"/>
  <c r="BT69" i="1"/>
  <c r="Y69" i="1"/>
  <c r="AK69" i="1"/>
  <c r="AW69" i="1"/>
  <c r="BI69" i="1"/>
  <c r="BU69" i="1"/>
  <c r="AO69" i="1"/>
  <c r="BY69" i="1"/>
  <c r="BD69" i="1"/>
  <c r="BE69" i="1"/>
  <c r="Z69" i="1"/>
  <c r="AL69" i="1"/>
  <c r="AX69" i="1"/>
  <c r="BJ69" i="1"/>
  <c r="BV69" i="1"/>
  <c r="BA69" i="1"/>
  <c r="AG69" i="1"/>
  <c r="AA69" i="1"/>
  <c r="AM69" i="1"/>
  <c r="AY69" i="1"/>
  <c r="BK69" i="1"/>
  <c r="BW69" i="1"/>
  <c r="AB69" i="1"/>
  <c r="AN69" i="1"/>
  <c r="AZ69" i="1"/>
  <c r="BL69" i="1"/>
  <c r="BX69" i="1"/>
  <c r="AC69" i="1"/>
  <c r="BM69" i="1"/>
  <c r="BP69" i="1"/>
  <c r="AD69" i="1"/>
  <c r="AP69" i="1"/>
  <c r="BB69" i="1"/>
  <c r="BN69" i="1"/>
  <c r="CA69" i="1"/>
  <c r="AF69" i="1"/>
  <c r="BQ69" i="1"/>
  <c r="AE69" i="1"/>
  <c r="AQ69" i="1"/>
  <c r="BC69" i="1"/>
  <c r="BO69" i="1"/>
  <c r="AR69" i="1"/>
  <c r="AS69" i="1"/>
  <c r="AH69" i="1"/>
  <c r="AT69" i="1"/>
  <c r="BF69" i="1"/>
  <c r="BR69" i="1"/>
  <c r="CB69" i="1"/>
  <c r="CC69" i="1"/>
  <c r="CD69" i="1"/>
  <c r="CE69" i="1"/>
  <c r="CF69" i="1"/>
  <c r="CG69" i="1"/>
  <c r="AZ43" i="1"/>
  <c r="AI43" i="1"/>
  <c r="AU43" i="1"/>
  <c r="BA43" i="1"/>
  <c r="X43" i="1"/>
  <c r="AJ43" i="1"/>
  <c r="AV43" i="1"/>
  <c r="AD43" i="1"/>
  <c r="AR43" i="1"/>
  <c r="Y43" i="1"/>
  <c r="AK43" i="1"/>
  <c r="AW43" i="1"/>
  <c r="AP43" i="1"/>
  <c r="Z43" i="1"/>
  <c r="AL43" i="1"/>
  <c r="AX43" i="1"/>
  <c r="AQ43" i="1"/>
  <c r="AS43" i="1"/>
  <c r="AA43" i="1"/>
  <c r="AM43" i="1"/>
  <c r="AY43" i="1"/>
  <c r="AE43" i="1"/>
  <c r="AG43" i="1"/>
  <c r="AB43" i="1"/>
  <c r="AN43" i="1"/>
  <c r="AF43" i="1"/>
  <c r="AC43" i="1"/>
  <c r="AO43" i="1"/>
  <c r="AH43" i="1"/>
  <c r="AT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AA16" i="1"/>
  <c r="X16" i="1"/>
  <c r="Y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X76" i="1"/>
  <c r="AJ76" i="1"/>
  <c r="AV76" i="1"/>
  <c r="BH76" i="1"/>
  <c r="BT76" i="1"/>
  <c r="CF76" i="1"/>
  <c r="BU76" i="1"/>
  <c r="AL76" i="1"/>
  <c r="BV76" i="1"/>
  <c r="AM76" i="1"/>
  <c r="AC76" i="1"/>
  <c r="BM76" i="1"/>
  <c r="BN76" i="1"/>
  <c r="AQ76" i="1"/>
  <c r="BD76" i="1"/>
  <c r="CC76" i="1"/>
  <c r="BF76" i="1"/>
  <c r="CD76" i="1"/>
  <c r="BS76" i="1"/>
  <c r="Y76" i="1"/>
  <c r="AK76" i="1"/>
  <c r="AW76" i="1"/>
  <c r="BI76" i="1"/>
  <c r="CG76" i="1"/>
  <c r="AX76" i="1"/>
  <c r="BJ76" i="1"/>
  <c r="AA76" i="1"/>
  <c r="BK76" i="1"/>
  <c r="AB76" i="1"/>
  <c r="AZ76" i="1"/>
  <c r="BL76" i="1"/>
  <c r="BO76" i="1"/>
  <c r="CB76" i="1"/>
  <c r="BQ76" i="1"/>
  <c r="BR76" i="1"/>
  <c r="BG76" i="1"/>
  <c r="Z76" i="1"/>
  <c r="BW76" i="1"/>
  <c r="AN76" i="1"/>
  <c r="AO76" i="1"/>
  <c r="BY76" i="1"/>
  <c r="AP76" i="1"/>
  <c r="BZ76" i="1"/>
  <c r="BC76" i="1"/>
  <c r="AR76" i="1"/>
  <c r="AS76" i="1"/>
  <c r="AI76" i="1"/>
  <c r="AY76" i="1"/>
  <c r="BA76" i="1"/>
  <c r="BB76" i="1"/>
  <c r="CA76" i="1"/>
  <c r="BP76" i="1"/>
  <c r="AH76" i="1"/>
  <c r="BX76" i="1"/>
  <c r="AD76" i="1"/>
  <c r="AE76" i="1"/>
  <c r="AF76" i="1"/>
  <c r="BE76" i="1"/>
  <c r="AU76" i="1"/>
  <c r="CE76" i="1"/>
  <c r="AG76" i="1"/>
  <c r="AT76" i="1"/>
  <c r="BK54" i="1"/>
  <c r="AA54" i="1"/>
  <c r="AM54" i="1"/>
  <c r="AY54" i="1"/>
  <c r="AG54" i="1"/>
  <c r="AH54" i="1"/>
  <c r="AB54" i="1"/>
  <c r="AN54" i="1"/>
  <c r="AZ54" i="1"/>
  <c r="AD54" i="1"/>
  <c r="AE54" i="1"/>
  <c r="BE54" i="1"/>
  <c r="AJ54" i="1"/>
  <c r="AW54" i="1"/>
  <c r="AL54" i="1"/>
  <c r="AC54" i="1"/>
  <c r="AO54" i="1"/>
  <c r="BA54" i="1"/>
  <c r="AP54" i="1"/>
  <c r="BC54" i="1"/>
  <c r="AU54" i="1"/>
  <c r="BL54" i="1"/>
  <c r="BB54" i="1"/>
  <c r="AQ54" i="1"/>
  <c r="AS54" i="1"/>
  <c r="AT54" i="1"/>
  <c r="AI54" i="1"/>
  <c r="BH54" i="1"/>
  <c r="BJ54" i="1"/>
  <c r="BF54" i="1"/>
  <c r="X54" i="1"/>
  <c r="BI54" i="1"/>
  <c r="AX54" i="1"/>
  <c r="AF54" i="1"/>
  <c r="AR54" i="1"/>
  <c r="BD54" i="1"/>
  <c r="Y54" i="1"/>
  <c r="AK54" i="1"/>
  <c r="Z54" i="1"/>
  <c r="BG54" i="1"/>
  <c r="AV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AD21" i="1"/>
  <c r="AA21" i="1"/>
  <c r="AB21" i="1"/>
  <c r="AC21" i="1"/>
  <c r="X21" i="1"/>
  <c r="AE21" i="1"/>
  <c r="Z21" i="1"/>
  <c r="Y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X119" i="1"/>
  <c r="AJ119" i="1"/>
  <c r="AV119" i="1"/>
  <c r="BH119" i="1"/>
  <c r="BT119" i="1"/>
  <c r="CF119" i="1"/>
  <c r="AK119" i="1"/>
  <c r="AW119" i="1"/>
  <c r="BI119" i="1"/>
  <c r="BU119" i="1"/>
  <c r="Z119" i="1"/>
  <c r="BV119" i="1"/>
  <c r="AA119" i="1"/>
  <c r="BK119" i="1"/>
  <c r="AB119" i="1"/>
  <c r="BL119" i="1"/>
  <c r="BA119" i="1"/>
  <c r="BB119" i="1"/>
  <c r="BO119" i="1"/>
  <c r="AR119" i="1"/>
  <c r="BR119" i="1"/>
  <c r="CE119" i="1"/>
  <c r="Y119" i="1"/>
  <c r="CG119" i="1"/>
  <c r="AX119" i="1"/>
  <c r="BJ119" i="1"/>
  <c r="AM119" i="1"/>
  <c r="AN119" i="1"/>
  <c r="AE119" i="1"/>
  <c r="AG119" i="1"/>
  <c r="AH119" i="1"/>
  <c r="AL119" i="1"/>
  <c r="AY119" i="1"/>
  <c r="AZ119" i="1"/>
  <c r="BX119" i="1"/>
  <c r="AO119" i="1"/>
  <c r="BY119" i="1"/>
  <c r="AD119" i="1"/>
  <c r="BN119" i="1"/>
  <c r="AQ119" i="1"/>
  <c r="CA119" i="1"/>
  <c r="AF119" i="1"/>
  <c r="BP119" i="1"/>
  <c r="BE119" i="1"/>
  <c r="CC119" i="1"/>
  <c r="BF119" i="1"/>
  <c r="BG119" i="1"/>
  <c r="BW119" i="1"/>
  <c r="AC119" i="1"/>
  <c r="BM119" i="1"/>
  <c r="AP119" i="1"/>
  <c r="BC119" i="1"/>
  <c r="CB119" i="1"/>
  <c r="BQ119" i="1"/>
  <c r="CD119" i="1"/>
  <c r="BS119" i="1"/>
  <c r="BZ119" i="1"/>
  <c r="AS119" i="1"/>
  <c r="AI119" i="1"/>
  <c r="BD119" i="1"/>
  <c r="AT119" i="1"/>
  <c r="AU119" i="1"/>
  <c r="X96" i="1"/>
  <c r="AJ96" i="1"/>
  <c r="AV96" i="1"/>
  <c r="BH96" i="1"/>
  <c r="BT96" i="1"/>
  <c r="CF96" i="1"/>
  <c r="AK96" i="1"/>
  <c r="AW96" i="1"/>
  <c r="BI96" i="1"/>
  <c r="BU96" i="1"/>
  <c r="CG96" i="1"/>
  <c r="AL96" i="1"/>
  <c r="AX96" i="1"/>
  <c r="BJ96" i="1"/>
  <c r="BK96" i="1"/>
  <c r="AZ96" i="1"/>
  <c r="BX96" i="1"/>
  <c r="AO96" i="1"/>
  <c r="BY96" i="1"/>
  <c r="BB96" i="1"/>
  <c r="AE96" i="1"/>
  <c r="BP96" i="1"/>
  <c r="CC96" i="1"/>
  <c r="BR96" i="1"/>
  <c r="BG96" i="1"/>
  <c r="Y96" i="1"/>
  <c r="BV96" i="1"/>
  <c r="AA96" i="1"/>
  <c r="AY96" i="1"/>
  <c r="BW96" i="1"/>
  <c r="AB96" i="1"/>
  <c r="BL96" i="1"/>
  <c r="AQ96" i="1"/>
  <c r="BD96" i="1"/>
  <c r="BQ96" i="1"/>
  <c r="CD96" i="1"/>
  <c r="AU96" i="1"/>
  <c r="Z96" i="1"/>
  <c r="AM96" i="1"/>
  <c r="AN96" i="1"/>
  <c r="BA96" i="1"/>
  <c r="BM96" i="1"/>
  <c r="AD96" i="1"/>
  <c r="BN96" i="1"/>
  <c r="BZ96" i="1"/>
  <c r="BO96" i="1"/>
  <c r="AF96" i="1"/>
  <c r="AS96" i="1"/>
  <c r="AI96" i="1"/>
  <c r="BS96" i="1"/>
  <c r="AC96" i="1"/>
  <c r="CA96" i="1"/>
  <c r="CB96" i="1"/>
  <c r="AH96" i="1"/>
  <c r="AP96" i="1"/>
  <c r="BC96" i="1"/>
  <c r="AR96" i="1"/>
  <c r="BE96" i="1"/>
  <c r="BF96" i="1"/>
  <c r="CE96" i="1"/>
  <c r="AG96" i="1"/>
  <c r="AT96" i="1"/>
  <c r="Y83" i="1"/>
  <c r="AK83" i="1"/>
  <c r="AW83" i="1"/>
  <c r="BI83" i="1"/>
  <c r="BU83" i="1"/>
  <c r="CG83" i="1"/>
  <c r="Z83" i="1"/>
  <c r="AX83" i="1"/>
  <c r="BJ83" i="1"/>
  <c r="BV83" i="1"/>
  <c r="AY83" i="1"/>
  <c r="BK83" i="1"/>
  <c r="AN83" i="1"/>
  <c r="BN83" i="1"/>
  <c r="BC83" i="1"/>
  <c r="CA83" i="1"/>
  <c r="BD83" i="1"/>
  <c r="AG83" i="1"/>
  <c r="BQ83" i="1"/>
  <c r="BR83" i="1"/>
  <c r="AU83" i="1"/>
  <c r="BH83" i="1"/>
  <c r="AL83" i="1"/>
  <c r="AM83" i="1"/>
  <c r="BW83" i="1"/>
  <c r="BL83" i="1"/>
  <c r="AC83" i="1"/>
  <c r="BB83" i="1"/>
  <c r="AF83" i="1"/>
  <c r="AH83" i="1"/>
  <c r="AJ83" i="1"/>
  <c r="AA83" i="1"/>
  <c r="AZ83" i="1"/>
  <c r="AO83" i="1"/>
  <c r="BM83" i="1"/>
  <c r="AD83" i="1"/>
  <c r="BZ83" i="1"/>
  <c r="BO83" i="1"/>
  <c r="BP83" i="1"/>
  <c r="AS83" i="1"/>
  <c r="CD83" i="1"/>
  <c r="AI83" i="1"/>
  <c r="CF83" i="1"/>
  <c r="AB83" i="1"/>
  <c r="BX83" i="1"/>
  <c r="BA83" i="1"/>
  <c r="BY83" i="1"/>
  <c r="AP83" i="1"/>
  <c r="AQ83" i="1"/>
  <c r="AR83" i="1"/>
  <c r="CB83" i="1"/>
  <c r="BE83" i="1"/>
  <c r="CC83" i="1"/>
  <c r="BF83" i="1"/>
  <c r="BG83" i="1"/>
  <c r="CE83" i="1"/>
  <c r="BT83" i="1"/>
  <c r="AE83" i="1"/>
  <c r="AT83" i="1"/>
  <c r="X83" i="1"/>
  <c r="AV83" i="1"/>
  <c r="BS83" i="1"/>
  <c r="BO58" i="1"/>
  <c r="BP58" i="1"/>
  <c r="Z58" i="1"/>
  <c r="AL58" i="1"/>
  <c r="AX58" i="1"/>
  <c r="BJ58" i="1"/>
  <c r="BM58" i="1"/>
  <c r="AH58" i="1"/>
  <c r="AA58" i="1"/>
  <c r="AM58" i="1"/>
  <c r="AY58" i="1"/>
  <c r="BK58" i="1"/>
  <c r="AB58" i="1"/>
  <c r="AN58" i="1"/>
  <c r="BL58" i="1"/>
  <c r="AO58" i="1"/>
  <c r="BN58" i="1"/>
  <c r="AE58" i="1"/>
  <c r="AF58" i="1"/>
  <c r="BE58" i="1"/>
  <c r="AV58" i="1"/>
  <c r="BI58" i="1"/>
  <c r="AZ58" i="1"/>
  <c r="BA58" i="1"/>
  <c r="AP58" i="1"/>
  <c r="AQ58" i="1"/>
  <c r="BD58" i="1"/>
  <c r="AT58" i="1"/>
  <c r="AI58" i="1"/>
  <c r="AC58" i="1"/>
  <c r="AD58" i="1"/>
  <c r="BC58" i="1"/>
  <c r="BG58" i="1"/>
  <c r="BB58" i="1"/>
  <c r="AG58" i="1"/>
  <c r="BF58" i="1"/>
  <c r="BH58" i="1"/>
  <c r="AK58" i="1"/>
  <c r="AR58" i="1"/>
  <c r="AS58" i="1"/>
  <c r="AU58" i="1"/>
  <c r="AJ58" i="1"/>
  <c r="X58" i="1"/>
  <c r="AW58" i="1"/>
  <c r="Y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G140" i="1"/>
  <c r="BU140" i="1"/>
  <c r="BI140" i="1"/>
  <c r="AW140" i="1"/>
  <c r="AK140" i="1"/>
  <c r="Y140" i="1"/>
  <c r="AI60" i="1"/>
  <c r="AU60" i="1"/>
  <c r="BG60" i="1"/>
  <c r="AS60" i="1"/>
  <c r="X60" i="1"/>
  <c r="AJ60" i="1"/>
  <c r="AV60" i="1"/>
  <c r="BH60" i="1"/>
  <c r="Y60" i="1"/>
  <c r="AK60" i="1"/>
  <c r="AW60" i="1"/>
  <c r="BI60" i="1"/>
  <c r="BR60" i="1"/>
  <c r="Z60" i="1"/>
  <c r="AL60" i="1"/>
  <c r="AX60" i="1"/>
  <c r="BJ60" i="1"/>
  <c r="BQ60" i="1"/>
  <c r="AA60" i="1"/>
  <c r="AM60" i="1"/>
  <c r="AY60" i="1"/>
  <c r="BK60" i="1"/>
  <c r="AB60" i="1"/>
  <c r="AN60" i="1"/>
  <c r="AZ60" i="1"/>
  <c r="BL60" i="1"/>
  <c r="BN60" i="1"/>
  <c r="BE60" i="1"/>
  <c r="AC60" i="1"/>
  <c r="AO60" i="1"/>
  <c r="BA60" i="1"/>
  <c r="BM60" i="1"/>
  <c r="AD60" i="1"/>
  <c r="AP60" i="1"/>
  <c r="BB60" i="1"/>
  <c r="AE60" i="1"/>
  <c r="AQ60" i="1"/>
  <c r="BC60" i="1"/>
  <c r="BO60" i="1"/>
  <c r="AG60" i="1"/>
  <c r="AF60" i="1"/>
  <c r="AR60" i="1"/>
  <c r="BD60" i="1"/>
  <c r="BP60" i="1"/>
  <c r="AH60" i="1"/>
  <c r="AT60" i="1"/>
  <c r="BF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X97" i="1"/>
  <c r="AJ97" i="1"/>
  <c r="AV97" i="1"/>
  <c r="BH97" i="1"/>
  <c r="BT97" i="1"/>
  <c r="CF97" i="1"/>
  <c r="AK97" i="1"/>
  <c r="AW97" i="1"/>
  <c r="BI97" i="1"/>
  <c r="BU97" i="1"/>
  <c r="CG97" i="1"/>
  <c r="Z97" i="1"/>
  <c r="BJ97" i="1"/>
  <c r="BV97" i="1"/>
  <c r="AA97" i="1"/>
  <c r="BW97" i="1"/>
  <c r="AB97" i="1"/>
  <c r="BL97" i="1"/>
  <c r="AO97" i="1"/>
  <c r="BB97" i="1"/>
  <c r="BO97" i="1"/>
  <c r="BD97" i="1"/>
  <c r="BE97" i="1"/>
  <c r="CD97" i="1"/>
  <c r="AU97" i="1"/>
  <c r="Y97" i="1"/>
  <c r="AX97" i="1"/>
  <c r="AM97" i="1"/>
  <c r="AN97" i="1"/>
  <c r="BX97" i="1"/>
  <c r="BA97" i="1"/>
  <c r="BY97" i="1"/>
  <c r="BN97" i="1"/>
  <c r="AQ97" i="1"/>
  <c r="AF97" i="1"/>
  <c r="BQ97" i="1"/>
  <c r="BF97" i="1"/>
  <c r="BG97" i="1"/>
  <c r="AL97" i="1"/>
  <c r="AY97" i="1"/>
  <c r="AZ97" i="1"/>
  <c r="AP97" i="1"/>
  <c r="AE97" i="1"/>
  <c r="CA97" i="1"/>
  <c r="BP97" i="1"/>
  <c r="AS97" i="1"/>
  <c r="AT97" i="1"/>
  <c r="BK97" i="1"/>
  <c r="AC97" i="1"/>
  <c r="BM97" i="1"/>
  <c r="BZ97" i="1"/>
  <c r="BC97" i="1"/>
  <c r="CB97" i="1"/>
  <c r="CC97" i="1"/>
  <c r="BR97" i="1"/>
  <c r="AD97" i="1"/>
  <c r="AG97" i="1"/>
  <c r="CE97" i="1"/>
  <c r="AR97" i="1"/>
  <c r="AH97" i="1"/>
  <c r="BS97" i="1"/>
  <c r="AI97" i="1"/>
  <c r="X24" i="1"/>
  <c r="Y24" i="1"/>
  <c r="Z24" i="1"/>
  <c r="AA24" i="1"/>
  <c r="AB24" i="1"/>
  <c r="AC24" i="1"/>
  <c r="AH24" i="1"/>
  <c r="AD24" i="1"/>
  <c r="AE24" i="1"/>
  <c r="AG24" i="1"/>
  <c r="AF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U64" i="1"/>
  <c r="Z64" i="1"/>
  <c r="AL64" i="1"/>
  <c r="AX64" i="1"/>
  <c r="BJ64" i="1"/>
  <c r="BA64" i="1"/>
  <c r="AG64" i="1"/>
  <c r="AA64" i="1"/>
  <c r="AM64" i="1"/>
  <c r="AY64" i="1"/>
  <c r="BK64" i="1"/>
  <c r="AO64" i="1"/>
  <c r="BM64" i="1"/>
  <c r="BB64" i="1"/>
  <c r="AF64" i="1"/>
  <c r="BF64" i="1"/>
  <c r="BI64" i="1"/>
  <c r="AB64" i="1"/>
  <c r="AN64" i="1"/>
  <c r="AZ64" i="1"/>
  <c r="BL64" i="1"/>
  <c r="BN64" i="1"/>
  <c r="AR64" i="1"/>
  <c r="X64" i="1"/>
  <c r="BV64" i="1"/>
  <c r="AC64" i="1"/>
  <c r="AD64" i="1"/>
  <c r="AP64" i="1"/>
  <c r="BO64" i="1"/>
  <c r="BE64" i="1"/>
  <c r="BR64" i="1"/>
  <c r="BH64" i="1"/>
  <c r="AS64" i="1"/>
  <c r="BS64" i="1"/>
  <c r="AV64" i="1"/>
  <c r="AE64" i="1"/>
  <c r="AQ64" i="1"/>
  <c r="BC64" i="1"/>
  <c r="BP64" i="1"/>
  <c r="AH64" i="1"/>
  <c r="AI64" i="1"/>
  <c r="BT64" i="1"/>
  <c r="BD64" i="1"/>
  <c r="AT64" i="1"/>
  <c r="BG64" i="1"/>
  <c r="BQ64" i="1"/>
  <c r="AJ64" i="1"/>
  <c r="AU64" i="1"/>
  <c r="AW64" i="1"/>
  <c r="AK64" i="1"/>
  <c r="Y64" i="1"/>
  <c r="BW64" i="1"/>
  <c r="BX64" i="1"/>
  <c r="BY64" i="1"/>
  <c r="BZ64" i="1"/>
  <c r="CA64" i="1"/>
  <c r="CB64" i="1"/>
  <c r="CC64" i="1"/>
  <c r="CD64" i="1"/>
  <c r="CE64" i="1"/>
  <c r="CF64" i="1"/>
  <c r="CG64" i="1"/>
  <c r="AA30" i="1"/>
  <c r="AM30" i="1"/>
  <c r="AC30" i="1"/>
  <c r="AB30" i="1"/>
  <c r="AD30" i="1"/>
  <c r="AH30" i="1"/>
  <c r="AG30" i="1"/>
  <c r="AK30" i="1"/>
  <c r="AE30" i="1"/>
  <c r="AI30" i="1"/>
  <c r="X30" i="1"/>
  <c r="AF30" i="1"/>
  <c r="Y30" i="1"/>
  <c r="AJ30" i="1"/>
  <c r="AN30" i="1"/>
  <c r="Z30" i="1"/>
  <c r="AL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AK28" i="1"/>
  <c r="AA28" i="1"/>
  <c r="AC28" i="1"/>
  <c r="AG28" i="1"/>
  <c r="AB28" i="1"/>
  <c r="AD28" i="1"/>
  <c r="AL28" i="1"/>
  <c r="AE28" i="1"/>
  <c r="AF28" i="1"/>
  <c r="AI28" i="1"/>
  <c r="Y28" i="1"/>
  <c r="Z28" i="1"/>
  <c r="AH28" i="1"/>
  <c r="AJ28" i="1"/>
  <c r="X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X106" i="1"/>
  <c r="AJ106" i="1"/>
  <c r="AV106" i="1"/>
  <c r="BH106" i="1"/>
  <c r="BT106" i="1"/>
  <c r="CF106" i="1"/>
  <c r="AK106" i="1"/>
  <c r="AW106" i="1"/>
  <c r="BI106" i="1"/>
  <c r="BU106" i="1"/>
  <c r="Z106" i="1"/>
  <c r="AX106" i="1"/>
  <c r="BV106" i="1"/>
  <c r="AA106" i="1"/>
  <c r="BK106" i="1"/>
  <c r="AZ106" i="1"/>
  <c r="BO106" i="1"/>
  <c r="BD106" i="1"/>
  <c r="CC106" i="1"/>
  <c r="BR106" i="1"/>
  <c r="AU106" i="1"/>
  <c r="Y106" i="1"/>
  <c r="CG106" i="1"/>
  <c r="BJ106" i="1"/>
  <c r="AM106" i="1"/>
  <c r="AB106" i="1"/>
  <c r="BL106" i="1"/>
  <c r="AC106" i="1"/>
  <c r="BM106" i="1"/>
  <c r="BY106" i="1"/>
  <c r="AP106" i="1"/>
  <c r="AQ106" i="1"/>
  <c r="BP106" i="1"/>
  <c r="BQ106" i="1"/>
  <c r="BF106" i="1"/>
  <c r="CE106" i="1"/>
  <c r="AL106" i="1"/>
  <c r="AY106" i="1"/>
  <c r="AN106" i="1"/>
  <c r="BX106" i="1"/>
  <c r="BA106" i="1"/>
  <c r="BN106" i="1"/>
  <c r="AE106" i="1"/>
  <c r="CA106" i="1"/>
  <c r="CB106" i="1"/>
  <c r="BE106" i="1"/>
  <c r="AI106" i="1"/>
  <c r="BW106" i="1"/>
  <c r="AO106" i="1"/>
  <c r="AD106" i="1"/>
  <c r="BZ106" i="1"/>
  <c r="BC106" i="1"/>
  <c r="AF106" i="1"/>
  <c r="AS106" i="1"/>
  <c r="CD106" i="1"/>
  <c r="BS106" i="1"/>
  <c r="BB106" i="1"/>
  <c r="AG106" i="1"/>
  <c r="AR106" i="1"/>
  <c r="AT106" i="1"/>
  <c r="BG106" i="1"/>
  <c r="AH106" i="1"/>
  <c r="X92" i="1"/>
  <c r="AJ92" i="1"/>
  <c r="AV92" i="1"/>
  <c r="BH92" i="1"/>
  <c r="BT92" i="1"/>
  <c r="CF92" i="1"/>
  <c r="AK92" i="1"/>
  <c r="AW92" i="1"/>
  <c r="BU92" i="1"/>
  <c r="CG92" i="1"/>
  <c r="AL92" i="1"/>
  <c r="BJ92" i="1"/>
  <c r="BV92" i="1"/>
  <c r="AA92" i="1"/>
  <c r="BK92" i="1"/>
  <c r="AB92" i="1"/>
  <c r="AZ92" i="1"/>
  <c r="AC92" i="1"/>
  <c r="BY92" i="1"/>
  <c r="BZ92" i="1"/>
  <c r="AQ92" i="1"/>
  <c r="AG92" i="1"/>
  <c r="CE92" i="1"/>
  <c r="Y92" i="1"/>
  <c r="BI92" i="1"/>
  <c r="AX92" i="1"/>
  <c r="BW92" i="1"/>
  <c r="AN92" i="1"/>
  <c r="BX92" i="1"/>
  <c r="BA92" i="1"/>
  <c r="AD92" i="1"/>
  <c r="BC92" i="1"/>
  <c r="AR92" i="1"/>
  <c r="BQ92" i="1"/>
  <c r="AT92" i="1"/>
  <c r="BG92" i="1"/>
  <c r="Z92" i="1"/>
  <c r="AM92" i="1"/>
  <c r="BL92" i="1"/>
  <c r="AO92" i="1"/>
  <c r="BM92" i="1"/>
  <c r="AP92" i="1"/>
  <c r="AE92" i="1"/>
  <c r="BO92" i="1"/>
  <c r="AF92" i="1"/>
  <c r="CB92" i="1"/>
  <c r="AH92" i="1"/>
  <c r="BR92" i="1"/>
  <c r="AY92" i="1"/>
  <c r="BN92" i="1"/>
  <c r="CA92" i="1"/>
  <c r="BP92" i="1"/>
  <c r="AS92" i="1"/>
  <c r="AU92" i="1"/>
  <c r="BB92" i="1"/>
  <c r="BE92" i="1"/>
  <c r="BS92" i="1"/>
  <c r="BD92" i="1"/>
  <c r="CC92" i="1"/>
  <c r="BF92" i="1"/>
  <c r="CD92" i="1"/>
  <c r="AI92" i="1"/>
  <c r="BW66" i="1"/>
  <c r="AI66" i="1"/>
  <c r="AU66" i="1"/>
  <c r="BG66" i="1"/>
  <c r="BS66" i="1"/>
  <c r="X66" i="1"/>
  <c r="AJ66" i="1"/>
  <c r="AV66" i="1"/>
  <c r="BH66" i="1"/>
  <c r="BT66" i="1"/>
  <c r="BM66" i="1"/>
  <c r="Y66" i="1"/>
  <c r="AK66" i="1"/>
  <c r="AW66" i="1"/>
  <c r="BI66" i="1"/>
  <c r="BU66" i="1"/>
  <c r="AG66" i="1"/>
  <c r="Z66" i="1"/>
  <c r="AL66" i="1"/>
  <c r="AX66" i="1"/>
  <c r="BJ66" i="1"/>
  <c r="BV66" i="1"/>
  <c r="AA66" i="1"/>
  <c r="AM66" i="1"/>
  <c r="AY66" i="1"/>
  <c r="BK66" i="1"/>
  <c r="BE66" i="1"/>
  <c r="AB66" i="1"/>
  <c r="AN66" i="1"/>
  <c r="AZ66" i="1"/>
  <c r="BL66" i="1"/>
  <c r="AS66" i="1"/>
  <c r="AC66" i="1"/>
  <c r="AO66" i="1"/>
  <c r="BA66" i="1"/>
  <c r="AD66" i="1"/>
  <c r="AP66" i="1"/>
  <c r="BB66" i="1"/>
  <c r="BN66" i="1"/>
  <c r="AE66" i="1"/>
  <c r="AQ66" i="1"/>
  <c r="BC66" i="1"/>
  <c r="BO66" i="1"/>
  <c r="BQ66" i="1"/>
  <c r="AF66" i="1"/>
  <c r="AR66" i="1"/>
  <c r="BD66" i="1"/>
  <c r="BP66" i="1"/>
  <c r="AH66" i="1"/>
  <c r="AT66" i="1"/>
  <c r="BF66" i="1"/>
  <c r="BR66" i="1"/>
  <c r="BX66" i="1"/>
  <c r="BY66" i="1"/>
  <c r="BZ66" i="1"/>
  <c r="CA66" i="1"/>
  <c r="CB66" i="1"/>
  <c r="CC66" i="1"/>
  <c r="CD66" i="1"/>
  <c r="CE66" i="1"/>
  <c r="CF66" i="1"/>
  <c r="CG66" i="1"/>
  <c r="CF140" i="1"/>
  <c r="BT140" i="1"/>
  <c r="BH140" i="1"/>
  <c r="AV140" i="1"/>
  <c r="AJ140" i="1"/>
  <c r="X140" i="1"/>
  <c r="X79" i="1"/>
  <c r="AJ79" i="1"/>
  <c r="AV79" i="1"/>
  <c r="BH79" i="1"/>
  <c r="BT79" i="1"/>
  <c r="CF79" i="1"/>
  <c r="AW79" i="1"/>
  <c r="BU79" i="1"/>
  <c r="AL79" i="1"/>
  <c r="BJ79" i="1"/>
  <c r="AM79" i="1"/>
  <c r="AY79" i="1"/>
  <c r="BK79" i="1"/>
  <c r="AC79" i="1"/>
  <c r="BA79" i="1"/>
  <c r="BM79" i="1"/>
  <c r="AD79" i="1"/>
  <c r="BZ79" i="1"/>
  <c r="CA79" i="1"/>
  <c r="AG79" i="1"/>
  <c r="BF79" i="1"/>
  <c r="Y79" i="1"/>
  <c r="AK79" i="1"/>
  <c r="BI79" i="1"/>
  <c r="CG79" i="1"/>
  <c r="AX79" i="1"/>
  <c r="BV79" i="1"/>
  <c r="AA79" i="1"/>
  <c r="BW79" i="1"/>
  <c r="AN79" i="1"/>
  <c r="AZ79" i="1"/>
  <c r="BL79" i="1"/>
  <c r="AE79" i="1"/>
  <c r="BO79" i="1"/>
  <c r="BD79" i="1"/>
  <c r="BQ79" i="1"/>
  <c r="CD79" i="1"/>
  <c r="BS79" i="1"/>
  <c r="Z79" i="1"/>
  <c r="AB79" i="1"/>
  <c r="AO79" i="1"/>
  <c r="BY79" i="1"/>
  <c r="BB79" i="1"/>
  <c r="AQ79" i="1"/>
  <c r="AR79" i="1"/>
  <c r="CB79" i="1"/>
  <c r="BE79" i="1"/>
  <c r="AT79" i="1"/>
  <c r="BG79" i="1"/>
  <c r="CE79" i="1"/>
  <c r="BX79" i="1"/>
  <c r="BN79" i="1"/>
  <c r="BC79" i="1"/>
  <c r="BP79" i="1"/>
  <c r="CC79" i="1"/>
  <c r="AI79" i="1"/>
  <c r="AP79" i="1"/>
  <c r="AF79" i="1"/>
  <c r="AS79" i="1"/>
  <c r="AH79" i="1"/>
  <c r="AU79" i="1"/>
  <c r="BR79" i="1"/>
  <c r="BR61" i="1"/>
  <c r="AA61" i="1"/>
  <c r="AM61" i="1"/>
  <c r="AY61" i="1"/>
  <c r="BK61" i="1"/>
  <c r="BM61" i="1"/>
  <c r="BB61" i="1"/>
  <c r="AF61" i="1"/>
  <c r="AJ61" i="1"/>
  <c r="AW61" i="1"/>
  <c r="BJ61" i="1"/>
  <c r="AB61" i="1"/>
  <c r="AN61" i="1"/>
  <c r="AZ61" i="1"/>
  <c r="BL61" i="1"/>
  <c r="AD61" i="1"/>
  <c r="BN61" i="1"/>
  <c r="BO61" i="1"/>
  <c r="BD61" i="1"/>
  <c r="BE61" i="1"/>
  <c r="BF61" i="1"/>
  <c r="BG61" i="1"/>
  <c r="AC61" i="1"/>
  <c r="AO61" i="1"/>
  <c r="BA61" i="1"/>
  <c r="AP61" i="1"/>
  <c r="BC61" i="1"/>
  <c r="BP61" i="1"/>
  <c r="BQ61" i="1"/>
  <c r="Y61" i="1"/>
  <c r="AQ61" i="1"/>
  <c r="AR61" i="1"/>
  <c r="AG61" i="1"/>
  <c r="AI61" i="1"/>
  <c r="BI61" i="1"/>
  <c r="Z61" i="1"/>
  <c r="AE61" i="1"/>
  <c r="AH61" i="1"/>
  <c r="X61" i="1"/>
  <c r="AS61" i="1"/>
  <c r="AU61" i="1"/>
  <c r="BH61" i="1"/>
  <c r="AK61" i="1"/>
  <c r="AX61" i="1"/>
  <c r="AT61" i="1"/>
  <c r="AV61" i="1"/>
  <c r="BS61" i="1"/>
  <c r="AL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X131" i="1"/>
  <c r="AJ131" i="1"/>
  <c r="AV131" i="1"/>
  <c r="BH131" i="1"/>
  <c r="BT131" i="1"/>
  <c r="CF131" i="1"/>
  <c r="AK131" i="1"/>
  <c r="AW131" i="1"/>
  <c r="BI131" i="1"/>
  <c r="BU131" i="1"/>
  <c r="CG131" i="1"/>
  <c r="AL131" i="1"/>
  <c r="BV131" i="1"/>
  <c r="AA131" i="1"/>
  <c r="AC131" i="1"/>
  <c r="BB131" i="1"/>
  <c r="BC131" i="1"/>
  <c r="BD131" i="1"/>
  <c r="BQ131" i="1"/>
  <c r="BR131" i="1"/>
  <c r="Y131" i="1"/>
  <c r="AX131" i="1"/>
  <c r="BJ131" i="1"/>
  <c r="AY131" i="1"/>
  <c r="BW131" i="1"/>
  <c r="AN131" i="1"/>
  <c r="BX131" i="1"/>
  <c r="BA131" i="1"/>
  <c r="BY131" i="1"/>
  <c r="BN131" i="1"/>
  <c r="AQ131" i="1"/>
  <c r="AF131" i="1"/>
  <c r="AH131" i="1"/>
  <c r="CE131" i="1"/>
  <c r="Z131" i="1"/>
  <c r="AM131" i="1"/>
  <c r="AB131" i="1"/>
  <c r="AZ131" i="1"/>
  <c r="BL131" i="1"/>
  <c r="AE131" i="1"/>
  <c r="BO131" i="1"/>
  <c r="BP131" i="1"/>
  <c r="BE131" i="1"/>
  <c r="CC131" i="1"/>
  <c r="CD131" i="1"/>
  <c r="BG131" i="1"/>
  <c r="BK131" i="1"/>
  <c r="AO131" i="1"/>
  <c r="BM131" i="1"/>
  <c r="AP131" i="1"/>
  <c r="BZ131" i="1"/>
  <c r="CA131" i="1"/>
  <c r="CB131" i="1"/>
  <c r="AS131" i="1"/>
  <c r="BF131" i="1"/>
  <c r="AD131" i="1"/>
  <c r="AG131" i="1"/>
  <c r="AU131" i="1"/>
  <c r="AR131" i="1"/>
  <c r="AT131" i="1"/>
  <c r="BS131" i="1"/>
  <c r="AI131" i="1"/>
  <c r="X138" i="1"/>
  <c r="AJ138" i="1"/>
  <c r="AV138" i="1"/>
  <c r="BH138" i="1"/>
  <c r="BT138" i="1"/>
  <c r="CF138" i="1"/>
  <c r="AK138" i="1"/>
  <c r="AW138" i="1"/>
  <c r="BU138" i="1"/>
  <c r="CG138" i="1"/>
  <c r="AL138" i="1"/>
  <c r="BW138" i="1"/>
  <c r="AB138" i="1"/>
  <c r="AZ138" i="1"/>
  <c r="BM138" i="1"/>
  <c r="AP138" i="1"/>
  <c r="CA138" i="1"/>
  <c r="AG138" i="1"/>
  <c r="CD138" i="1"/>
  <c r="Y138" i="1"/>
  <c r="BI138" i="1"/>
  <c r="AX138" i="1"/>
  <c r="AM138" i="1"/>
  <c r="BK138" i="1"/>
  <c r="BX138" i="1"/>
  <c r="AO138" i="1"/>
  <c r="BB138" i="1"/>
  <c r="BZ138" i="1"/>
  <c r="AF138" i="1"/>
  <c r="CB138" i="1"/>
  <c r="AT138" i="1"/>
  <c r="BS138" i="1"/>
  <c r="Z138" i="1"/>
  <c r="BJ138" i="1"/>
  <c r="BV138" i="1"/>
  <c r="AY138" i="1"/>
  <c r="AN138" i="1"/>
  <c r="BL138" i="1"/>
  <c r="AC138" i="1"/>
  <c r="BA138" i="1"/>
  <c r="AD138" i="1"/>
  <c r="BN138" i="1"/>
  <c r="BC138" i="1"/>
  <c r="BO138" i="1"/>
  <c r="BD138" i="1"/>
  <c r="AS138" i="1"/>
  <c r="AI138" i="1"/>
  <c r="AA138" i="1"/>
  <c r="AQ138" i="1"/>
  <c r="BP138" i="1"/>
  <c r="BQ138" i="1"/>
  <c r="BF138" i="1"/>
  <c r="BY138" i="1"/>
  <c r="AR138" i="1"/>
  <c r="AH138" i="1"/>
  <c r="AE138" i="1"/>
  <c r="BE138" i="1"/>
  <c r="BR138" i="1"/>
  <c r="CE138" i="1"/>
  <c r="CC138" i="1"/>
  <c r="AU138" i="1"/>
  <c r="BG138" i="1"/>
  <c r="AE22" i="1"/>
  <c r="AA22" i="1"/>
  <c r="AB22" i="1"/>
  <c r="AD22" i="1"/>
  <c r="Y22" i="1"/>
  <c r="AF22" i="1"/>
  <c r="AC22" i="1"/>
  <c r="X22" i="1"/>
  <c r="Z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X95" i="1"/>
  <c r="AJ95" i="1"/>
  <c r="AV95" i="1"/>
  <c r="BH95" i="1"/>
  <c r="BT95" i="1"/>
  <c r="CF95" i="1"/>
  <c r="AK95" i="1"/>
  <c r="AW95" i="1"/>
  <c r="BI95" i="1"/>
  <c r="BU95" i="1"/>
  <c r="CG95" i="1"/>
  <c r="AX95" i="1"/>
  <c r="BV95" i="1"/>
  <c r="AA95" i="1"/>
  <c r="BK95" i="1"/>
  <c r="AB95" i="1"/>
  <c r="AN95" i="1"/>
  <c r="BX95" i="1"/>
  <c r="BA95" i="1"/>
  <c r="AP95" i="1"/>
  <c r="BO95" i="1"/>
  <c r="AF95" i="1"/>
  <c r="AT95" i="1"/>
  <c r="CE95" i="1"/>
  <c r="Y95" i="1"/>
  <c r="AL95" i="1"/>
  <c r="BJ95" i="1"/>
  <c r="AM95" i="1"/>
  <c r="AZ95" i="1"/>
  <c r="AO95" i="1"/>
  <c r="BY95" i="1"/>
  <c r="BZ95" i="1"/>
  <c r="BC95" i="1"/>
  <c r="AR95" i="1"/>
  <c r="BQ95" i="1"/>
  <c r="CD95" i="1"/>
  <c r="BG95" i="1"/>
  <c r="Z95" i="1"/>
  <c r="AY95" i="1"/>
  <c r="BL95" i="1"/>
  <c r="BB95" i="1"/>
  <c r="AQ95" i="1"/>
  <c r="BD95" i="1"/>
  <c r="AS95" i="1"/>
  <c r="BE95" i="1"/>
  <c r="AI95" i="1"/>
  <c r="BW95" i="1"/>
  <c r="AC95" i="1"/>
  <c r="BM95" i="1"/>
  <c r="BN95" i="1"/>
  <c r="AE95" i="1"/>
  <c r="BP95" i="1"/>
  <c r="CC95" i="1"/>
  <c r="AU95" i="1"/>
  <c r="AD95" i="1"/>
  <c r="CB95" i="1"/>
  <c r="AH95" i="1"/>
  <c r="CA95" i="1"/>
  <c r="AG95" i="1"/>
  <c r="BR95" i="1"/>
  <c r="BS95" i="1"/>
  <c r="BF95" i="1"/>
  <c r="AA71" i="1"/>
  <c r="AM71" i="1"/>
  <c r="AY71" i="1"/>
  <c r="BK71" i="1"/>
  <c r="BW71" i="1"/>
  <c r="AB71" i="1"/>
  <c r="AN71" i="1"/>
  <c r="BL71" i="1"/>
  <c r="BX71" i="1"/>
  <c r="BM71" i="1"/>
  <c r="BZ71" i="1"/>
  <c r="BP71" i="1"/>
  <c r="AJ71" i="1"/>
  <c r="BU71" i="1"/>
  <c r="AZ71" i="1"/>
  <c r="BY71" i="1"/>
  <c r="AP71" i="1"/>
  <c r="BN71" i="1"/>
  <c r="AR71" i="1"/>
  <c r="AG71" i="1"/>
  <c r="BR71" i="1"/>
  <c r="BS71" i="1"/>
  <c r="AC71" i="1"/>
  <c r="AO71" i="1"/>
  <c r="BA71" i="1"/>
  <c r="BB71" i="1"/>
  <c r="AF71" i="1"/>
  <c r="CB71" i="1"/>
  <c r="BQ71" i="1"/>
  <c r="AT71" i="1"/>
  <c r="BG71" i="1"/>
  <c r="AV71" i="1"/>
  <c r="AK71" i="1"/>
  <c r="AD71" i="1"/>
  <c r="BD71" i="1"/>
  <c r="AU71" i="1"/>
  <c r="Y71" i="1"/>
  <c r="AE71" i="1"/>
  <c r="AQ71" i="1"/>
  <c r="BC71" i="1"/>
  <c r="BO71" i="1"/>
  <c r="CA71" i="1"/>
  <c r="BE71" i="1"/>
  <c r="AH71" i="1"/>
  <c r="AI71" i="1"/>
  <c r="BT71" i="1"/>
  <c r="AS71" i="1"/>
  <c r="BF71" i="1"/>
  <c r="BH71" i="1"/>
  <c r="BI71" i="1"/>
  <c r="CC71" i="1"/>
  <c r="X71" i="1"/>
  <c r="Z71" i="1"/>
  <c r="AL71" i="1"/>
  <c r="AX71" i="1"/>
  <c r="BJ71" i="1"/>
  <c r="BV71" i="1"/>
  <c r="AW71" i="1"/>
  <c r="CD71" i="1"/>
  <c r="CE71" i="1"/>
  <c r="CF71" i="1"/>
  <c r="CG71" i="1"/>
  <c r="AX41" i="1"/>
  <c r="AY41" i="1"/>
  <c r="Z41" i="1"/>
  <c r="AL41" i="1"/>
  <c r="AA41" i="1"/>
  <c r="AM41" i="1"/>
  <c r="AD41" i="1"/>
  <c r="AQ41" i="1"/>
  <c r="AT41" i="1"/>
  <c r="AI41" i="1"/>
  <c r="AB41" i="1"/>
  <c r="AN41" i="1"/>
  <c r="AJ41" i="1"/>
  <c r="AC41" i="1"/>
  <c r="AO41" i="1"/>
  <c r="AE41" i="1"/>
  <c r="AF41" i="1"/>
  <c r="AP41" i="1"/>
  <c r="AR41" i="1"/>
  <c r="AG41" i="1"/>
  <c r="AH41" i="1"/>
  <c r="AS41" i="1"/>
  <c r="AU41" i="1"/>
  <c r="AV41" i="1"/>
  <c r="Y41" i="1"/>
  <c r="AK41" i="1"/>
  <c r="AW41" i="1"/>
  <c r="X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BY68" i="1"/>
  <c r="AI68" i="1"/>
  <c r="AU68" i="1"/>
  <c r="BG68" i="1"/>
  <c r="BS68" i="1"/>
  <c r="BZ68" i="1"/>
  <c r="X68" i="1"/>
  <c r="AJ68" i="1"/>
  <c r="AV68" i="1"/>
  <c r="BH68" i="1"/>
  <c r="BT68" i="1"/>
  <c r="Y68" i="1"/>
  <c r="AK68" i="1"/>
  <c r="AW68" i="1"/>
  <c r="BI68" i="1"/>
  <c r="BU68" i="1"/>
  <c r="Z68" i="1"/>
  <c r="AL68" i="1"/>
  <c r="AX68" i="1"/>
  <c r="BJ68" i="1"/>
  <c r="BV68" i="1"/>
  <c r="BO68" i="1"/>
  <c r="AA68" i="1"/>
  <c r="AM68" i="1"/>
  <c r="AY68" i="1"/>
  <c r="BK68" i="1"/>
  <c r="BW68" i="1"/>
  <c r="BC68" i="1"/>
  <c r="AB68" i="1"/>
  <c r="AN68" i="1"/>
  <c r="AZ68" i="1"/>
  <c r="BL68" i="1"/>
  <c r="BX68" i="1"/>
  <c r="AE68" i="1"/>
  <c r="AC68" i="1"/>
  <c r="AO68" i="1"/>
  <c r="BA68" i="1"/>
  <c r="BM68" i="1"/>
  <c r="AQ68" i="1"/>
  <c r="AD68" i="1"/>
  <c r="AP68" i="1"/>
  <c r="BB68" i="1"/>
  <c r="BN68" i="1"/>
  <c r="AF68" i="1"/>
  <c r="AR68" i="1"/>
  <c r="BD68" i="1"/>
  <c r="BP68" i="1"/>
  <c r="AG68" i="1"/>
  <c r="AS68" i="1"/>
  <c r="BE68" i="1"/>
  <c r="BQ68" i="1"/>
  <c r="AH68" i="1"/>
  <c r="AT68" i="1"/>
  <c r="BF68" i="1"/>
  <c r="BR68" i="1"/>
  <c r="CA68" i="1"/>
  <c r="CB68" i="1"/>
  <c r="CC68" i="1"/>
  <c r="CD68" i="1"/>
  <c r="CE68" i="1"/>
  <c r="CF68" i="1"/>
  <c r="CG68" i="1"/>
  <c r="X112" i="1"/>
  <c r="AJ112" i="1"/>
  <c r="AV112" i="1"/>
  <c r="BH112" i="1"/>
  <c r="BT112" i="1"/>
  <c r="CF112" i="1"/>
  <c r="AK112" i="1"/>
  <c r="AW112" i="1"/>
  <c r="BI112" i="1"/>
  <c r="BU112" i="1"/>
  <c r="AL112" i="1"/>
  <c r="BJ112" i="1"/>
  <c r="AM112" i="1"/>
  <c r="BW112" i="1"/>
  <c r="AN112" i="1"/>
  <c r="BA112" i="1"/>
  <c r="AP112" i="1"/>
  <c r="AQ112" i="1"/>
  <c r="AG112" i="1"/>
  <c r="CE112" i="1"/>
  <c r="Y112" i="1"/>
  <c r="CG112" i="1"/>
  <c r="AX112" i="1"/>
  <c r="BK112" i="1"/>
  <c r="AB112" i="1"/>
  <c r="AZ112" i="1"/>
  <c r="BB112" i="1"/>
  <c r="CA112" i="1"/>
  <c r="AR112" i="1"/>
  <c r="CC112" i="1"/>
  <c r="CD112" i="1"/>
  <c r="AU112" i="1"/>
  <c r="Z112" i="1"/>
  <c r="BV112" i="1"/>
  <c r="AY112" i="1"/>
  <c r="BL112" i="1"/>
  <c r="AO112" i="1"/>
  <c r="AD112" i="1"/>
  <c r="BZ112" i="1"/>
  <c r="BO112" i="1"/>
  <c r="AF112" i="1"/>
  <c r="CB112" i="1"/>
  <c r="BE112" i="1"/>
  <c r="AI112" i="1"/>
  <c r="AA112" i="1"/>
  <c r="BX112" i="1"/>
  <c r="AC112" i="1"/>
  <c r="BM112" i="1"/>
  <c r="BN112" i="1"/>
  <c r="BC112" i="1"/>
  <c r="BP112" i="1"/>
  <c r="AS112" i="1"/>
  <c r="AT112" i="1"/>
  <c r="BS112" i="1"/>
  <c r="BY112" i="1"/>
  <c r="BD112" i="1"/>
  <c r="BF112" i="1"/>
  <c r="AE112" i="1"/>
  <c r="BQ112" i="1"/>
  <c r="AH112" i="1"/>
  <c r="BG112" i="1"/>
  <c r="BR112" i="1"/>
  <c r="X98" i="1"/>
  <c r="AJ98" i="1"/>
  <c r="AV98" i="1"/>
  <c r="BH98" i="1"/>
  <c r="BT98" i="1"/>
  <c r="CF98" i="1"/>
  <c r="Y98" i="1"/>
  <c r="AW98" i="1"/>
  <c r="BI98" i="1"/>
  <c r="BU98" i="1"/>
  <c r="CG98" i="1"/>
  <c r="AL98" i="1"/>
  <c r="AX98" i="1"/>
  <c r="BJ98" i="1"/>
  <c r="BV98" i="1"/>
  <c r="AM98" i="1"/>
  <c r="BK98" i="1"/>
  <c r="AZ98" i="1"/>
  <c r="AO98" i="1"/>
  <c r="AP98" i="1"/>
  <c r="BC98" i="1"/>
  <c r="BP98" i="1"/>
  <c r="BE98" i="1"/>
  <c r="BR98" i="1"/>
  <c r="CE98" i="1"/>
  <c r="AK98" i="1"/>
  <c r="AA98" i="1"/>
  <c r="AN98" i="1"/>
  <c r="CA98" i="1"/>
  <c r="CB98" i="1"/>
  <c r="AG98" i="1"/>
  <c r="CD98" i="1"/>
  <c r="BG98" i="1"/>
  <c r="Z98" i="1"/>
  <c r="AY98" i="1"/>
  <c r="BW98" i="1"/>
  <c r="AB98" i="1"/>
  <c r="BX98" i="1"/>
  <c r="AC98" i="1"/>
  <c r="BA98" i="1"/>
  <c r="AD98" i="1"/>
  <c r="BB98" i="1"/>
  <c r="BZ98" i="1"/>
  <c r="AE98" i="1"/>
  <c r="AF98" i="1"/>
  <c r="CC98" i="1"/>
  <c r="AT98" i="1"/>
  <c r="BL98" i="1"/>
  <c r="BM98" i="1"/>
  <c r="BN98" i="1"/>
  <c r="BO98" i="1"/>
  <c r="AR98" i="1"/>
  <c r="BQ98" i="1"/>
  <c r="AI98" i="1"/>
  <c r="BY98" i="1"/>
  <c r="BD98" i="1"/>
  <c r="AU98" i="1"/>
  <c r="AQ98" i="1"/>
  <c r="AS98" i="1"/>
  <c r="BF98" i="1"/>
  <c r="BS98" i="1"/>
  <c r="AH98" i="1"/>
  <c r="CF75" i="1"/>
  <c r="AI75" i="1"/>
  <c r="AU75" i="1"/>
  <c r="BG75" i="1"/>
  <c r="BS75" i="1"/>
  <c r="CE75" i="1"/>
  <c r="BE75" i="1"/>
  <c r="X75" i="1"/>
  <c r="AJ75" i="1"/>
  <c r="AV75" i="1"/>
  <c r="BH75" i="1"/>
  <c r="BT75" i="1"/>
  <c r="Y75" i="1"/>
  <c r="AK75" i="1"/>
  <c r="AW75" i="1"/>
  <c r="BI75" i="1"/>
  <c r="BU75" i="1"/>
  <c r="CG75" i="1"/>
  <c r="BQ75" i="1"/>
  <c r="Z75" i="1"/>
  <c r="AL75" i="1"/>
  <c r="AX75" i="1"/>
  <c r="BJ75" i="1"/>
  <c r="BV75" i="1"/>
  <c r="CC75" i="1"/>
  <c r="AA75" i="1"/>
  <c r="AM75" i="1"/>
  <c r="AY75" i="1"/>
  <c r="BK75" i="1"/>
  <c r="BW75" i="1"/>
  <c r="AB75" i="1"/>
  <c r="AN75" i="1"/>
  <c r="AZ75" i="1"/>
  <c r="BL75" i="1"/>
  <c r="BX75" i="1"/>
  <c r="AS75" i="1"/>
  <c r="AC75" i="1"/>
  <c r="AO75" i="1"/>
  <c r="BA75" i="1"/>
  <c r="BM75" i="1"/>
  <c r="BY75" i="1"/>
  <c r="AD75" i="1"/>
  <c r="AP75" i="1"/>
  <c r="BB75" i="1"/>
  <c r="BN75" i="1"/>
  <c r="BZ75" i="1"/>
  <c r="AE75" i="1"/>
  <c r="AQ75" i="1"/>
  <c r="BC75" i="1"/>
  <c r="BO75" i="1"/>
  <c r="CA75" i="1"/>
  <c r="AG75" i="1"/>
  <c r="AF75" i="1"/>
  <c r="AR75" i="1"/>
  <c r="BD75" i="1"/>
  <c r="BP75" i="1"/>
  <c r="CB75" i="1"/>
  <c r="AH75" i="1"/>
  <c r="AT75" i="1"/>
  <c r="BF75" i="1"/>
  <c r="BR75" i="1"/>
  <c r="CD75" i="1"/>
  <c r="CE140" i="1"/>
  <c r="BS140" i="1"/>
  <c r="BG140" i="1"/>
  <c r="AU140" i="1"/>
  <c r="AI140" i="1"/>
  <c r="AI38" i="1"/>
  <c r="X38" i="1"/>
  <c r="AJ38" i="1"/>
  <c r="AV38" i="1"/>
  <c r="AS38" i="1"/>
  <c r="Y38" i="1"/>
  <c r="AK38" i="1"/>
  <c r="AU38" i="1"/>
  <c r="Z38" i="1"/>
  <c r="AL38" i="1"/>
  <c r="AA38" i="1"/>
  <c r="AM38" i="1"/>
  <c r="AR38" i="1"/>
  <c r="AB38" i="1"/>
  <c r="AN38" i="1"/>
  <c r="AC38" i="1"/>
  <c r="AO38" i="1"/>
  <c r="AF38" i="1"/>
  <c r="AD38" i="1"/>
  <c r="AP38" i="1"/>
  <c r="AG38" i="1"/>
  <c r="AE38" i="1"/>
  <c r="AQ38" i="1"/>
  <c r="AH38" i="1"/>
  <c r="AT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X127" i="1"/>
  <c r="AJ127" i="1"/>
  <c r="AV127" i="1"/>
  <c r="BH127" i="1"/>
  <c r="BT127" i="1"/>
  <c r="CF127" i="1"/>
  <c r="AK127" i="1"/>
  <c r="AW127" i="1"/>
  <c r="BI127" i="1"/>
  <c r="BU127" i="1"/>
  <c r="AL127" i="1"/>
  <c r="BV127" i="1"/>
  <c r="AA127" i="1"/>
  <c r="BK127" i="1"/>
  <c r="AZ127" i="1"/>
  <c r="BX127" i="1"/>
  <c r="AO127" i="1"/>
  <c r="BB127" i="1"/>
  <c r="BC127" i="1"/>
  <c r="BD127" i="1"/>
  <c r="AH127" i="1"/>
  <c r="AU127" i="1"/>
  <c r="Y127" i="1"/>
  <c r="CG127" i="1"/>
  <c r="AX127" i="1"/>
  <c r="BJ127" i="1"/>
  <c r="AY127" i="1"/>
  <c r="AN127" i="1"/>
  <c r="BA127" i="1"/>
  <c r="BY127" i="1"/>
  <c r="BZ127" i="1"/>
  <c r="AQ127" i="1"/>
  <c r="AR127" i="1"/>
  <c r="CB127" i="1"/>
  <c r="BQ127" i="1"/>
  <c r="CD127" i="1"/>
  <c r="CE127" i="1"/>
  <c r="Z127" i="1"/>
  <c r="AM127" i="1"/>
  <c r="AB127" i="1"/>
  <c r="BL127" i="1"/>
  <c r="BN127" i="1"/>
  <c r="BO127" i="1"/>
  <c r="AF127" i="1"/>
  <c r="CC127" i="1"/>
  <c r="BF127" i="1"/>
  <c r="BW127" i="1"/>
  <c r="AC127" i="1"/>
  <c r="BM127" i="1"/>
  <c r="AD127" i="1"/>
  <c r="AE127" i="1"/>
  <c r="BP127" i="1"/>
  <c r="BE127" i="1"/>
  <c r="AI127" i="1"/>
  <c r="AP127" i="1"/>
  <c r="AS127" i="1"/>
  <c r="BG127" i="1"/>
  <c r="CA127" i="1"/>
  <c r="AG127" i="1"/>
  <c r="AT127" i="1"/>
  <c r="BS127" i="1"/>
  <c r="BR127" i="1"/>
  <c r="X86" i="1"/>
  <c r="AJ86" i="1"/>
  <c r="AV86" i="1"/>
  <c r="BH86" i="1"/>
  <c r="BT86" i="1"/>
  <c r="CF86" i="1"/>
  <c r="Y86" i="1"/>
  <c r="AK86" i="1"/>
  <c r="AW86" i="1"/>
  <c r="BI86" i="1"/>
  <c r="BU86" i="1"/>
  <c r="CG86" i="1"/>
  <c r="Z86" i="1"/>
  <c r="AX86" i="1"/>
  <c r="BJ86" i="1"/>
  <c r="BV86" i="1"/>
  <c r="AA86" i="1"/>
  <c r="AY86" i="1"/>
  <c r="BW86" i="1"/>
  <c r="AB86" i="1"/>
  <c r="AN86" i="1"/>
  <c r="AZ86" i="1"/>
  <c r="BB86" i="1"/>
  <c r="AF86" i="1"/>
  <c r="BE86" i="1"/>
  <c r="AI86" i="1"/>
  <c r="BX86" i="1"/>
  <c r="BN86" i="1"/>
  <c r="BC86" i="1"/>
  <c r="AG86" i="1"/>
  <c r="CD86" i="1"/>
  <c r="BG86" i="1"/>
  <c r="AL86" i="1"/>
  <c r="AM86" i="1"/>
  <c r="BL86" i="1"/>
  <c r="AC86" i="1"/>
  <c r="BA86" i="1"/>
  <c r="AD86" i="1"/>
  <c r="AE86" i="1"/>
  <c r="BO86" i="1"/>
  <c r="BP86" i="1"/>
  <c r="BQ86" i="1"/>
  <c r="BF86" i="1"/>
  <c r="CE86" i="1"/>
  <c r="BK86" i="1"/>
  <c r="AO86" i="1"/>
  <c r="BY86" i="1"/>
  <c r="AP86" i="1"/>
  <c r="CA86" i="1"/>
  <c r="CB86" i="1"/>
  <c r="CC86" i="1"/>
  <c r="BR86" i="1"/>
  <c r="BM86" i="1"/>
  <c r="AQ86" i="1"/>
  <c r="BD86" i="1"/>
  <c r="AT86" i="1"/>
  <c r="BZ86" i="1"/>
  <c r="AR86" i="1"/>
  <c r="AH86" i="1"/>
  <c r="BS86" i="1"/>
  <c r="AS86" i="1"/>
  <c r="AU86" i="1"/>
  <c r="AC20" i="1"/>
  <c r="X20" i="1"/>
  <c r="Y20" i="1"/>
  <c r="Z20" i="1"/>
  <c r="AA20" i="1"/>
  <c r="AB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AI47" i="1"/>
  <c r="AU47" i="1"/>
  <c r="X47" i="1"/>
  <c r="AJ47" i="1"/>
  <c r="AV47" i="1"/>
  <c r="BD47" i="1"/>
  <c r="Y47" i="1"/>
  <c r="AK47" i="1"/>
  <c r="AW47" i="1"/>
  <c r="AG47" i="1"/>
  <c r="Z47" i="1"/>
  <c r="AL47" i="1"/>
  <c r="AX47" i="1"/>
  <c r="AA47" i="1"/>
  <c r="AM47" i="1"/>
  <c r="AY47" i="1"/>
  <c r="AB47" i="1"/>
  <c r="AN47" i="1"/>
  <c r="AZ47" i="1"/>
  <c r="AC47" i="1"/>
  <c r="AO47" i="1"/>
  <c r="BA47" i="1"/>
  <c r="AS47" i="1"/>
  <c r="BE47" i="1"/>
  <c r="AD47" i="1"/>
  <c r="AP47" i="1"/>
  <c r="BB47" i="1"/>
  <c r="AR47" i="1"/>
  <c r="AE47" i="1"/>
  <c r="AQ47" i="1"/>
  <c r="BC47" i="1"/>
  <c r="AF47" i="1"/>
  <c r="AH47" i="1"/>
  <c r="AT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AA18" i="1"/>
  <c r="X18" i="1"/>
  <c r="Y18" i="1"/>
  <c r="AB18" i="1"/>
  <c r="Z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X121" i="1"/>
  <c r="AJ121" i="1"/>
  <c r="AV121" i="1"/>
  <c r="BH121" i="1"/>
  <c r="BT121" i="1"/>
  <c r="CF121" i="1"/>
  <c r="AK121" i="1"/>
  <c r="BI121" i="1"/>
  <c r="BU121" i="1"/>
  <c r="AL121" i="1"/>
  <c r="BJ121" i="1"/>
  <c r="BV121" i="1"/>
  <c r="AM121" i="1"/>
  <c r="AB121" i="1"/>
  <c r="BX121" i="1"/>
  <c r="BA121" i="1"/>
  <c r="BM121" i="1"/>
  <c r="AD121" i="1"/>
  <c r="BN121" i="1"/>
  <c r="BO121" i="1"/>
  <c r="BD121" i="1"/>
  <c r="BQ121" i="1"/>
  <c r="AT121" i="1"/>
  <c r="BS121" i="1"/>
  <c r="Y121" i="1"/>
  <c r="AW121" i="1"/>
  <c r="CG121" i="1"/>
  <c r="AX121" i="1"/>
  <c r="AA121" i="1"/>
  <c r="AY121" i="1"/>
  <c r="AZ121" i="1"/>
  <c r="AC121" i="1"/>
  <c r="BY121" i="1"/>
  <c r="BB121" i="1"/>
  <c r="AQ121" i="1"/>
  <c r="CA121" i="1"/>
  <c r="AF121" i="1"/>
  <c r="CB121" i="1"/>
  <c r="AS121" i="1"/>
  <c r="AU121" i="1"/>
  <c r="Z121" i="1"/>
  <c r="BW121" i="1"/>
  <c r="AN121" i="1"/>
  <c r="BL121" i="1"/>
  <c r="AE121" i="1"/>
  <c r="AG121" i="1"/>
  <c r="BR121" i="1"/>
  <c r="CE121" i="1"/>
  <c r="BK121" i="1"/>
  <c r="AO121" i="1"/>
  <c r="BZ121" i="1"/>
  <c r="BC121" i="1"/>
  <c r="BP121" i="1"/>
  <c r="BE121" i="1"/>
  <c r="AI121" i="1"/>
  <c r="AP121" i="1"/>
  <c r="CC121" i="1"/>
  <c r="CD121" i="1"/>
  <c r="AR121" i="1"/>
  <c r="AH121" i="1"/>
  <c r="BG121" i="1"/>
  <c r="BF121" i="1"/>
  <c r="X105" i="1"/>
  <c r="AJ105" i="1"/>
  <c r="AV105" i="1"/>
  <c r="BH105" i="1"/>
  <c r="BT105" i="1"/>
  <c r="CF105" i="1"/>
  <c r="AK105" i="1"/>
  <c r="AW105" i="1"/>
  <c r="BI105" i="1"/>
  <c r="CG105" i="1"/>
  <c r="AL105" i="1"/>
  <c r="BJ105" i="1"/>
  <c r="AA105" i="1"/>
  <c r="BK105" i="1"/>
  <c r="AN105" i="1"/>
  <c r="AQ105" i="1"/>
  <c r="BP105" i="1"/>
  <c r="AH105" i="1"/>
  <c r="Y105" i="1"/>
  <c r="BU105" i="1"/>
  <c r="AX105" i="1"/>
  <c r="AY105" i="1"/>
  <c r="AZ105" i="1"/>
  <c r="BX105" i="1"/>
  <c r="AO105" i="1"/>
  <c r="BM105" i="1"/>
  <c r="AD105" i="1"/>
  <c r="BB105" i="1"/>
  <c r="BN105" i="1"/>
  <c r="BZ105" i="1"/>
  <c r="BO105" i="1"/>
  <c r="AR105" i="1"/>
  <c r="AS105" i="1"/>
  <c r="AI105" i="1"/>
  <c r="Z105" i="1"/>
  <c r="BV105" i="1"/>
  <c r="AM105" i="1"/>
  <c r="AB105" i="1"/>
  <c r="BL105" i="1"/>
  <c r="BA105" i="1"/>
  <c r="AP105" i="1"/>
  <c r="BC105" i="1"/>
  <c r="CB105" i="1"/>
  <c r="BE105" i="1"/>
  <c r="CD105" i="1"/>
  <c r="BG105" i="1"/>
  <c r="BW105" i="1"/>
  <c r="AC105" i="1"/>
  <c r="AE105" i="1"/>
  <c r="BD105" i="1"/>
  <c r="CC105" i="1"/>
  <c r="BR105" i="1"/>
  <c r="CE105" i="1"/>
  <c r="BY105" i="1"/>
  <c r="AF105" i="1"/>
  <c r="AT105" i="1"/>
  <c r="CA105" i="1"/>
  <c r="AG105" i="1"/>
  <c r="BF105" i="1"/>
  <c r="BS105" i="1"/>
  <c r="BQ105" i="1"/>
  <c r="AU105" i="1"/>
  <c r="X82" i="1"/>
  <c r="AJ82" i="1"/>
  <c r="AV82" i="1"/>
  <c r="BH82" i="1"/>
  <c r="BT82" i="1"/>
  <c r="CF82" i="1"/>
  <c r="Y82" i="1"/>
  <c r="AK82" i="1"/>
  <c r="AW82" i="1"/>
  <c r="BI82" i="1"/>
  <c r="BU82" i="1"/>
  <c r="CG82" i="1"/>
  <c r="AL82" i="1"/>
  <c r="AX82" i="1"/>
  <c r="BJ82" i="1"/>
  <c r="BV82" i="1"/>
  <c r="AA82" i="1"/>
  <c r="AY82" i="1"/>
  <c r="BW82" i="1"/>
  <c r="AN82" i="1"/>
  <c r="AZ82" i="1"/>
  <c r="AE82" i="1"/>
  <c r="CB82" i="1"/>
  <c r="BQ82" i="1"/>
  <c r="CD82" i="1"/>
  <c r="BS82" i="1"/>
  <c r="BY82" i="1"/>
  <c r="AF82" i="1"/>
  <c r="CC82" i="1"/>
  <c r="BR82" i="1"/>
  <c r="Z82" i="1"/>
  <c r="AM82" i="1"/>
  <c r="BK82" i="1"/>
  <c r="AB82" i="1"/>
  <c r="BL82" i="1"/>
  <c r="AC82" i="1"/>
  <c r="BM82" i="1"/>
  <c r="AD82" i="1"/>
  <c r="BB82" i="1"/>
  <c r="BZ82" i="1"/>
  <c r="BO82" i="1"/>
  <c r="BD82" i="1"/>
  <c r="BE82" i="1"/>
  <c r="BF82" i="1"/>
  <c r="BA82" i="1"/>
  <c r="BC82" i="1"/>
  <c r="AG82" i="1"/>
  <c r="AU82" i="1"/>
  <c r="BX82" i="1"/>
  <c r="AO82" i="1"/>
  <c r="AP82" i="1"/>
  <c r="BN82" i="1"/>
  <c r="AQ82" i="1"/>
  <c r="BP82" i="1"/>
  <c r="AS82" i="1"/>
  <c r="BG82" i="1"/>
  <c r="CE82" i="1"/>
  <c r="CA82" i="1"/>
  <c r="AT82" i="1"/>
  <c r="AR82" i="1"/>
  <c r="AH82" i="1"/>
  <c r="AI82" i="1"/>
  <c r="CD140" i="1"/>
  <c r="BR140" i="1"/>
  <c r="BF140" i="1"/>
  <c r="AT140" i="1"/>
  <c r="AH140" i="1"/>
  <c r="AI42" i="1"/>
  <c r="AU42" i="1"/>
  <c r="AY42" i="1"/>
  <c r="AQ42" i="1"/>
  <c r="X42" i="1"/>
  <c r="AJ42" i="1"/>
  <c r="AV42" i="1"/>
  <c r="Y42" i="1"/>
  <c r="AK42" i="1"/>
  <c r="AW42" i="1"/>
  <c r="AG42" i="1"/>
  <c r="Z42" i="1"/>
  <c r="AL42" i="1"/>
  <c r="AX42" i="1"/>
  <c r="AZ42" i="1"/>
  <c r="AR42" i="1"/>
  <c r="AA42" i="1"/>
  <c r="AM42" i="1"/>
  <c r="AE42" i="1"/>
  <c r="AS42" i="1"/>
  <c r="AB42" i="1"/>
  <c r="AN42" i="1"/>
  <c r="AF42" i="1"/>
  <c r="AC42" i="1"/>
  <c r="AO42" i="1"/>
  <c r="AD42" i="1"/>
  <c r="AP42" i="1"/>
  <c r="AH42" i="1"/>
  <c r="AT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AI51" i="1"/>
  <c r="AU51" i="1"/>
  <c r="BG51" i="1"/>
  <c r="X51" i="1"/>
  <c r="AJ51" i="1"/>
  <c r="AV51" i="1"/>
  <c r="BH51" i="1"/>
  <c r="Y51" i="1"/>
  <c r="AK51" i="1"/>
  <c r="AW51" i="1"/>
  <c r="BD51" i="1"/>
  <c r="Z51" i="1"/>
  <c r="AL51" i="1"/>
  <c r="AX51" i="1"/>
  <c r="BE51" i="1"/>
  <c r="AA51" i="1"/>
  <c r="AM51" i="1"/>
  <c r="AY51" i="1"/>
  <c r="AB51" i="1"/>
  <c r="AN51" i="1"/>
  <c r="AZ51" i="1"/>
  <c r="AR51" i="1"/>
  <c r="AC51" i="1"/>
  <c r="AO51" i="1"/>
  <c r="BA51" i="1"/>
  <c r="AS51" i="1"/>
  <c r="AD51" i="1"/>
  <c r="AP51" i="1"/>
  <c r="BB51" i="1"/>
  <c r="BI51" i="1"/>
  <c r="AE51" i="1"/>
  <c r="AQ51" i="1"/>
  <c r="BC51" i="1"/>
  <c r="AG51" i="1"/>
  <c r="AF51" i="1"/>
  <c r="AH51" i="1"/>
  <c r="AT51" i="1"/>
  <c r="BF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X135" i="1"/>
  <c r="AJ135" i="1"/>
  <c r="AV135" i="1"/>
  <c r="BH135" i="1"/>
  <c r="BT135" i="1"/>
  <c r="CF135" i="1"/>
  <c r="AK135" i="1"/>
  <c r="AW135" i="1"/>
  <c r="BI135" i="1"/>
  <c r="CG135" i="1"/>
  <c r="AX135" i="1"/>
  <c r="BV135" i="1"/>
  <c r="AA135" i="1"/>
  <c r="BK135" i="1"/>
  <c r="AB135" i="1"/>
  <c r="BX135" i="1"/>
  <c r="AO135" i="1"/>
  <c r="BA135" i="1"/>
  <c r="BM135" i="1"/>
  <c r="AP135" i="1"/>
  <c r="BZ135" i="1"/>
  <c r="AQ135" i="1"/>
  <c r="AG135" i="1"/>
  <c r="AI135" i="1"/>
  <c r="Y135" i="1"/>
  <c r="BU135" i="1"/>
  <c r="AL135" i="1"/>
  <c r="BJ135" i="1"/>
  <c r="AY135" i="1"/>
  <c r="AZ135" i="1"/>
  <c r="AC135" i="1"/>
  <c r="BY135" i="1"/>
  <c r="AD135" i="1"/>
  <c r="AE135" i="1"/>
  <c r="BO135" i="1"/>
  <c r="AF135" i="1"/>
  <c r="CB135" i="1"/>
  <c r="BE135" i="1"/>
  <c r="AH135" i="1"/>
  <c r="Z135" i="1"/>
  <c r="AM135" i="1"/>
  <c r="BW135" i="1"/>
  <c r="AN135" i="1"/>
  <c r="BC135" i="1"/>
  <c r="AR135" i="1"/>
  <c r="BQ135" i="1"/>
  <c r="BF135" i="1"/>
  <c r="BS135" i="1"/>
  <c r="BL135" i="1"/>
  <c r="BB135" i="1"/>
  <c r="CA135" i="1"/>
  <c r="BD135" i="1"/>
  <c r="AS135" i="1"/>
  <c r="CD135" i="1"/>
  <c r="BG135" i="1"/>
  <c r="BN135" i="1"/>
  <c r="CC135" i="1"/>
  <c r="AU135" i="1"/>
  <c r="BP135" i="1"/>
  <c r="AT135" i="1"/>
  <c r="CE135" i="1"/>
  <c r="BR135" i="1"/>
  <c r="X132" i="1"/>
  <c r="AJ132" i="1"/>
  <c r="AV132" i="1"/>
  <c r="BH132" i="1"/>
  <c r="BT132" i="1"/>
  <c r="CF132" i="1"/>
  <c r="AK132" i="1"/>
  <c r="BI132" i="1"/>
  <c r="BU132" i="1"/>
  <c r="AL132" i="1"/>
  <c r="BJ132" i="1"/>
  <c r="AY132" i="1"/>
  <c r="AZ132" i="1"/>
  <c r="BX132" i="1"/>
  <c r="AC132" i="1"/>
  <c r="BM132" i="1"/>
  <c r="AD132" i="1"/>
  <c r="BN132" i="1"/>
  <c r="BO132" i="1"/>
  <c r="BP132" i="1"/>
  <c r="BE132" i="1"/>
  <c r="BR132" i="1"/>
  <c r="Y132" i="1"/>
  <c r="AW132" i="1"/>
  <c r="CG132" i="1"/>
  <c r="AX132" i="1"/>
  <c r="BV132" i="1"/>
  <c r="AA132" i="1"/>
  <c r="BK132" i="1"/>
  <c r="AN132" i="1"/>
  <c r="BL132" i="1"/>
  <c r="AO132" i="1"/>
  <c r="BY132" i="1"/>
  <c r="BB132" i="1"/>
  <c r="AE132" i="1"/>
  <c r="AR132" i="1"/>
  <c r="CC132" i="1"/>
  <c r="BF132" i="1"/>
  <c r="AU132" i="1"/>
  <c r="Z132" i="1"/>
  <c r="AM132" i="1"/>
  <c r="AB132" i="1"/>
  <c r="BZ132" i="1"/>
  <c r="BC132" i="1"/>
  <c r="AF132" i="1"/>
  <c r="CB132" i="1"/>
  <c r="AS132" i="1"/>
  <c r="AH132" i="1"/>
  <c r="CE132" i="1"/>
  <c r="BW132" i="1"/>
  <c r="BA132" i="1"/>
  <c r="AP132" i="1"/>
  <c r="CA132" i="1"/>
  <c r="BD132" i="1"/>
  <c r="BQ132" i="1"/>
  <c r="AT132" i="1"/>
  <c r="BG132" i="1"/>
  <c r="AQ132" i="1"/>
  <c r="AI132" i="1"/>
  <c r="AG132" i="1"/>
  <c r="BS132" i="1"/>
  <c r="CD132" i="1"/>
  <c r="X104" i="1"/>
  <c r="AJ104" i="1"/>
  <c r="AV104" i="1"/>
  <c r="BH104" i="1"/>
  <c r="BT104" i="1"/>
  <c r="CF104" i="1"/>
  <c r="AK104" i="1"/>
  <c r="AW104" i="1"/>
  <c r="BI104" i="1"/>
  <c r="BU104" i="1"/>
  <c r="CG104" i="1"/>
  <c r="Z104" i="1"/>
  <c r="BJ104" i="1"/>
  <c r="AY104" i="1"/>
  <c r="AN104" i="1"/>
  <c r="BX104" i="1"/>
  <c r="BA104" i="1"/>
  <c r="AP104" i="1"/>
  <c r="BO104" i="1"/>
  <c r="BP104" i="1"/>
  <c r="AS104" i="1"/>
  <c r="AI104" i="1"/>
  <c r="Y104" i="1"/>
  <c r="AX104" i="1"/>
  <c r="BV104" i="1"/>
  <c r="AA104" i="1"/>
  <c r="BW104" i="1"/>
  <c r="BL104" i="1"/>
  <c r="AO104" i="1"/>
  <c r="BM104" i="1"/>
  <c r="BB104" i="1"/>
  <c r="BC104" i="1"/>
  <c r="AR104" i="1"/>
  <c r="BE104" i="1"/>
  <c r="BF104" i="1"/>
  <c r="CE104" i="1"/>
  <c r="AL104" i="1"/>
  <c r="AM104" i="1"/>
  <c r="AB104" i="1"/>
  <c r="AZ104" i="1"/>
  <c r="BZ104" i="1"/>
  <c r="AQ104" i="1"/>
  <c r="CA104" i="1"/>
  <c r="AF104" i="1"/>
  <c r="BQ104" i="1"/>
  <c r="AT104" i="1"/>
  <c r="CD104" i="1"/>
  <c r="BS104" i="1"/>
  <c r="BK104" i="1"/>
  <c r="AC104" i="1"/>
  <c r="BY104" i="1"/>
  <c r="AD104" i="1"/>
  <c r="AE104" i="1"/>
  <c r="CB104" i="1"/>
  <c r="CC104" i="1"/>
  <c r="BR104" i="1"/>
  <c r="BG104" i="1"/>
  <c r="BN104" i="1"/>
  <c r="AG104" i="1"/>
  <c r="BD104" i="1"/>
  <c r="AH104" i="1"/>
  <c r="AU104" i="1"/>
  <c r="X133" i="1"/>
  <c r="AJ133" i="1"/>
  <c r="AV133" i="1"/>
  <c r="BH133" i="1"/>
  <c r="BT133" i="1"/>
  <c r="CF133" i="1"/>
  <c r="AK133" i="1"/>
  <c r="BI133" i="1"/>
  <c r="BU133" i="1"/>
  <c r="AL133" i="1"/>
  <c r="AX133" i="1"/>
  <c r="BV133" i="1"/>
  <c r="AM133" i="1"/>
  <c r="BA133" i="1"/>
  <c r="BY133" i="1"/>
  <c r="BN133" i="1"/>
  <c r="BC133" i="1"/>
  <c r="BP133" i="1"/>
  <c r="CC133" i="1"/>
  <c r="CD133" i="1"/>
  <c r="BG133" i="1"/>
  <c r="Y133" i="1"/>
  <c r="AW133" i="1"/>
  <c r="CG133" i="1"/>
  <c r="BJ133" i="1"/>
  <c r="AA133" i="1"/>
  <c r="BK133" i="1"/>
  <c r="AN133" i="1"/>
  <c r="BX133" i="1"/>
  <c r="AO133" i="1"/>
  <c r="BM133" i="1"/>
  <c r="AP133" i="1"/>
  <c r="AQ133" i="1"/>
  <c r="AR133" i="1"/>
  <c r="AS133" i="1"/>
  <c r="AI133" i="1"/>
  <c r="Z133" i="1"/>
  <c r="BW133" i="1"/>
  <c r="AB133" i="1"/>
  <c r="AZ133" i="1"/>
  <c r="BL133" i="1"/>
  <c r="BZ133" i="1"/>
  <c r="AE133" i="1"/>
  <c r="BD133" i="1"/>
  <c r="AG133" i="1"/>
  <c r="BF133" i="1"/>
  <c r="AY133" i="1"/>
  <c r="AC133" i="1"/>
  <c r="BB133" i="1"/>
  <c r="CA133" i="1"/>
  <c r="AF133" i="1"/>
  <c r="BE133" i="1"/>
  <c r="AT133" i="1"/>
  <c r="CE133" i="1"/>
  <c r="AD133" i="1"/>
  <c r="CB133" i="1"/>
  <c r="AH133" i="1"/>
  <c r="BO133" i="1"/>
  <c r="BQ133" i="1"/>
  <c r="BR133" i="1"/>
  <c r="BS133" i="1"/>
  <c r="AU133" i="1"/>
  <c r="AL29" i="1"/>
  <c r="AA29" i="1"/>
  <c r="AD29" i="1"/>
  <c r="AB29" i="1"/>
  <c r="AF29" i="1"/>
  <c r="AG29" i="1"/>
  <c r="Y29" i="1"/>
  <c r="AC29" i="1"/>
  <c r="AI29" i="1"/>
  <c r="X29" i="1"/>
  <c r="AK29" i="1"/>
  <c r="AE29" i="1"/>
  <c r="AH29" i="1"/>
  <c r="AJ29" i="1"/>
  <c r="AM29" i="1"/>
  <c r="Z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X109" i="1"/>
  <c r="AJ109" i="1"/>
  <c r="AV109" i="1"/>
  <c r="BH109" i="1"/>
  <c r="BT109" i="1"/>
  <c r="CF109" i="1"/>
  <c r="AK109" i="1"/>
  <c r="BI109" i="1"/>
  <c r="CG109" i="1"/>
  <c r="AL109" i="1"/>
  <c r="BV109" i="1"/>
  <c r="AY109" i="1"/>
  <c r="BW109" i="1"/>
  <c r="AN109" i="1"/>
  <c r="AQ109" i="1"/>
  <c r="BD109" i="1"/>
  <c r="AT109" i="1"/>
  <c r="BG109" i="1"/>
  <c r="Y109" i="1"/>
  <c r="AW109" i="1"/>
  <c r="BU109" i="1"/>
  <c r="AX109" i="1"/>
  <c r="AZ109" i="1"/>
  <c r="BA109" i="1"/>
  <c r="AD109" i="1"/>
  <c r="BN109" i="1"/>
  <c r="BC109" i="1"/>
  <c r="BP109" i="1"/>
  <c r="BE109" i="1"/>
  <c r="AI109" i="1"/>
  <c r="Z109" i="1"/>
  <c r="BJ109" i="1"/>
  <c r="AM109" i="1"/>
  <c r="BK109" i="1"/>
  <c r="AB109" i="1"/>
  <c r="BX109" i="1"/>
  <c r="AC109" i="1"/>
  <c r="BM109" i="1"/>
  <c r="AP109" i="1"/>
  <c r="BZ109" i="1"/>
  <c r="BO109" i="1"/>
  <c r="AR109" i="1"/>
  <c r="BQ109" i="1"/>
  <c r="CD109" i="1"/>
  <c r="BS109" i="1"/>
  <c r="AA109" i="1"/>
  <c r="BL109" i="1"/>
  <c r="AO109" i="1"/>
  <c r="BB109" i="1"/>
  <c r="CA109" i="1"/>
  <c r="CB109" i="1"/>
  <c r="AS109" i="1"/>
  <c r="CE109" i="1"/>
  <c r="BY109" i="1"/>
  <c r="AF109" i="1"/>
  <c r="BF109" i="1"/>
  <c r="AE109" i="1"/>
  <c r="AG109" i="1"/>
  <c r="CC109" i="1"/>
  <c r="BR109" i="1"/>
  <c r="AU109" i="1"/>
  <c r="AH109" i="1"/>
  <c r="X87" i="1"/>
  <c r="AJ87" i="1"/>
  <c r="AV87" i="1"/>
  <c r="BH87" i="1"/>
  <c r="BT87" i="1"/>
  <c r="CF87" i="1"/>
  <c r="Y87" i="1"/>
  <c r="AK87" i="1"/>
  <c r="AW87" i="1"/>
  <c r="BI87" i="1"/>
  <c r="BU87" i="1"/>
  <c r="CG87" i="1"/>
  <c r="AL87" i="1"/>
  <c r="AX87" i="1"/>
  <c r="BJ87" i="1"/>
  <c r="BV87" i="1"/>
  <c r="AM87" i="1"/>
  <c r="BW87" i="1"/>
  <c r="AB87" i="1"/>
  <c r="BL87" i="1"/>
  <c r="BA87" i="1"/>
  <c r="BB87" i="1"/>
  <c r="BC87" i="1"/>
  <c r="BP87" i="1"/>
  <c r="BE87" i="1"/>
  <c r="BF87" i="1"/>
  <c r="CD87" i="1"/>
  <c r="CE87" i="1"/>
  <c r="AN87" i="1"/>
  <c r="BN87" i="1"/>
  <c r="AE87" i="1"/>
  <c r="AF87" i="1"/>
  <c r="AS87" i="1"/>
  <c r="AI87" i="1"/>
  <c r="Z87" i="1"/>
  <c r="AY87" i="1"/>
  <c r="BK87" i="1"/>
  <c r="BX87" i="1"/>
  <c r="AC87" i="1"/>
  <c r="BM87" i="1"/>
  <c r="BY87" i="1"/>
  <c r="AD87" i="1"/>
  <c r="BZ87" i="1"/>
  <c r="AQ87" i="1"/>
  <c r="BD87" i="1"/>
  <c r="AG87" i="1"/>
  <c r="AT87" i="1"/>
  <c r="BS87" i="1"/>
  <c r="AA87" i="1"/>
  <c r="AZ87" i="1"/>
  <c r="AO87" i="1"/>
  <c r="AP87" i="1"/>
  <c r="BO87" i="1"/>
  <c r="AR87" i="1"/>
  <c r="BQ87" i="1"/>
  <c r="AU87" i="1"/>
  <c r="AH87" i="1"/>
  <c r="CA87" i="1"/>
  <c r="CB87" i="1"/>
  <c r="CC87" i="1"/>
  <c r="BR87" i="1"/>
  <c r="BG87" i="1"/>
  <c r="BN57" i="1"/>
  <c r="AH57" i="1"/>
  <c r="AT57" i="1"/>
  <c r="BF57" i="1"/>
  <c r="AR57" i="1"/>
  <c r="AI57" i="1"/>
  <c r="AU57" i="1"/>
  <c r="BG57" i="1"/>
  <c r="X57" i="1"/>
  <c r="AJ57" i="1"/>
  <c r="AV57" i="1"/>
  <c r="BH57" i="1"/>
  <c r="AF57" i="1"/>
  <c r="Y57" i="1"/>
  <c r="AK57" i="1"/>
  <c r="AW57" i="1"/>
  <c r="BI57" i="1"/>
  <c r="Z57" i="1"/>
  <c r="AL57" i="1"/>
  <c r="AX57" i="1"/>
  <c r="BJ57" i="1"/>
  <c r="BD57" i="1"/>
  <c r="AA57" i="1"/>
  <c r="AM57" i="1"/>
  <c r="AY57" i="1"/>
  <c r="BK57" i="1"/>
  <c r="BM57" i="1"/>
  <c r="AB57" i="1"/>
  <c r="AN57" i="1"/>
  <c r="AZ57" i="1"/>
  <c r="BL57" i="1"/>
  <c r="AC57" i="1"/>
  <c r="AO57" i="1"/>
  <c r="BA57" i="1"/>
  <c r="BO57" i="1"/>
  <c r="AD57" i="1"/>
  <c r="AP57" i="1"/>
  <c r="BB57" i="1"/>
  <c r="AE57" i="1"/>
  <c r="AQ57" i="1"/>
  <c r="BC57" i="1"/>
  <c r="AG57" i="1"/>
  <c r="AS57" i="1"/>
  <c r="BE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AQ34" i="1"/>
  <c r="AI34" i="1"/>
  <c r="X34" i="1"/>
  <c r="AJ34" i="1"/>
  <c r="Y34" i="1"/>
  <c r="AK34" i="1"/>
  <c r="Z34" i="1"/>
  <c r="AL34" i="1"/>
  <c r="AR34" i="1"/>
  <c r="AE34" i="1"/>
  <c r="AA34" i="1"/>
  <c r="AM34" i="1"/>
  <c r="AF34" i="1"/>
  <c r="AB34" i="1"/>
  <c r="AN34" i="1"/>
  <c r="AC34" i="1"/>
  <c r="AO34" i="1"/>
  <c r="AD34" i="1"/>
  <c r="AP34" i="1"/>
  <c r="AG34" i="1"/>
  <c r="AH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X129" i="1"/>
  <c r="AJ129" i="1"/>
  <c r="AV129" i="1"/>
  <c r="BH129" i="1"/>
  <c r="BT129" i="1"/>
  <c r="CF129" i="1"/>
  <c r="AK129" i="1"/>
  <c r="AW129" i="1"/>
  <c r="BI129" i="1"/>
  <c r="CG129" i="1"/>
  <c r="AL129" i="1"/>
  <c r="BJ129" i="1"/>
  <c r="AY129" i="1"/>
  <c r="AZ129" i="1"/>
  <c r="AP129" i="1"/>
  <c r="CA129" i="1"/>
  <c r="BP129" i="1"/>
  <c r="BQ129" i="1"/>
  <c r="CD129" i="1"/>
  <c r="Y129" i="1"/>
  <c r="BU129" i="1"/>
  <c r="AX129" i="1"/>
  <c r="BV129" i="1"/>
  <c r="AA129" i="1"/>
  <c r="BK129" i="1"/>
  <c r="AN129" i="1"/>
  <c r="AC129" i="1"/>
  <c r="BA129" i="1"/>
  <c r="BM129" i="1"/>
  <c r="BB129" i="1"/>
  <c r="AE129" i="1"/>
  <c r="AQ129" i="1"/>
  <c r="BD129" i="1"/>
  <c r="AG129" i="1"/>
  <c r="AH129" i="1"/>
  <c r="AU129" i="1"/>
  <c r="Z129" i="1"/>
  <c r="AM129" i="1"/>
  <c r="BW129" i="1"/>
  <c r="AB129" i="1"/>
  <c r="BX129" i="1"/>
  <c r="AO129" i="1"/>
  <c r="AD129" i="1"/>
  <c r="BC129" i="1"/>
  <c r="AF129" i="1"/>
  <c r="CC129" i="1"/>
  <c r="AI129" i="1"/>
  <c r="BL129" i="1"/>
  <c r="BY129" i="1"/>
  <c r="BZ129" i="1"/>
  <c r="BO129" i="1"/>
  <c r="AR129" i="1"/>
  <c r="BE129" i="1"/>
  <c r="BF129" i="1"/>
  <c r="CE129" i="1"/>
  <c r="BN129" i="1"/>
  <c r="AS129" i="1"/>
  <c r="BG129" i="1"/>
  <c r="CB129" i="1"/>
  <c r="AT129" i="1"/>
  <c r="BS129" i="1"/>
  <c r="BR129" i="1"/>
  <c r="X114" i="1"/>
  <c r="AJ114" i="1"/>
  <c r="AV114" i="1"/>
  <c r="BH114" i="1"/>
  <c r="BT114" i="1"/>
  <c r="CF114" i="1"/>
  <c r="AK114" i="1"/>
  <c r="AW114" i="1"/>
  <c r="BU114" i="1"/>
  <c r="CG114" i="1"/>
  <c r="AL114" i="1"/>
  <c r="BJ114" i="1"/>
  <c r="AA114" i="1"/>
  <c r="AY114" i="1"/>
  <c r="AC114" i="1"/>
  <c r="BM114" i="1"/>
  <c r="AP114" i="1"/>
  <c r="BC114" i="1"/>
  <c r="CB114" i="1"/>
  <c r="AS114" i="1"/>
  <c r="AU114" i="1"/>
  <c r="Y114" i="1"/>
  <c r="BI114" i="1"/>
  <c r="AX114" i="1"/>
  <c r="BV114" i="1"/>
  <c r="AM114" i="1"/>
  <c r="BK114" i="1"/>
  <c r="AB114" i="1"/>
  <c r="BL114" i="1"/>
  <c r="AE114" i="1"/>
  <c r="AF114" i="1"/>
  <c r="AH114" i="1"/>
  <c r="Z114" i="1"/>
  <c r="BW114" i="1"/>
  <c r="AN114" i="1"/>
  <c r="BX114" i="1"/>
  <c r="AO114" i="1"/>
  <c r="BA114" i="1"/>
  <c r="BY114" i="1"/>
  <c r="BB114" i="1"/>
  <c r="BZ114" i="1"/>
  <c r="AQ114" i="1"/>
  <c r="CA114" i="1"/>
  <c r="BP114" i="1"/>
  <c r="AG114" i="1"/>
  <c r="BQ114" i="1"/>
  <c r="BF114" i="1"/>
  <c r="BG114" i="1"/>
  <c r="AZ114" i="1"/>
  <c r="AD114" i="1"/>
  <c r="BO114" i="1"/>
  <c r="BD114" i="1"/>
  <c r="BE114" i="1"/>
  <c r="CD114" i="1"/>
  <c r="BS114" i="1"/>
  <c r="BN114" i="1"/>
  <c r="CC114" i="1"/>
  <c r="AI114" i="1"/>
  <c r="AR114" i="1"/>
  <c r="AT114" i="1"/>
  <c r="CE114" i="1"/>
  <c r="BR114" i="1"/>
  <c r="X90" i="1"/>
  <c r="AJ90" i="1"/>
  <c r="AV90" i="1"/>
  <c r="BH90" i="1"/>
  <c r="BT90" i="1"/>
  <c r="CF90" i="1"/>
  <c r="Y90" i="1"/>
  <c r="AK90" i="1"/>
  <c r="AW90" i="1"/>
  <c r="BI90" i="1"/>
  <c r="BU90" i="1"/>
  <c r="CG90" i="1"/>
  <c r="AL90" i="1"/>
  <c r="AX90" i="1"/>
  <c r="BJ90" i="1"/>
  <c r="BV90" i="1"/>
  <c r="AA90" i="1"/>
  <c r="BK90" i="1"/>
  <c r="AN90" i="1"/>
  <c r="AQ90" i="1"/>
  <c r="CB90" i="1"/>
  <c r="BE90" i="1"/>
  <c r="CD90" i="1"/>
  <c r="BG90" i="1"/>
  <c r="BA90" i="1"/>
  <c r="BP90" i="1"/>
  <c r="AH90" i="1"/>
  <c r="Z90" i="1"/>
  <c r="AY90" i="1"/>
  <c r="BW90" i="1"/>
  <c r="AB90" i="1"/>
  <c r="BX90" i="1"/>
  <c r="AO90" i="1"/>
  <c r="AD90" i="1"/>
  <c r="BN90" i="1"/>
  <c r="CA90" i="1"/>
  <c r="BD90" i="1"/>
  <c r="CC90" i="1"/>
  <c r="AI90" i="1"/>
  <c r="AM90" i="1"/>
  <c r="BL90" i="1"/>
  <c r="AC90" i="1"/>
  <c r="BM90" i="1"/>
  <c r="BY90" i="1"/>
  <c r="AP90" i="1"/>
  <c r="BZ90" i="1"/>
  <c r="BC90" i="1"/>
  <c r="BO90" i="1"/>
  <c r="AR90" i="1"/>
  <c r="BF90" i="1"/>
  <c r="AZ90" i="1"/>
  <c r="BB90" i="1"/>
  <c r="AF90" i="1"/>
  <c r="AT90" i="1"/>
  <c r="AE90" i="1"/>
  <c r="AS90" i="1"/>
  <c r="BQ90" i="1"/>
  <c r="BR90" i="1"/>
  <c r="BS90" i="1"/>
  <c r="AG90" i="1"/>
  <c r="AU90" i="1"/>
  <c r="CE90" i="1"/>
  <c r="CC140" i="1"/>
  <c r="BQ140" i="1"/>
  <c r="BE140" i="1"/>
  <c r="AS140" i="1"/>
  <c r="AG140" i="1"/>
  <c r="X115" i="1"/>
  <c r="AJ115" i="1"/>
  <c r="AV115" i="1"/>
  <c r="BH115" i="1"/>
  <c r="BT115" i="1"/>
  <c r="CF115" i="1"/>
  <c r="Y115" i="1"/>
  <c r="AW115" i="1"/>
  <c r="BI115" i="1"/>
  <c r="BU115" i="1"/>
  <c r="CG115" i="1"/>
  <c r="Z115" i="1"/>
  <c r="AX115" i="1"/>
  <c r="BJ115" i="1"/>
  <c r="BV115" i="1"/>
  <c r="AA115" i="1"/>
  <c r="BW115" i="1"/>
  <c r="AZ115" i="1"/>
  <c r="AO115" i="1"/>
  <c r="BB115" i="1"/>
  <c r="BO115" i="1"/>
  <c r="AR115" i="1"/>
  <c r="CC115" i="1"/>
  <c r="BR115" i="1"/>
  <c r="BG115" i="1"/>
  <c r="AK115" i="1"/>
  <c r="BK115" i="1"/>
  <c r="AB115" i="1"/>
  <c r="AN115" i="1"/>
  <c r="BX115" i="1"/>
  <c r="AC115" i="1"/>
  <c r="BM115" i="1"/>
  <c r="AD115" i="1"/>
  <c r="AE115" i="1"/>
  <c r="AG115" i="1"/>
  <c r="BQ115" i="1"/>
  <c r="AI115" i="1"/>
  <c r="AL115" i="1"/>
  <c r="AM115" i="1"/>
  <c r="BL115" i="1"/>
  <c r="BA115" i="1"/>
  <c r="BY115" i="1"/>
  <c r="BN115" i="1"/>
  <c r="BZ115" i="1"/>
  <c r="BC115" i="1"/>
  <c r="CA115" i="1"/>
  <c r="AF115" i="1"/>
  <c r="CB115" i="1"/>
  <c r="BE115" i="1"/>
  <c r="CE115" i="1"/>
  <c r="AY115" i="1"/>
  <c r="AQ115" i="1"/>
  <c r="BD115" i="1"/>
  <c r="AT115" i="1"/>
  <c r="CD115" i="1"/>
  <c r="AP115" i="1"/>
  <c r="AS115" i="1"/>
  <c r="BP115" i="1"/>
  <c r="AH115" i="1"/>
  <c r="AU115" i="1"/>
  <c r="BF115" i="1"/>
  <c r="BS115" i="1"/>
  <c r="AP33" i="1"/>
  <c r="AI33" i="1"/>
  <c r="AQ33" i="1"/>
  <c r="X33" i="1"/>
  <c r="AJ33" i="1"/>
  <c r="Y33" i="1"/>
  <c r="AK33" i="1"/>
  <c r="Z33" i="1"/>
  <c r="AL33" i="1"/>
  <c r="AA33" i="1"/>
  <c r="AM33" i="1"/>
  <c r="AB33" i="1"/>
  <c r="AN33" i="1"/>
  <c r="AF33" i="1"/>
  <c r="AC33" i="1"/>
  <c r="AO33" i="1"/>
  <c r="AG33" i="1"/>
  <c r="AD33" i="1"/>
  <c r="AE33" i="1"/>
  <c r="AH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X80" i="1"/>
  <c r="AJ80" i="1"/>
  <c r="AV80" i="1"/>
  <c r="BH80" i="1"/>
  <c r="BT80" i="1"/>
  <c r="CF80" i="1"/>
  <c r="AK80" i="1"/>
  <c r="BI80" i="1"/>
  <c r="BU80" i="1"/>
  <c r="CG80" i="1"/>
  <c r="AX80" i="1"/>
  <c r="BJ80" i="1"/>
  <c r="BW80" i="1"/>
  <c r="AB80" i="1"/>
  <c r="BL80" i="1"/>
  <c r="AO80" i="1"/>
  <c r="AD80" i="1"/>
  <c r="BC80" i="1"/>
  <c r="BP80" i="1"/>
  <c r="BE80" i="1"/>
  <c r="CD80" i="1"/>
  <c r="CE80" i="1"/>
  <c r="Y80" i="1"/>
  <c r="AW80" i="1"/>
  <c r="AL80" i="1"/>
  <c r="BV80" i="1"/>
  <c r="AA80" i="1"/>
  <c r="BK80" i="1"/>
  <c r="AN80" i="1"/>
  <c r="AZ80" i="1"/>
  <c r="AC80" i="1"/>
  <c r="BA80" i="1"/>
  <c r="AP80" i="1"/>
  <c r="BN80" i="1"/>
  <c r="AQ80" i="1"/>
  <c r="CA80" i="1"/>
  <c r="BD80" i="1"/>
  <c r="AG80" i="1"/>
  <c r="AT80" i="1"/>
  <c r="AU80" i="1"/>
  <c r="Z80" i="1"/>
  <c r="AM80" i="1"/>
  <c r="BX80" i="1"/>
  <c r="BB80" i="1"/>
  <c r="BO80" i="1"/>
  <c r="CB80" i="1"/>
  <c r="AS80" i="1"/>
  <c r="AI80" i="1"/>
  <c r="AY80" i="1"/>
  <c r="BM80" i="1"/>
  <c r="BZ80" i="1"/>
  <c r="AF80" i="1"/>
  <c r="AH80" i="1"/>
  <c r="BY80" i="1"/>
  <c r="AE80" i="1"/>
  <c r="AR80" i="1"/>
  <c r="CC80" i="1"/>
  <c r="BF80" i="1"/>
  <c r="BG80" i="1"/>
  <c r="BR80" i="1"/>
  <c r="BQ80" i="1"/>
  <c r="BS80" i="1"/>
  <c r="X139" i="1"/>
  <c r="AJ139" i="1"/>
  <c r="AV139" i="1"/>
  <c r="BH139" i="1"/>
  <c r="BT139" i="1"/>
  <c r="CF139" i="1"/>
  <c r="BX139" i="1"/>
  <c r="AF139" i="1"/>
  <c r="CB139" i="1"/>
  <c r="BQ139" i="1"/>
  <c r="AT139" i="1"/>
  <c r="Y139" i="1"/>
  <c r="AK139" i="1"/>
  <c r="AW139" i="1"/>
  <c r="BI139" i="1"/>
  <c r="BU139" i="1"/>
  <c r="CG139" i="1"/>
  <c r="CA139" i="1"/>
  <c r="BD139" i="1"/>
  <c r="AS139" i="1"/>
  <c r="CC139" i="1"/>
  <c r="BF139" i="1"/>
  <c r="CD139" i="1"/>
  <c r="Z139" i="1"/>
  <c r="AL139" i="1"/>
  <c r="AX139" i="1"/>
  <c r="BJ139" i="1"/>
  <c r="BV139" i="1"/>
  <c r="AP139" i="1"/>
  <c r="BZ139" i="1"/>
  <c r="AG139" i="1"/>
  <c r="AA139" i="1"/>
  <c r="AM139" i="1"/>
  <c r="AY139" i="1"/>
  <c r="BK139" i="1"/>
  <c r="BW139" i="1"/>
  <c r="BO139" i="1"/>
  <c r="AR139" i="1"/>
  <c r="CE139" i="1"/>
  <c r="AB139" i="1"/>
  <c r="AN139" i="1"/>
  <c r="AZ139" i="1"/>
  <c r="BL139" i="1"/>
  <c r="BN139" i="1"/>
  <c r="AQ139" i="1"/>
  <c r="AC139" i="1"/>
  <c r="AO139" i="1"/>
  <c r="BA139" i="1"/>
  <c r="BM139" i="1"/>
  <c r="BY139" i="1"/>
  <c r="BP139" i="1"/>
  <c r="AU139" i="1"/>
  <c r="AD139" i="1"/>
  <c r="BB139" i="1"/>
  <c r="AE139" i="1"/>
  <c r="BC139" i="1"/>
  <c r="AH139" i="1"/>
  <c r="BE139" i="1"/>
  <c r="BR139" i="1"/>
  <c r="BG139" i="1"/>
  <c r="AI139" i="1"/>
  <c r="BS139" i="1"/>
  <c r="AB19" i="1"/>
  <c r="AC19" i="1"/>
  <c r="X19" i="1"/>
  <c r="Y19" i="1"/>
  <c r="Z19" i="1"/>
  <c r="AA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X120" i="1"/>
  <c r="AJ120" i="1"/>
  <c r="AV120" i="1"/>
  <c r="BH120" i="1"/>
  <c r="BT120" i="1"/>
  <c r="CF120" i="1"/>
  <c r="AK120" i="1"/>
  <c r="AW120" i="1"/>
  <c r="BI120" i="1"/>
  <c r="BU120" i="1"/>
  <c r="AL120" i="1"/>
  <c r="BJ120" i="1"/>
  <c r="BK120" i="1"/>
  <c r="AB120" i="1"/>
  <c r="BL120" i="1"/>
  <c r="AO120" i="1"/>
  <c r="BZ120" i="1"/>
  <c r="AQ120" i="1"/>
  <c r="BP120" i="1"/>
  <c r="CC120" i="1"/>
  <c r="BF120" i="1"/>
  <c r="CE120" i="1"/>
  <c r="Y120" i="1"/>
  <c r="CG120" i="1"/>
  <c r="AX120" i="1"/>
  <c r="BV120" i="1"/>
  <c r="AA120" i="1"/>
  <c r="BW120" i="1"/>
  <c r="AN120" i="1"/>
  <c r="BC120" i="1"/>
  <c r="BD120" i="1"/>
  <c r="AS120" i="1"/>
  <c r="BR120" i="1"/>
  <c r="BS120" i="1"/>
  <c r="Z120" i="1"/>
  <c r="AM120" i="1"/>
  <c r="AZ120" i="1"/>
  <c r="AC120" i="1"/>
  <c r="BM120" i="1"/>
  <c r="AD120" i="1"/>
  <c r="BN120" i="1"/>
  <c r="AE120" i="1"/>
  <c r="CA120" i="1"/>
  <c r="AF120" i="1"/>
  <c r="BQ120" i="1"/>
  <c r="AH120" i="1"/>
  <c r="AU120" i="1"/>
  <c r="AY120" i="1"/>
  <c r="BX120" i="1"/>
  <c r="BA120" i="1"/>
  <c r="BY120" i="1"/>
  <c r="AP120" i="1"/>
  <c r="BO120" i="1"/>
  <c r="CB120" i="1"/>
  <c r="AG120" i="1"/>
  <c r="CD120" i="1"/>
  <c r="BG120" i="1"/>
  <c r="BB120" i="1"/>
  <c r="BE120" i="1"/>
  <c r="AI120" i="1"/>
  <c r="AR120" i="1"/>
  <c r="AT120" i="1"/>
  <c r="X94" i="1"/>
  <c r="AJ94" i="1"/>
  <c r="AV94" i="1"/>
  <c r="BH94" i="1"/>
  <c r="BT94" i="1"/>
  <c r="CF94" i="1"/>
  <c r="AK94" i="1"/>
  <c r="AW94" i="1"/>
  <c r="BI94" i="1"/>
  <c r="BU94" i="1"/>
  <c r="CG94" i="1"/>
  <c r="Z94" i="1"/>
  <c r="BJ94" i="1"/>
  <c r="BV94" i="1"/>
  <c r="AA94" i="1"/>
  <c r="BK94" i="1"/>
  <c r="AB94" i="1"/>
  <c r="BL94" i="1"/>
  <c r="AO94" i="1"/>
  <c r="BB94" i="1"/>
  <c r="BO94" i="1"/>
  <c r="BP94" i="1"/>
  <c r="BQ94" i="1"/>
  <c r="BF94" i="1"/>
  <c r="CE94" i="1"/>
  <c r="Y94" i="1"/>
  <c r="AX94" i="1"/>
  <c r="AY94" i="1"/>
  <c r="AN94" i="1"/>
  <c r="BX94" i="1"/>
  <c r="BA94" i="1"/>
  <c r="BY94" i="1"/>
  <c r="BZ94" i="1"/>
  <c r="AQ94" i="1"/>
  <c r="AR94" i="1"/>
  <c r="AS94" i="1"/>
  <c r="AI94" i="1"/>
  <c r="AL94" i="1"/>
  <c r="AM94" i="1"/>
  <c r="AZ94" i="1"/>
  <c r="AC94" i="1"/>
  <c r="BM94" i="1"/>
  <c r="AP94" i="1"/>
  <c r="AE94" i="1"/>
  <c r="BD94" i="1"/>
  <c r="AG94" i="1"/>
  <c r="AU94" i="1"/>
  <c r="BW94" i="1"/>
  <c r="BN94" i="1"/>
  <c r="CA94" i="1"/>
  <c r="AF94" i="1"/>
  <c r="AT94" i="1"/>
  <c r="BG94" i="1"/>
  <c r="AD94" i="1"/>
  <c r="CB94" i="1"/>
  <c r="AH94" i="1"/>
  <c r="BC94" i="1"/>
  <c r="BE94" i="1"/>
  <c r="CD94" i="1"/>
  <c r="CC94" i="1"/>
  <c r="BR94" i="1"/>
  <c r="BS94" i="1"/>
  <c r="BS62" i="1"/>
  <c r="Z62" i="1"/>
  <c r="AL62" i="1"/>
  <c r="AX62" i="1"/>
  <c r="BJ62" i="1"/>
  <c r="AA62" i="1"/>
  <c r="AM62" i="1"/>
  <c r="AY62" i="1"/>
  <c r="BK62" i="1"/>
  <c r="AN62" i="1"/>
  <c r="AZ62" i="1"/>
  <c r="BA62" i="1"/>
  <c r="AD62" i="1"/>
  <c r="BB62" i="1"/>
  <c r="AG62" i="1"/>
  <c r="AH62" i="1"/>
  <c r="AU62" i="1"/>
  <c r="AV62" i="1"/>
  <c r="BL62" i="1"/>
  <c r="AP62" i="1"/>
  <c r="BO62" i="1"/>
  <c r="X62" i="1"/>
  <c r="AB62" i="1"/>
  <c r="BM62" i="1"/>
  <c r="BN62" i="1"/>
  <c r="BD62" i="1"/>
  <c r="BE62" i="1"/>
  <c r="AI62" i="1"/>
  <c r="AC62" i="1"/>
  <c r="AO62" i="1"/>
  <c r="BP62" i="1"/>
  <c r="BQ62" i="1"/>
  <c r="BF62" i="1"/>
  <c r="BH62" i="1"/>
  <c r="BI62" i="1"/>
  <c r="AS62" i="1"/>
  <c r="BR62" i="1"/>
  <c r="AE62" i="1"/>
  <c r="AQ62" i="1"/>
  <c r="BC62" i="1"/>
  <c r="AR62" i="1"/>
  <c r="AT62" i="1"/>
  <c r="AJ62" i="1"/>
  <c r="BT62" i="1"/>
  <c r="AF62" i="1"/>
  <c r="BG62" i="1"/>
  <c r="AW62" i="1"/>
  <c r="Y62" i="1"/>
  <c r="AK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AI39" i="1"/>
  <c r="AU39" i="1"/>
  <c r="X39" i="1"/>
  <c r="AJ39" i="1"/>
  <c r="Y39" i="1"/>
  <c r="AK39" i="1"/>
  <c r="AW39" i="1"/>
  <c r="AS39" i="1"/>
  <c r="Z39" i="1"/>
  <c r="AL39" i="1"/>
  <c r="AQ39" i="1"/>
  <c r="AA39" i="1"/>
  <c r="AM39" i="1"/>
  <c r="AE39" i="1"/>
  <c r="AG39" i="1"/>
  <c r="AB39" i="1"/>
  <c r="AN39" i="1"/>
  <c r="AF39" i="1"/>
  <c r="AV39" i="1"/>
  <c r="AC39" i="1"/>
  <c r="AO39" i="1"/>
  <c r="AD39" i="1"/>
  <c r="AP39" i="1"/>
  <c r="AR39" i="1"/>
  <c r="AH39" i="1"/>
  <c r="AT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AH25" i="1"/>
  <c r="AI25" i="1"/>
  <c r="X25" i="1"/>
  <c r="AF25" i="1"/>
  <c r="Y25" i="1"/>
  <c r="AD25" i="1"/>
  <c r="Z25" i="1"/>
  <c r="AA25" i="1"/>
  <c r="AB25" i="1"/>
  <c r="AC25" i="1"/>
  <c r="AE25" i="1"/>
  <c r="AG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X122" i="1"/>
  <c r="AJ122" i="1"/>
  <c r="AV122" i="1"/>
  <c r="BH122" i="1"/>
  <c r="BT122" i="1"/>
  <c r="CF122" i="1"/>
  <c r="AK122" i="1"/>
  <c r="AW122" i="1"/>
  <c r="BU122" i="1"/>
  <c r="CG122" i="1"/>
  <c r="AX122" i="1"/>
  <c r="BW122" i="1"/>
  <c r="AN122" i="1"/>
  <c r="BM122" i="1"/>
  <c r="AP122" i="1"/>
  <c r="BC122" i="1"/>
  <c r="AG122" i="1"/>
  <c r="AI122" i="1"/>
  <c r="Y122" i="1"/>
  <c r="BI122" i="1"/>
  <c r="AL122" i="1"/>
  <c r="BV122" i="1"/>
  <c r="AY122" i="1"/>
  <c r="BK122" i="1"/>
  <c r="BL122" i="1"/>
  <c r="AC122" i="1"/>
  <c r="AO122" i="1"/>
  <c r="AD122" i="1"/>
  <c r="BZ122" i="1"/>
  <c r="BO122" i="1"/>
  <c r="BP122" i="1"/>
  <c r="CC122" i="1"/>
  <c r="BR122" i="1"/>
  <c r="CE122" i="1"/>
  <c r="Z122" i="1"/>
  <c r="BJ122" i="1"/>
  <c r="AM122" i="1"/>
  <c r="AB122" i="1"/>
  <c r="AZ122" i="1"/>
  <c r="BN122" i="1"/>
  <c r="AE122" i="1"/>
  <c r="AR122" i="1"/>
  <c r="AS122" i="1"/>
  <c r="AU122" i="1"/>
  <c r="AA122" i="1"/>
  <c r="BX122" i="1"/>
  <c r="BA122" i="1"/>
  <c r="BB122" i="1"/>
  <c r="AQ122" i="1"/>
  <c r="CB122" i="1"/>
  <c r="BE122" i="1"/>
  <c r="CD122" i="1"/>
  <c r="BG122" i="1"/>
  <c r="BY122" i="1"/>
  <c r="CA122" i="1"/>
  <c r="BD122" i="1"/>
  <c r="AT122" i="1"/>
  <c r="AF122" i="1"/>
  <c r="BQ122" i="1"/>
  <c r="BF122" i="1"/>
  <c r="BS122" i="1"/>
  <c r="AH122" i="1"/>
  <c r="X100" i="1"/>
  <c r="AJ100" i="1"/>
  <c r="AV100" i="1"/>
  <c r="BH100" i="1"/>
  <c r="BT100" i="1"/>
  <c r="CF100" i="1"/>
  <c r="AK100" i="1"/>
  <c r="AW100" i="1"/>
  <c r="BI100" i="1"/>
  <c r="BU100" i="1"/>
  <c r="CG100" i="1"/>
  <c r="AL100" i="1"/>
  <c r="BJ100" i="1"/>
  <c r="BW100" i="1"/>
  <c r="AN100" i="1"/>
  <c r="BX100" i="1"/>
  <c r="BA100" i="1"/>
  <c r="BY100" i="1"/>
  <c r="BB100" i="1"/>
  <c r="CA100" i="1"/>
  <c r="AR100" i="1"/>
  <c r="AG100" i="1"/>
  <c r="AI100" i="1"/>
  <c r="BS100" i="1"/>
  <c r="Y100" i="1"/>
  <c r="AX100" i="1"/>
  <c r="BV100" i="1"/>
  <c r="AA100" i="1"/>
  <c r="AY100" i="1"/>
  <c r="BL100" i="1"/>
  <c r="AC100" i="1"/>
  <c r="AD100" i="1"/>
  <c r="BN100" i="1"/>
  <c r="BC100" i="1"/>
  <c r="BD100" i="1"/>
  <c r="BQ100" i="1"/>
  <c r="CD100" i="1"/>
  <c r="BG100" i="1"/>
  <c r="Z100" i="1"/>
  <c r="AM100" i="1"/>
  <c r="AB100" i="1"/>
  <c r="AZ100" i="1"/>
  <c r="AQ100" i="1"/>
  <c r="CB100" i="1"/>
  <c r="AS100" i="1"/>
  <c r="AU100" i="1"/>
  <c r="BK100" i="1"/>
  <c r="AO100" i="1"/>
  <c r="BM100" i="1"/>
  <c r="AP100" i="1"/>
  <c r="BZ100" i="1"/>
  <c r="BO100" i="1"/>
  <c r="AF100" i="1"/>
  <c r="BE100" i="1"/>
  <c r="AH100" i="1"/>
  <c r="AE100" i="1"/>
  <c r="BR100" i="1"/>
  <c r="BP100" i="1"/>
  <c r="CC100" i="1"/>
  <c r="AT100" i="1"/>
  <c r="CE100" i="1"/>
  <c r="BF100" i="1"/>
  <c r="CB140" i="1"/>
  <c r="BP140" i="1"/>
  <c r="BD140" i="1"/>
  <c r="AR140" i="1"/>
  <c r="W141" i="1"/>
  <c r="C141" i="1"/>
  <c r="D140" i="1"/>
  <c r="E140" i="1" s="1"/>
  <c r="Z141" i="1" s="1"/>
  <c r="CG141" i="1" l="1"/>
  <c r="BU141" i="1"/>
  <c r="BI141" i="1"/>
  <c r="AW141" i="1"/>
  <c r="AK141" i="1"/>
  <c r="Y141" i="1"/>
  <c r="CF141" i="1"/>
  <c r="CE141" i="1"/>
  <c r="BS141" i="1"/>
  <c r="BG141" i="1"/>
  <c r="AU141" i="1"/>
  <c r="AI141" i="1"/>
  <c r="BF141" i="1"/>
  <c r="AH141" i="1"/>
  <c r="CD141" i="1"/>
  <c r="BR141" i="1"/>
  <c r="AT141" i="1"/>
  <c r="CC141" i="1"/>
  <c r="BQ141" i="1"/>
  <c r="BE141" i="1"/>
  <c r="AS141" i="1"/>
  <c r="AG141" i="1"/>
  <c r="BH141" i="1"/>
  <c r="CB141" i="1"/>
  <c r="BP141" i="1"/>
  <c r="BD141" i="1"/>
  <c r="AR141" i="1"/>
  <c r="AF141" i="1"/>
  <c r="CA141" i="1"/>
  <c r="BO141" i="1"/>
  <c r="BC141" i="1"/>
  <c r="AQ141" i="1"/>
  <c r="AE141" i="1"/>
  <c r="BZ141" i="1"/>
  <c r="BN141" i="1"/>
  <c r="BB141" i="1"/>
  <c r="AP141" i="1"/>
  <c r="AD141" i="1"/>
  <c r="X141" i="1"/>
  <c r="BY141" i="1"/>
  <c r="BM141" i="1"/>
  <c r="BA141" i="1"/>
  <c r="AO141" i="1"/>
  <c r="AC141" i="1"/>
  <c r="BX141" i="1"/>
  <c r="BL141" i="1"/>
  <c r="AZ141" i="1"/>
  <c r="AN141" i="1"/>
  <c r="AB141" i="1"/>
  <c r="AV141" i="1"/>
  <c r="AJ141" i="1"/>
  <c r="BW141" i="1"/>
  <c r="BK141" i="1"/>
  <c r="AY141" i="1"/>
  <c r="AM141" i="1"/>
  <c r="AA141" i="1"/>
  <c r="BT141" i="1"/>
  <c r="BV141" i="1"/>
  <c r="BJ141" i="1"/>
  <c r="AX141" i="1"/>
  <c r="AL141" i="1"/>
  <c r="W142" i="1"/>
  <c r="D141" i="1"/>
  <c r="E141" i="1" s="1"/>
  <c r="AC142" i="1" s="1"/>
  <c r="C142" i="1"/>
  <c r="BW142" i="1" l="1"/>
  <c r="AY142" i="1"/>
  <c r="AM142" i="1"/>
  <c r="AA142" i="1"/>
  <c r="BK142" i="1"/>
  <c r="BX142" i="1"/>
  <c r="BL142" i="1"/>
  <c r="AZ142" i="1"/>
  <c r="AN142" i="1"/>
  <c r="AB142" i="1"/>
  <c r="BJ142" i="1"/>
  <c r="AX142" i="1"/>
  <c r="AL142" i="1"/>
  <c r="Z142" i="1"/>
  <c r="BI142" i="1"/>
  <c r="Y142" i="1"/>
  <c r="CF142" i="1"/>
  <c r="BT142" i="1"/>
  <c r="BH142" i="1"/>
  <c r="AV142" i="1"/>
  <c r="AJ142" i="1"/>
  <c r="X142" i="1"/>
  <c r="BV142" i="1"/>
  <c r="AW142" i="1"/>
  <c r="CE142" i="1"/>
  <c r="BS142" i="1"/>
  <c r="BG142" i="1"/>
  <c r="AU142" i="1"/>
  <c r="AI142" i="1"/>
  <c r="AK142" i="1"/>
  <c r="CD142" i="1"/>
  <c r="BR142" i="1"/>
  <c r="BF142" i="1"/>
  <c r="AT142" i="1"/>
  <c r="AH142" i="1"/>
  <c r="CC142" i="1"/>
  <c r="BQ142" i="1"/>
  <c r="BE142" i="1"/>
  <c r="AS142" i="1"/>
  <c r="AG142" i="1"/>
  <c r="BU142" i="1"/>
  <c r="CB142" i="1"/>
  <c r="BP142" i="1"/>
  <c r="BD142" i="1"/>
  <c r="AR142" i="1"/>
  <c r="AF142" i="1"/>
  <c r="CA142" i="1"/>
  <c r="BO142" i="1"/>
  <c r="BC142" i="1"/>
  <c r="AQ142" i="1"/>
  <c r="AE142" i="1"/>
  <c r="BZ142" i="1"/>
  <c r="BN142" i="1"/>
  <c r="BB142" i="1"/>
  <c r="AP142" i="1"/>
  <c r="AD142" i="1"/>
  <c r="CG142" i="1"/>
  <c r="BY142" i="1"/>
  <c r="BM142" i="1"/>
  <c r="BA142" i="1"/>
  <c r="AO142" i="1"/>
  <c r="W143" i="1"/>
  <c r="D142" i="1"/>
  <c r="E142" i="1" s="1"/>
  <c r="Z143" i="1" s="1"/>
  <c r="C143" i="1"/>
  <c r="CG143" i="1" l="1"/>
  <c r="BH143" i="1"/>
  <c r="Y143" i="1"/>
  <c r="AI143" i="1"/>
  <c r="AK143" i="1"/>
  <c r="AV143" i="1"/>
  <c r="BG143" i="1"/>
  <c r="BR143" i="1"/>
  <c r="BQ143" i="1"/>
  <c r="BP143" i="1"/>
  <c r="CE143" i="1"/>
  <c r="AT143" i="1"/>
  <c r="AF143" i="1"/>
  <c r="AE143" i="1"/>
  <c r="BI143" i="1"/>
  <c r="BT143" i="1"/>
  <c r="AU143" i="1"/>
  <c r="AP143" i="1"/>
  <c r="AW143" i="1"/>
  <c r="CF143" i="1"/>
  <c r="AS143" i="1"/>
  <c r="CB143" i="1"/>
  <c r="AQ143" i="1"/>
  <c r="BZ143" i="1"/>
  <c r="AD143" i="1"/>
  <c r="BY143" i="1"/>
  <c r="AO143" i="1"/>
  <c r="AC143" i="1"/>
  <c r="AH143" i="1"/>
  <c r="BE143" i="1"/>
  <c r="BO143" i="1"/>
  <c r="BA143" i="1"/>
  <c r="BX143" i="1"/>
  <c r="BL143" i="1"/>
  <c r="AZ143" i="1"/>
  <c r="AN143" i="1"/>
  <c r="AB143" i="1"/>
  <c r="BU143" i="1"/>
  <c r="AJ143" i="1"/>
  <c r="BF143" i="1"/>
  <c r="CC143" i="1"/>
  <c r="AG143" i="1"/>
  <c r="AR143" i="1"/>
  <c r="BC143" i="1"/>
  <c r="BN143" i="1"/>
  <c r="BK143" i="1"/>
  <c r="AY143" i="1"/>
  <c r="AM143" i="1"/>
  <c r="AA143" i="1"/>
  <c r="X143" i="1"/>
  <c r="BS143" i="1"/>
  <c r="CD143" i="1"/>
  <c r="BD143" i="1"/>
  <c r="CA143" i="1"/>
  <c r="BB143" i="1"/>
  <c r="BM143" i="1"/>
  <c r="BW143" i="1"/>
  <c r="BV143" i="1"/>
  <c r="BJ143" i="1"/>
  <c r="AX143" i="1"/>
  <c r="AL143" i="1"/>
  <c r="W144" i="1"/>
  <c r="C144" i="1"/>
  <c r="D143" i="1"/>
  <c r="E143" i="1" s="1"/>
  <c r="AA144" i="1" s="1"/>
  <c r="BU144" i="1" l="1"/>
  <c r="AW144" i="1"/>
  <c r="AL144" i="1"/>
  <c r="BJ144" i="1"/>
  <c r="Z144" i="1"/>
  <c r="BI144" i="1"/>
  <c r="AX144" i="1"/>
  <c r="CG144" i="1"/>
  <c r="BV144" i="1"/>
  <c r="AV144" i="1"/>
  <c r="BH144" i="1"/>
  <c r="X144" i="1"/>
  <c r="CE144" i="1"/>
  <c r="BG144" i="1"/>
  <c r="CD144" i="1"/>
  <c r="Y144" i="1"/>
  <c r="BT144" i="1"/>
  <c r="AJ144" i="1"/>
  <c r="BS144" i="1"/>
  <c r="AI144" i="1"/>
  <c r="AH144" i="1"/>
  <c r="AR144" i="1"/>
  <c r="CC144" i="1"/>
  <c r="BC144" i="1"/>
  <c r="BR144" i="1"/>
  <c r="BQ144" i="1"/>
  <c r="AF144" i="1"/>
  <c r="CA144" i="1"/>
  <c r="AE144" i="1"/>
  <c r="BZ144" i="1"/>
  <c r="BN144" i="1"/>
  <c r="BB144" i="1"/>
  <c r="AP144" i="1"/>
  <c r="AD144" i="1"/>
  <c r="AK144" i="1"/>
  <c r="BF144" i="1"/>
  <c r="AG144" i="1"/>
  <c r="CB144" i="1"/>
  <c r="BY144" i="1"/>
  <c r="BA144" i="1"/>
  <c r="AC144" i="1"/>
  <c r="AU144" i="1"/>
  <c r="BE144" i="1"/>
  <c r="BP144" i="1"/>
  <c r="AQ144" i="1"/>
  <c r="BX144" i="1"/>
  <c r="AZ144" i="1"/>
  <c r="AN144" i="1"/>
  <c r="AB144" i="1"/>
  <c r="CF144" i="1"/>
  <c r="AT144" i="1"/>
  <c r="AS144" i="1"/>
  <c r="BD144" i="1"/>
  <c r="BO144" i="1"/>
  <c r="BM144" i="1"/>
  <c r="AO144" i="1"/>
  <c r="BL144" i="1"/>
  <c r="BW144" i="1"/>
  <c r="BK144" i="1"/>
  <c r="AY144" i="1"/>
  <c r="AM144" i="1"/>
  <c r="W145" i="1"/>
  <c r="D144" i="1"/>
  <c r="E144" i="1" s="1"/>
  <c r="Y145" i="1" s="1"/>
  <c r="C145" i="1"/>
  <c r="CF145" i="1" l="1"/>
  <c r="AJ145" i="1"/>
  <c r="BT145" i="1"/>
  <c r="BG145" i="1"/>
  <c r="AT145" i="1"/>
  <c r="BS145" i="1"/>
  <c r="BR145" i="1"/>
  <c r="BE145" i="1"/>
  <c r="AR145" i="1"/>
  <c r="AE145" i="1"/>
  <c r="BP145" i="1"/>
  <c r="BO145" i="1"/>
  <c r="BZ145" i="1"/>
  <c r="BN145" i="1"/>
  <c r="AD145" i="1"/>
  <c r="AQ145" i="1"/>
  <c r="BA145" i="1"/>
  <c r="BH145" i="1"/>
  <c r="AU145" i="1"/>
  <c r="BF145" i="1"/>
  <c r="AS145" i="1"/>
  <c r="BD145" i="1"/>
  <c r="AO145" i="1"/>
  <c r="BX145" i="1"/>
  <c r="BL145" i="1"/>
  <c r="AZ145" i="1"/>
  <c r="AN145" i="1"/>
  <c r="AB145" i="1"/>
  <c r="AV145" i="1"/>
  <c r="CE145" i="1"/>
  <c r="AH145" i="1"/>
  <c r="BQ145" i="1"/>
  <c r="AF145" i="1"/>
  <c r="AP145" i="1"/>
  <c r="BM145" i="1"/>
  <c r="BK145" i="1"/>
  <c r="AA145" i="1"/>
  <c r="AI145" i="1"/>
  <c r="CD145" i="1"/>
  <c r="AG145" i="1"/>
  <c r="CB145" i="1"/>
  <c r="CA145" i="1"/>
  <c r="BB145" i="1"/>
  <c r="BY145" i="1"/>
  <c r="AC145" i="1"/>
  <c r="BW145" i="1"/>
  <c r="AM145" i="1"/>
  <c r="BV145" i="1"/>
  <c r="BJ145" i="1"/>
  <c r="AX145" i="1"/>
  <c r="AL145" i="1"/>
  <c r="Z145" i="1"/>
  <c r="X145" i="1"/>
  <c r="CC145" i="1"/>
  <c r="BC145" i="1"/>
  <c r="AY145" i="1"/>
  <c r="CG145" i="1"/>
  <c r="BU145" i="1"/>
  <c r="BI145" i="1"/>
  <c r="AW145" i="1"/>
  <c r="AK145" i="1"/>
  <c r="W146" i="1"/>
  <c r="C146" i="1"/>
  <c r="D145" i="1"/>
  <c r="E145" i="1" s="1"/>
  <c r="AG146" i="1" s="1"/>
  <c r="CA146" i="1" l="1"/>
  <c r="BO146" i="1"/>
  <c r="BD146" i="1"/>
  <c r="AQ146" i="1"/>
  <c r="BC146" i="1"/>
  <c r="AF146" i="1"/>
  <c r="AE146" i="1"/>
  <c r="AR146" i="1"/>
  <c r="BP146" i="1"/>
  <c r="CB146" i="1"/>
  <c r="BN146" i="1"/>
  <c r="AD146" i="1"/>
  <c r="AB146" i="1"/>
  <c r="BY146" i="1"/>
  <c r="BK146" i="1"/>
  <c r="AA146" i="1"/>
  <c r="BZ146" i="1"/>
  <c r="BV146" i="1"/>
  <c r="BJ146" i="1"/>
  <c r="AX146" i="1"/>
  <c r="AL146" i="1"/>
  <c r="Z146" i="1"/>
  <c r="BW146" i="1"/>
  <c r="CG146" i="1"/>
  <c r="Y146" i="1"/>
  <c r="AP146" i="1"/>
  <c r="BA146" i="1"/>
  <c r="BX146" i="1"/>
  <c r="AM146" i="1"/>
  <c r="BI146" i="1"/>
  <c r="CF146" i="1"/>
  <c r="BT146" i="1"/>
  <c r="BH146" i="1"/>
  <c r="AV146" i="1"/>
  <c r="AJ146" i="1"/>
  <c r="X146" i="1"/>
  <c r="BB146" i="1"/>
  <c r="BM146" i="1"/>
  <c r="AO146" i="1"/>
  <c r="AZ146" i="1"/>
  <c r="AY146" i="1"/>
  <c r="AK146" i="1"/>
  <c r="CE146" i="1"/>
  <c r="AU146" i="1"/>
  <c r="AI146" i="1"/>
  <c r="AC146" i="1"/>
  <c r="BL146" i="1"/>
  <c r="AN146" i="1"/>
  <c r="BU146" i="1"/>
  <c r="AW146" i="1"/>
  <c r="BS146" i="1"/>
  <c r="CD146" i="1"/>
  <c r="BR146" i="1"/>
  <c r="BF146" i="1"/>
  <c r="AT146" i="1"/>
  <c r="AH146" i="1"/>
  <c r="BG146" i="1"/>
  <c r="CC146" i="1"/>
  <c r="BQ146" i="1"/>
  <c r="BE146" i="1"/>
  <c r="AS146" i="1"/>
  <c r="W147" i="1"/>
  <c r="D146" i="1"/>
  <c r="E146" i="1" s="1"/>
  <c r="AC147" i="1" s="1"/>
  <c r="C147" i="1"/>
  <c r="BK147" i="1" l="1"/>
  <c r="AY147" i="1"/>
  <c r="BX147" i="1"/>
  <c r="AZ147" i="1"/>
  <c r="BW147" i="1"/>
  <c r="BL147" i="1"/>
  <c r="AN147" i="1"/>
  <c r="AB147" i="1"/>
  <c r="BJ147" i="1"/>
  <c r="AX147" i="1"/>
  <c r="AL147" i="1"/>
  <c r="Z147" i="1"/>
  <c r="AM147" i="1"/>
  <c r="AW147" i="1"/>
  <c r="BT147" i="1"/>
  <c r="AV147" i="1"/>
  <c r="AJ147" i="1"/>
  <c r="X147" i="1"/>
  <c r="CF147" i="1"/>
  <c r="CE147" i="1"/>
  <c r="AU147" i="1"/>
  <c r="AI147" i="1"/>
  <c r="BU147" i="1"/>
  <c r="BH147" i="1"/>
  <c r="BR147" i="1"/>
  <c r="BF147" i="1"/>
  <c r="AT147" i="1"/>
  <c r="AH147" i="1"/>
  <c r="AA147" i="1"/>
  <c r="AK147" i="1"/>
  <c r="BS147" i="1"/>
  <c r="CC147" i="1"/>
  <c r="Y147" i="1"/>
  <c r="CD147" i="1"/>
  <c r="BE147" i="1"/>
  <c r="CB147" i="1"/>
  <c r="BP147" i="1"/>
  <c r="BD147" i="1"/>
  <c r="AR147" i="1"/>
  <c r="AF147" i="1"/>
  <c r="AG147" i="1"/>
  <c r="CA147" i="1"/>
  <c r="BO147" i="1"/>
  <c r="BC147" i="1"/>
  <c r="AQ147" i="1"/>
  <c r="AE147" i="1"/>
  <c r="BV147" i="1"/>
  <c r="BI147" i="1"/>
  <c r="AS147" i="1"/>
  <c r="BZ147" i="1"/>
  <c r="BN147" i="1"/>
  <c r="BB147" i="1"/>
  <c r="AP147" i="1"/>
  <c r="AD147" i="1"/>
  <c r="CG147" i="1"/>
  <c r="BG147" i="1"/>
  <c r="BQ147" i="1"/>
  <c r="BY147" i="1"/>
  <c r="BM147" i="1"/>
  <c r="BA147" i="1"/>
  <c r="AO147" i="1"/>
  <c r="W148" i="1"/>
  <c r="D147" i="1"/>
  <c r="E147" i="1" s="1"/>
  <c r="AD148" i="1" s="1"/>
  <c r="C148" i="1"/>
  <c r="BY148" i="1" l="1"/>
  <c r="BA148" i="1"/>
  <c r="AN148" i="1"/>
  <c r="AA148" i="1"/>
  <c r="BM148" i="1"/>
  <c r="AC148" i="1"/>
  <c r="BJ148" i="1"/>
  <c r="BU148" i="1"/>
  <c r="CG148" i="1"/>
  <c r="AV148" i="1"/>
  <c r="X148" i="1"/>
  <c r="AL148" i="1"/>
  <c r="AK148" i="1"/>
  <c r="AI148" i="1"/>
  <c r="BW148" i="1"/>
  <c r="Y148" i="1"/>
  <c r="BS148" i="1"/>
  <c r="AT148" i="1"/>
  <c r="AZ148" i="1"/>
  <c r="AY148" i="1"/>
  <c r="BV148" i="1"/>
  <c r="BH148" i="1"/>
  <c r="CC148" i="1"/>
  <c r="BQ148" i="1"/>
  <c r="BE148" i="1"/>
  <c r="AS148" i="1"/>
  <c r="AG148" i="1"/>
  <c r="AB148" i="1"/>
  <c r="AJ148" i="1"/>
  <c r="AH148" i="1"/>
  <c r="BD148" i="1"/>
  <c r="AF148" i="1"/>
  <c r="BX148" i="1"/>
  <c r="BK148" i="1"/>
  <c r="Z148" i="1"/>
  <c r="BI148" i="1"/>
  <c r="BT148" i="1"/>
  <c r="CE148" i="1"/>
  <c r="BG148" i="1"/>
  <c r="CD148" i="1"/>
  <c r="BF148" i="1"/>
  <c r="BP148" i="1"/>
  <c r="CA148" i="1"/>
  <c r="BO148" i="1"/>
  <c r="BC148" i="1"/>
  <c r="AQ148" i="1"/>
  <c r="AE148" i="1"/>
  <c r="AO148" i="1"/>
  <c r="BL148" i="1"/>
  <c r="AM148" i="1"/>
  <c r="AX148" i="1"/>
  <c r="AW148" i="1"/>
  <c r="CF148" i="1"/>
  <c r="AU148" i="1"/>
  <c r="BR148" i="1"/>
  <c r="CB148" i="1"/>
  <c r="AR148" i="1"/>
  <c r="BZ148" i="1"/>
  <c r="BN148" i="1"/>
  <c r="BB148" i="1"/>
  <c r="AP148" i="1"/>
  <c r="W149" i="1"/>
  <c r="C149" i="1"/>
  <c r="D148" i="1"/>
  <c r="E148" i="1" s="1"/>
  <c r="AD149" i="1" s="1"/>
  <c r="BY149" i="1" l="1"/>
  <c r="BX149" i="1"/>
  <c r="BM149" i="1"/>
  <c r="BL149" i="1"/>
  <c r="BA149" i="1"/>
  <c r="AZ149" i="1"/>
  <c r="AB149" i="1"/>
  <c r="AN149" i="1"/>
  <c r="AO149" i="1"/>
  <c r="AC149" i="1"/>
  <c r="BW149" i="1"/>
  <c r="BK149" i="1"/>
  <c r="AY149" i="1"/>
  <c r="AM149" i="1"/>
  <c r="AA149" i="1"/>
  <c r="CG149" i="1"/>
  <c r="BI149" i="1"/>
  <c r="AW149" i="1"/>
  <c r="AK149" i="1"/>
  <c r="Y149" i="1"/>
  <c r="AX149" i="1"/>
  <c r="CF149" i="1"/>
  <c r="BT149" i="1"/>
  <c r="BH149" i="1"/>
  <c r="AV149" i="1"/>
  <c r="AJ149" i="1"/>
  <c r="X149" i="1"/>
  <c r="AL149" i="1"/>
  <c r="BU149" i="1"/>
  <c r="CE149" i="1"/>
  <c r="BS149" i="1"/>
  <c r="BG149" i="1"/>
  <c r="AU149" i="1"/>
  <c r="AI149" i="1"/>
  <c r="BV149" i="1"/>
  <c r="AT149" i="1"/>
  <c r="BJ149" i="1"/>
  <c r="BR149" i="1"/>
  <c r="CC149" i="1"/>
  <c r="BQ149" i="1"/>
  <c r="BE149" i="1"/>
  <c r="AS149" i="1"/>
  <c r="AG149" i="1"/>
  <c r="AH149" i="1"/>
  <c r="CB149" i="1"/>
  <c r="BP149" i="1"/>
  <c r="BD149" i="1"/>
  <c r="AR149" i="1"/>
  <c r="AF149" i="1"/>
  <c r="BF149" i="1"/>
  <c r="CA149" i="1"/>
  <c r="BO149" i="1"/>
  <c r="BC149" i="1"/>
  <c r="AQ149" i="1"/>
  <c r="AE149" i="1"/>
  <c r="Z149" i="1"/>
  <c r="CD149" i="1"/>
  <c r="BZ149" i="1"/>
  <c r="BN149" i="1"/>
  <c r="BB149" i="1"/>
  <c r="AP149" i="1"/>
  <c r="W150" i="1"/>
  <c r="C150" i="1"/>
  <c r="D149" i="1"/>
  <c r="E149" i="1" s="1"/>
  <c r="AH150" i="1" s="1"/>
  <c r="BE150" i="1" l="1"/>
  <c r="BQ150" i="1"/>
  <c r="AF150" i="1"/>
  <c r="CA150" i="1"/>
  <c r="AG150" i="1"/>
  <c r="BD150" i="1"/>
  <c r="BC150" i="1"/>
  <c r="BN150" i="1"/>
  <c r="BA150" i="1"/>
  <c r="AE150" i="1"/>
  <c r="BB150" i="1"/>
  <c r="BM150" i="1"/>
  <c r="AZ150" i="1"/>
  <c r="AN150" i="1"/>
  <c r="AB150" i="1"/>
  <c r="CC150" i="1"/>
  <c r="BP150" i="1"/>
  <c r="AC150" i="1"/>
  <c r="BW150" i="1"/>
  <c r="AY150" i="1"/>
  <c r="AA150" i="1"/>
  <c r="AD150" i="1"/>
  <c r="BL150" i="1"/>
  <c r="Z150" i="1"/>
  <c r="AM150" i="1"/>
  <c r="BV150" i="1"/>
  <c r="AX150" i="1"/>
  <c r="CG150" i="1"/>
  <c r="BU150" i="1"/>
  <c r="BI150" i="1"/>
  <c r="AW150" i="1"/>
  <c r="AK150" i="1"/>
  <c r="Y150" i="1"/>
  <c r="AO150" i="1"/>
  <c r="AL150" i="1"/>
  <c r="BT150" i="1"/>
  <c r="BH150" i="1"/>
  <c r="AV150" i="1"/>
  <c r="AJ150" i="1"/>
  <c r="X150" i="1"/>
  <c r="AS150" i="1"/>
  <c r="AR150" i="1"/>
  <c r="BO150" i="1"/>
  <c r="BZ150" i="1"/>
  <c r="BJ150" i="1"/>
  <c r="CF150" i="1"/>
  <c r="CE150" i="1"/>
  <c r="BS150" i="1"/>
  <c r="BG150" i="1"/>
  <c r="AU150" i="1"/>
  <c r="AI150" i="1"/>
  <c r="CB150" i="1"/>
  <c r="AQ150" i="1"/>
  <c r="AP150" i="1"/>
  <c r="BY150" i="1"/>
  <c r="BX150" i="1"/>
  <c r="BK150" i="1"/>
  <c r="CD150" i="1"/>
  <c r="BR150" i="1"/>
  <c r="BF150" i="1"/>
  <c r="AT150" i="1"/>
  <c r="W151" i="1"/>
  <c r="C151" i="1"/>
  <c r="D150" i="1"/>
  <c r="E150" i="1" s="1"/>
  <c r="AA151" i="1" s="1"/>
  <c r="CG151" i="1" l="1"/>
  <c r="BJ151" i="1"/>
  <c r="CF151" i="1"/>
  <c r="BU151" i="1"/>
  <c r="BI151" i="1"/>
  <c r="AX151" i="1"/>
  <c r="AW151" i="1"/>
  <c r="BV151" i="1"/>
  <c r="AL151" i="1"/>
  <c r="AK151" i="1"/>
  <c r="BT151" i="1"/>
  <c r="Z151" i="1"/>
  <c r="Y151" i="1"/>
  <c r="BH151" i="1"/>
  <c r="AJ151" i="1"/>
  <c r="X151" i="1"/>
  <c r="BS151" i="1"/>
  <c r="AU151" i="1"/>
  <c r="CD151" i="1"/>
  <c r="AH151" i="1"/>
  <c r="AV151" i="1"/>
  <c r="BG151" i="1"/>
  <c r="BR151" i="1"/>
  <c r="CC151" i="1"/>
  <c r="BE151" i="1"/>
  <c r="BF151" i="1"/>
  <c r="CB151" i="1"/>
  <c r="BP151" i="1"/>
  <c r="BD151" i="1"/>
  <c r="AR151" i="1"/>
  <c r="AF151" i="1"/>
  <c r="AQ151" i="1"/>
  <c r="BQ151" i="1"/>
  <c r="AE151" i="1"/>
  <c r="BZ151" i="1"/>
  <c r="BN151" i="1"/>
  <c r="BB151" i="1"/>
  <c r="AP151" i="1"/>
  <c r="AD151" i="1"/>
  <c r="CE151" i="1"/>
  <c r="AT151" i="1"/>
  <c r="BY151" i="1"/>
  <c r="BM151" i="1"/>
  <c r="BA151" i="1"/>
  <c r="AO151" i="1"/>
  <c r="AC151" i="1"/>
  <c r="AG151" i="1"/>
  <c r="CA151" i="1"/>
  <c r="BC151" i="1"/>
  <c r="BX151" i="1"/>
  <c r="BL151" i="1"/>
  <c r="AZ151" i="1"/>
  <c r="AN151" i="1"/>
  <c r="AB151" i="1"/>
  <c r="AI151" i="1"/>
  <c r="AS151" i="1"/>
  <c r="BO151" i="1"/>
  <c r="BW151" i="1"/>
  <c r="BK151" i="1"/>
  <c r="AY151" i="1"/>
  <c r="AM151" i="1"/>
  <c r="W152" i="1"/>
  <c r="C152" i="1"/>
  <c r="D151" i="1"/>
  <c r="E151" i="1" s="1"/>
  <c r="AC152" i="1" s="1"/>
  <c r="AN152" i="1" l="1"/>
  <c r="AX152" i="1"/>
  <c r="AA152" i="1"/>
  <c r="Z152" i="1"/>
  <c r="AL152" i="1"/>
  <c r="AB152" i="1"/>
  <c r="BL152" i="1"/>
  <c r="AM152" i="1"/>
  <c r="BX152" i="1"/>
  <c r="BW152" i="1"/>
  <c r="AY152" i="1"/>
  <c r="BV152" i="1"/>
  <c r="BJ152" i="1"/>
  <c r="BK152" i="1"/>
  <c r="AZ152" i="1"/>
  <c r="BI152" i="1"/>
  <c r="AJ152" i="1"/>
  <c r="BT152" i="1"/>
  <c r="CE152" i="1"/>
  <c r="AW152" i="1"/>
  <c r="CF152" i="1"/>
  <c r="X152" i="1"/>
  <c r="BS152" i="1"/>
  <c r="BR152" i="1"/>
  <c r="AK152" i="1"/>
  <c r="CC152" i="1"/>
  <c r="CG152" i="1"/>
  <c r="Y152" i="1"/>
  <c r="BH152" i="1"/>
  <c r="BG152" i="1"/>
  <c r="CD152" i="1"/>
  <c r="AH152" i="1"/>
  <c r="BQ152" i="1"/>
  <c r="AS152" i="1"/>
  <c r="CB152" i="1"/>
  <c r="BD152" i="1"/>
  <c r="AF152" i="1"/>
  <c r="BU152" i="1"/>
  <c r="AI152" i="1"/>
  <c r="AT152" i="1"/>
  <c r="BE152" i="1"/>
  <c r="AG152" i="1"/>
  <c r="AR152" i="1"/>
  <c r="CA152" i="1"/>
  <c r="BC152" i="1"/>
  <c r="AQ152" i="1"/>
  <c r="AE152" i="1"/>
  <c r="BZ152" i="1"/>
  <c r="BN152" i="1"/>
  <c r="BB152" i="1"/>
  <c r="AP152" i="1"/>
  <c r="AD152" i="1"/>
  <c r="AV152" i="1"/>
  <c r="AU152" i="1"/>
  <c r="BF152" i="1"/>
  <c r="BP152" i="1"/>
  <c r="BO152" i="1"/>
  <c r="BY152" i="1"/>
  <c r="BM152" i="1"/>
  <c r="BA152" i="1"/>
  <c r="AO152" i="1"/>
  <c r="W153" i="1"/>
  <c r="C153" i="1"/>
  <c r="D152" i="1"/>
  <c r="E152" i="1" s="1"/>
  <c r="AI153" i="1" s="1"/>
  <c r="BZ153" i="1" l="1"/>
  <c r="BY153" i="1"/>
  <c r="AQ153" i="1"/>
  <c r="BR153" i="1"/>
  <c r="AP153" i="1"/>
  <c r="BP153" i="1"/>
  <c r="AG153" i="1"/>
  <c r="BN153" i="1"/>
  <c r="AH153" i="1"/>
  <c r="BO153" i="1"/>
  <c r="BM153" i="1"/>
  <c r="AR153" i="1"/>
  <c r="BE153" i="1"/>
  <c r="AE153" i="1"/>
  <c r="BF153" i="1"/>
  <c r="BD153" i="1"/>
  <c r="AD153" i="1"/>
  <c r="BC153" i="1"/>
  <c r="CD153" i="1"/>
  <c r="BB153" i="1"/>
  <c r="CC153" i="1"/>
  <c r="BA153" i="1"/>
  <c r="CB153" i="1"/>
  <c r="BQ153" i="1"/>
  <c r="AF153" i="1"/>
  <c r="AT153" i="1"/>
  <c r="CA153" i="1"/>
  <c r="AS153" i="1"/>
  <c r="AO153" i="1"/>
  <c r="BX153" i="1"/>
  <c r="AN153" i="1"/>
  <c r="AB153" i="1"/>
  <c r="BL153" i="1"/>
  <c r="AY153" i="1"/>
  <c r="BV153" i="1"/>
  <c r="BJ153" i="1"/>
  <c r="AX153" i="1"/>
  <c r="AL153" i="1"/>
  <c r="Z153" i="1"/>
  <c r="AC153" i="1"/>
  <c r="BK153" i="1"/>
  <c r="AA153" i="1"/>
  <c r="BI153" i="1"/>
  <c r="AW153" i="1"/>
  <c r="AK153" i="1"/>
  <c r="Y153" i="1"/>
  <c r="BU153" i="1"/>
  <c r="CF153" i="1"/>
  <c r="BT153" i="1"/>
  <c r="BH153" i="1"/>
  <c r="AV153" i="1"/>
  <c r="AJ153" i="1"/>
  <c r="X153" i="1"/>
  <c r="AZ153" i="1"/>
  <c r="BW153" i="1"/>
  <c r="AM153" i="1"/>
  <c r="CG153" i="1"/>
  <c r="CE153" i="1"/>
  <c r="BS153" i="1"/>
  <c r="BG153" i="1"/>
  <c r="AU153" i="1"/>
  <c r="W154" i="1"/>
  <c r="C154" i="1"/>
  <c r="D153" i="1"/>
  <c r="E153" i="1" s="1"/>
  <c r="AE154" i="1" s="1"/>
  <c r="BI154" i="1" l="1"/>
  <c r="AD154" i="1"/>
  <c r="AC154" i="1"/>
  <c r="BB154" i="1"/>
  <c r="AA154" i="1"/>
  <c r="BM154" i="1"/>
  <c r="BL154" i="1"/>
  <c r="AK154" i="1"/>
  <c r="AB154" i="1"/>
  <c r="BK154" i="1"/>
  <c r="BJ154" i="1"/>
  <c r="Z154" i="1"/>
  <c r="AZ154" i="1"/>
  <c r="AY154" i="1"/>
  <c r="BZ154" i="1"/>
  <c r="BY154" i="1"/>
  <c r="BA154" i="1"/>
  <c r="CF154" i="1"/>
  <c r="CG154" i="1"/>
  <c r="BX154" i="1"/>
  <c r="BW154" i="1"/>
  <c r="AO154" i="1"/>
  <c r="BU154" i="1"/>
  <c r="AN154" i="1"/>
  <c r="Y154" i="1"/>
  <c r="AX154" i="1"/>
  <c r="AW154" i="1"/>
  <c r="AP154" i="1"/>
  <c r="BV154" i="1"/>
  <c r="BT154" i="1"/>
  <c r="AM154" i="1"/>
  <c r="BN154" i="1"/>
  <c r="AL154" i="1"/>
  <c r="AJ154" i="1"/>
  <c r="AU154" i="1"/>
  <c r="X154" i="1"/>
  <c r="CE154" i="1"/>
  <c r="BS154" i="1"/>
  <c r="BG154" i="1"/>
  <c r="AI154" i="1"/>
  <c r="CD154" i="1"/>
  <c r="AT154" i="1"/>
  <c r="AH154" i="1"/>
  <c r="BH154" i="1"/>
  <c r="BF154" i="1"/>
  <c r="BQ154" i="1"/>
  <c r="AG154" i="1"/>
  <c r="CB154" i="1"/>
  <c r="BD154" i="1"/>
  <c r="AF154" i="1"/>
  <c r="AV154" i="1"/>
  <c r="BR154" i="1"/>
  <c r="CC154" i="1"/>
  <c r="BE154" i="1"/>
  <c r="AS154" i="1"/>
  <c r="BP154" i="1"/>
  <c r="AR154" i="1"/>
  <c r="CA154" i="1"/>
  <c r="BO154" i="1"/>
  <c r="BC154" i="1"/>
  <c r="AQ154" i="1"/>
  <c r="W155" i="1"/>
  <c r="D154" i="1"/>
  <c r="E154" i="1" s="1"/>
  <c r="X155" i="1" s="1"/>
  <c r="C155" i="1"/>
  <c r="AI155" i="1" l="1"/>
  <c r="BQ155" i="1"/>
  <c r="BP155" i="1"/>
  <c r="CA155" i="1"/>
  <c r="BS155" i="1"/>
  <c r="CD155" i="1"/>
  <c r="AH155" i="1"/>
  <c r="BE155" i="1"/>
  <c r="AF155" i="1"/>
  <c r="BC155" i="1"/>
  <c r="BN155" i="1"/>
  <c r="AQ155" i="1"/>
  <c r="AP155" i="1"/>
  <c r="BA155" i="1"/>
  <c r="BF155" i="1"/>
  <c r="AD155" i="1"/>
  <c r="AZ155" i="1"/>
  <c r="AG155" i="1"/>
  <c r="AR155" i="1"/>
  <c r="BO155" i="1"/>
  <c r="BZ155" i="1"/>
  <c r="BY155" i="1"/>
  <c r="AB155" i="1"/>
  <c r="BW155" i="1"/>
  <c r="AM155" i="1"/>
  <c r="AU155" i="1"/>
  <c r="BR155" i="1"/>
  <c r="AS155" i="1"/>
  <c r="CB155" i="1"/>
  <c r="BD155" i="1"/>
  <c r="AE155" i="1"/>
  <c r="BB155" i="1"/>
  <c r="BM155" i="1"/>
  <c r="AC155" i="1"/>
  <c r="AN155" i="1"/>
  <c r="AY155" i="1"/>
  <c r="AL155" i="1"/>
  <c r="BG155" i="1"/>
  <c r="AT155" i="1"/>
  <c r="CC155" i="1"/>
  <c r="BK155" i="1"/>
  <c r="AA155" i="1"/>
  <c r="BV155" i="1"/>
  <c r="BJ155" i="1"/>
  <c r="Z155" i="1"/>
  <c r="CG155" i="1"/>
  <c r="BI155" i="1"/>
  <c r="AW155" i="1"/>
  <c r="Y155" i="1"/>
  <c r="CE155" i="1"/>
  <c r="AO155" i="1"/>
  <c r="BX155" i="1"/>
  <c r="BL155" i="1"/>
  <c r="AX155" i="1"/>
  <c r="BU155" i="1"/>
  <c r="AK155" i="1"/>
  <c r="CF155" i="1"/>
  <c r="BT155" i="1"/>
  <c r="BH155" i="1"/>
  <c r="AV155" i="1"/>
  <c r="AJ155" i="1"/>
  <c r="W156" i="1"/>
  <c r="C156" i="1"/>
  <c r="D155" i="1"/>
  <c r="E155" i="1" s="1"/>
  <c r="AB156" i="1" s="1"/>
  <c r="BJ156" i="1" l="1"/>
  <c r="BV156" i="1"/>
  <c r="AL156" i="1"/>
  <c r="AX156" i="1"/>
  <c r="BW156" i="1"/>
  <c r="BK156" i="1"/>
  <c r="AY156" i="1"/>
  <c r="AM156" i="1"/>
  <c r="AA156" i="1"/>
  <c r="CG156" i="1"/>
  <c r="BU156" i="1"/>
  <c r="BI156" i="1"/>
  <c r="AW156" i="1"/>
  <c r="AK156" i="1"/>
  <c r="Y156" i="1"/>
  <c r="BT156" i="1"/>
  <c r="X156" i="1"/>
  <c r="CE156" i="1"/>
  <c r="BS156" i="1"/>
  <c r="BG156" i="1"/>
  <c r="AU156" i="1"/>
  <c r="AI156" i="1"/>
  <c r="AV156" i="1"/>
  <c r="CD156" i="1"/>
  <c r="BR156" i="1"/>
  <c r="BF156" i="1"/>
  <c r="AT156" i="1"/>
  <c r="AH156" i="1"/>
  <c r="AJ156" i="1"/>
  <c r="CC156" i="1"/>
  <c r="BQ156" i="1"/>
  <c r="BE156" i="1"/>
  <c r="AS156" i="1"/>
  <c r="AG156" i="1"/>
  <c r="Z156" i="1"/>
  <c r="AR156" i="1"/>
  <c r="AF156" i="1"/>
  <c r="BH156" i="1"/>
  <c r="CB156" i="1"/>
  <c r="CA156" i="1"/>
  <c r="BO156" i="1"/>
  <c r="BC156" i="1"/>
  <c r="AQ156" i="1"/>
  <c r="AE156" i="1"/>
  <c r="CF156" i="1"/>
  <c r="BP156" i="1"/>
  <c r="BZ156" i="1"/>
  <c r="BN156" i="1"/>
  <c r="BB156" i="1"/>
  <c r="AP156" i="1"/>
  <c r="AD156" i="1"/>
  <c r="BY156" i="1"/>
  <c r="BM156" i="1"/>
  <c r="BA156" i="1"/>
  <c r="AO156" i="1"/>
  <c r="AC156" i="1"/>
  <c r="BD156" i="1"/>
  <c r="BX156" i="1"/>
  <c r="BL156" i="1"/>
  <c r="AZ156" i="1"/>
  <c r="AN156" i="1"/>
  <c r="W157" i="1"/>
  <c r="C157" i="1"/>
  <c r="D156" i="1"/>
  <c r="E156" i="1" s="1"/>
  <c r="Z157" i="1" s="1"/>
  <c r="BT157" i="1" l="1"/>
  <c r="AS157" i="1"/>
  <c r="AR157" i="1"/>
  <c r="BQ157" i="1"/>
  <c r="AJ157" i="1"/>
  <c r="AK157" i="1"/>
  <c r="BO157" i="1"/>
  <c r="BI157" i="1"/>
  <c r="AF157" i="1"/>
  <c r="BU157" i="1"/>
  <c r="AT157" i="1"/>
  <c r="BR157" i="1"/>
  <c r="CG157" i="1"/>
  <c r="BF157" i="1"/>
  <c r="X157" i="1"/>
  <c r="AG157" i="1"/>
  <c r="CF157" i="1"/>
  <c r="CE157" i="1"/>
  <c r="BD157" i="1"/>
  <c r="BS157" i="1"/>
  <c r="AI157" i="1"/>
  <c r="Y157" i="1"/>
  <c r="AW157" i="1"/>
  <c r="BP157" i="1"/>
  <c r="AH157" i="1"/>
  <c r="BH157" i="1"/>
  <c r="BE157" i="1"/>
  <c r="AV157" i="1"/>
  <c r="BG157" i="1"/>
  <c r="CD157" i="1"/>
  <c r="CC157" i="1"/>
  <c r="CB157" i="1"/>
  <c r="AU157" i="1"/>
  <c r="CA157" i="1"/>
  <c r="BC157" i="1"/>
  <c r="AQ157" i="1"/>
  <c r="AE157" i="1"/>
  <c r="BB157" i="1"/>
  <c r="AP157" i="1"/>
  <c r="BY157" i="1"/>
  <c r="BM157" i="1"/>
  <c r="BA157" i="1"/>
  <c r="AO157" i="1"/>
  <c r="AC157" i="1"/>
  <c r="BZ157" i="1"/>
  <c r="AD157" i="1"/>
  <c r="BX157" i="1"/>
  <c r="BL157" i="1"/>
  <c r="AZ157" i="1"/>
  <c r="AN157" i="1"/>
  <c r="AB157" i="1"/>
  <c r="BW157" i="1"/>
  <c r="BK157" i="1"/>
  <c r="AY157" i="1"/>
  <c r="AM157" i="1"/>
  <c r="AA157" i="1"/>
  <c r="BN157" i="1"/>
  <c r="BV157" i="1"/>
  <c r="BJ157" i="1"/>
  <c r="AX157" i="1"/>
  <c r="AL157" i="1"/>
  <c r="W158" i="1"/>
  <c r="C158" i="1"/>
  <c r="D157" i="1"/>
  <c r="E157" i="1" s="1"/>
  <c r="X158" i="1" s="1"/>
  <c r="CE158" i="1" l="1"/>
  <c r="AT158" i="1"/>
  <c r="BQ158" i="1"/>
  <c r="BE158" i="1"/>
  <c r="BD158" i="1"/>
  <c r="BO158" i="1"/>
  <c r="AU158" i="1"/>
  <c r="BF158" i="1"/>
  <c r="AE158" i="1"/>
  <c r="AD158" i="1"/>
  <c r="CA158" i="1"/>
  <c r="AP158" i="1"/>
  <c r="BY158" i="1"/>
  <c r="AO158" i="1"/>
  <c r="BS158" i="1"/>
  <c r="BR158" i="1"/>
  <c r="AR158" i="1"/>
  <c r="BB158" i="1"/>
  <c r="AZ158" i="1"/>
  <c r="BC158" i="1"/>
  <c r="BN158" i="1"/>
  <c r="BA158" i="1"/>
  <c r="AB158" i="1"/>
  <c r="BK158" i="1"/>
  <c r="AA158" i="1"/>
  <c r="AF158" i="1"/>
  <c r="BX158" i="1"/>
  <c r="Z158" i="1"/>
  <c r="BG158" i="1"/>
  <c r="CD158" i="1"/>
  <c r="CC158" i="1"/>
  <c r="AG158" i="1"/>
  <c r="CB158" i="1"/>
  <c r="AQ158" i="1"/>
  <c r="BZ158" i="1"/>
  <c r="AM158" i="1"/>
  <c r="BV158" i="1"/>
  <c r="AX158" i="1"/>
  <c r="AL158" i="1"/>
  <c r="BU158" i="1"/>
  <c r="AK158" i="1"/>
  <c r="AI158" i="1"/>
  <c r="AH158" i="1"/>
  <c r="AS158" i="1"/>
  <c r="BP158" i="1"/>
  <c r="BM158" i="1"/>
  <c r="AC158" i="1"/>
  <c r="BL158" i="1"/>
  <c r="AN158" i="1"/>
  <c r="BW158" i="1"/>
  <c r="AY158" i="1"/>
  <c r="BJ158" i="1"/>
  <c r="CG158" i="1"/>
  <c r="BI158" i="1"/>
  <c r="AW158" i="1"/>
  <c r="Y158" i="1"/>
  <c r="CF158" i="1"/>
  <c r="BT158" i="1"/>
  <c r="BH158" i="1"/>
  <c r="AV158" i="1"/>
  <c r="AJ158" i="1"/>
  <c r="W159" i="1"/>
  <c r="C159" i="1"/>
  <c r="D158" i="1"/>
  <c r="E158" i="1" s="1"/>
  <c r="AE159" i="1" s="1"/>
  <c r="BZ159" i="1" l="1"/>
  <c r="BY159" i="1"/>
  <c r="BN159" i="1"/>
  <c r="BM159" i="1"/>
  <c r="BB159" i="1"/>
  <c r="BA159" i="1"/>
  <c r="AO159" i="1"/>
  <c r="AC159" i="1"/>
  <c r="AP159" i="1"/>
  <c r="AD159" i="1"/>
  <c r="BX159" i="1"/>
  <c r="BL159" i="1"/>
  <c r="AZ159" i="1"/>
  <c r="AN159" i="1"/>
  <c r="AB159" i="1"/>
  <c r="BJ159" i="1"/>
  <c r="AX159" i="1"/>
  <c r="AL159" i="1"/>
  <c r="Z159" i="1"/>
  <c r="AY159" i="1"/>
  <c r="AA159" i="1"/>
  <c r="CG159" i="1"/>
  <c r="BU159" i="1"/>
  <c r="BI159" i="1"/>
  <c r="AW159" i="1"/>
  <c r="AK159" i="1"/>
  <c r="Y159" i="1"/>
  <c r="CF159" i="1"/>
  <c r="BT159" i="1"/>
  <c r="BH159" i="1"/>
  <c r="AV159" i="1"/>
  <c r="AJ159" i="1"/>
  <c r="X159" i="1"/>
  <c r="BV159" i="1"/>
  <c r="BG159" i="1"/>
  <c r="AM159" i="1"/>
  <c r="BS159" i="1"/>
  <c r="CD159" i="1"/>
  <c r="BR159" i="1"/>
  <c r="BF159" i="1"/>
  <c r="AT159" i="1"/>
  <c r="AH159" i="1"/>
  <c r="BW159" i="1"/>
  <c r="AU159" i="1"/>
  <c r="CC159" i="1"/>
  <c r="BQ159" i="1"/>
  <c r="BE159" i="1"/>
  <c r="AS159" i="1"/>
  <c r="AG159" i="1"/>
  <c r="CE159" i="1"/>
  <c r="CB159" i="1"/>
  <c r="BP159" i="1"/>
  <c r="BD159" i="1"/>
  <c r="AR159" i="1"/>
  <c r="AF159" i="1"/>
  <c r="BK159" i="1"/>
  <c r="AI159" i="1"/>
  <c r="CA159" i="1"/>
  <c r="BO159" i="1"/>
  <c r="BC159" i="1"/>
  <c r="AQ159" i="1"/>
  <c r="W160" i="1"/>
  <c r="D159" i="1"/>
  <c r="E159" i="1" s="1"/>
  <c r="AE160" i="1" s="1"/>
  <c r="C160" i="1"/>
  <c r="BM160" i="1" l="1"/>
  <c r="BX160" i="1"/>
  <c r="AD160" i="1"/>
  <c r="AZ160" i="1"/>
  <c r="BV160" i="1"/>
  <c r="BB160" i="1"/>
  <c r="AO160" i="1"/>
  <c r="AB160" i="1"/>
  <c r="AA160" i="1"/>
  <c r="AX160" i="1"/>
  <c r="AK160" i="1"/>
  <c r="AN160" i="1"/>
  <c r="BW160" i="1"/>
  <c r="AW160" i="1"/>
  <c r="BH160" i="1"/>
  <c r="X160" i="1"/>
  <c r="BZ160" i="1"/>
  <c r="AC160" i="1"/>
  <c r="Y160" i="1"/>
  <c r="BG160" i="1"/>
  <c r="AP160" i="1"/>
  <c r="BA160" i="1"/>
  <c r="BL160" i="1"/>
  <c r="AY160" i="1"/>
  <c r="BJ160" i="1"/>
  <c r="BU160" i="1"/>
  <c r="BT160" i="1"/>
  <c r="BR160" i="1"/>
  <c r="BF160" i="1"/>
  <c r="AT160" i="1"/>
  <c r="AH160" i="1"/>
  <c r="AM160" i="1"/>
  <c r="AL160" i="1"/>
  <c r="CG160" i="1"/>
  <c r="CF160" i="1"/>
  <c r="AJ160" i="1"/>
  <c r="CE160" i="1"/>
  <c r="AU160" i="1"/>
  <c r="BQ160" i="1"/>
  <c r="AS160" i="1"/>
  <c r="BN160" i="1"/>
  <c r="BY160" i="1"/>
  <c r="BK160" i="1"/>
  <c r="Z160" i="1"/>
  <c r="BI160" i="1"/>
  <c r="AV160" i="1"/>
  <c r="BS160" i="1"/>
  <c r="AI160" i="1"/>
  <c r="BE160" i="1"/>
  <c r="CB160" i="1"/>
  <c r="BP160" i="1"/>
  <c r="BD160" i="1"/>
  <c r="AR160" i="1"/>
  <c r="AF160" i="1"/>
  <c r="CD160" i="1"/>
  <c r="CC160" i="1"/>
  <c r="AG160" i="1"/>
  <c r="CA160" i="1"/>
  <c r="BO160" i="1"/>
  <c r="BC160" i="1"/>
  <c r="AQ160" i="1"/>
  <c r="W161" i="1"/>
  <c r="C161" i="1"/>
  <c r="D160" i="1"/>
  <c r="E160" i="1" s="1"/>
  <c r="AC161" i="1" s="1"/>
  <c r="BW161" i="1" l="1"/>
  <c r="AY161" i="1"/>
  <c r="AM161" i="1"/>
  <c r="AA161" i="1"/>
  <c r="BK161" i="1"/>
  <c r="BX161" i="1"/>
  <c r="BL161" i="1"/>
  <c r="AZ161" i="1"/>
  <c r="AN161" i="1"/>
  <c r="AB161" i="1"/>
  <c r="BV161" i="1"/>
  <c r="BJ161" i="1"/>
  <c r="AX161" i="1"/>
  <c r="AL161" i="1"/>
  <c r="Z161" i="1"/>
  <c r="Y161" i="1"/>
  <c r="BU161" i="1"/>
  <c r="CF161" i="1"/>
  <c r="BT161" i="1"/>
  <c r="BH161" i="1"/>
  <c r="AV161" i="1"/>
  <c r="AJ161" i="1"/>
  <c r="X161" i="1"/>
  <c r="AK161" i="1"/>
  <c r="CE161" i="1"/>
  <c r="BS161" i="1"/>
  <c r="BG161" i="1"/>
  <c r="AU161" i="1"/>
  <c r="AI161" i="1"/>
  <c r="AW161" i="1"/>
  <c r="CD161" i="1"/>
  <c r="BR161" i="1"/>
  <c r="BF161" i="1"/>
  <c r="AT161" i="1"/>
  <c r="AH161" i="1"/>
  <c r="BI161" i="1"/>
  <c r="AS161" i="1"/>
  <c r="AG161" i="1"/>
  <c r="CB161" i="1"/>
  <c r="BP161" i="1"/>
  <c r="BD161" i="1"/>
  <c r="AR161" i="1"/>
  <c r="AF161" i="1"/>
  <c r="CC161" i="1"/>
  <c r="CA161" i="1"/>
  <c r="BO161" i="1"/>
  <c r="BC161" i="1"/>
  <c r="AQ161" i="1"/>
  <c r="AE161" i="1"/>
  <c r="CG161" i="1"/>
  <c r="BQ161" i="1"/>
  <c r="BZ161" i="1"/>
  <c r="BN161" i="1"/>
  <c r="BB161" i="1"/>
  <c r="AP161" i="1"/>
  <c r="AD161" i="1"/>
  <c r="BE161" i="1"/>
  <c r="BY161" i="1"/>
  <c r="BM161" i="1"/>
  <c r="BA161" i="1"/>
  <c r="AO161" i="1"/>
  <c r="W162" i="1"/>
  <c r="D161" i="1"/>
  <c r="E161" i="1" s="1"/>
  <c r="AB162" i="1" s="1"/>
  <c r="C162" i="1"/>
  <c r="AA162" i="1" l="1"/>
  <c r="BV162" i="1"/>
  <c r="BI162" i="1"/>
  <c r="AM162" i="1"/>
  <c r="BS162" i="1"/>
  <c r="BR162" i="1"/>
  <c r="AL162" i="1"/>
  <c r="AW162" i="1"/>
  <c r="CF162" i="1"/>
  <c r="X162" i="1"/>
  <c r="AI162" i="1"/>
  <c r="CD162" i="1"/>
  <c r="CC162" i="1"/>
  <c r="BW162" i="1"/>
  <c r="BJ162" i="1"/>
  <c r="AK162" i="1"/>
  <c r="BH162" i="1"/>
  <c r="AR162" i="1"/>
  <c r="AV162" i="1"/>
  <c r="CE162" i="1"/>
  <c r="BG162" i="1"/>
  <c r="AT162" i="1"/>
  <c r="AG162" i="1"/>
  <c r="BD162" i="1"/>
  <c r="BC162" i="1"/>
  <c r="AE162" i="1"/>
  <c r="AY162" i="1"/>
  <c r="Z162" i="1"/>
  <c r="AH162" i="1"/>
  <c r="BE162" i="1"/>
  <c r="BO162" i="1"/>
  <c r="BB162" i="1"/>
  <c r="BK162" i="1"/>
  <c r="AX162" i="1"/>
  <c r="CG162" i="1"/>
  <c r="Y162" i="1"/>
  <c r="AS162" i="1"/>
  <c r="CB162" i="1"/>
  <c r="BN162" i="1"/>
  <c r="AP162" i="1"/>
  <c r="AD162" i="1"/>
  <c r="BY162" i="1"/>
  <c r="BM162" i="1"/>
  <c r="BA162" i="1"/>
  <c r="AO162" i="1"/>
  <c r="AC162" i="1"/>
  <c r="BU162" i="1"/>
  <c r="BT162" i="1"/>
  <c r="AJ162" i="1"/>
  <c r="AU162" i="1"/>
  <c r="BF162" i="1"/>
  <c r="BQ162" i="1"/>
  <c r="BP162" i="1"/>
  <c r="AF162" i="1"/>
  <c r="CA162" i="1"/>
  <c r="AQ162" i="1"/>
  <c r="BZ162" i="1"/>
  <c r="BX162" i="1"/>
  <c r="BL162" i="1"/>
  <c r="AZ162" i="1"/>
  <c r="AN162" i="1"/>
  <c r="D162" i="1"/>
  <c r="E162" i="1" s="1"/>
  <c r="X163" i="1" s="1"/>
  <c r="W163" i="1"/>
  <c r="CB163" i="1" l="1"/>
  <c r="CB165" i="1" s="1"/>
  <c r="BR163" i="1"/>
  <c r="BR165" i="1" s="1"/>
  <c r="BP163" i="1"/>
  <c r="BP165" i="1" s="1"/>
  <c r="BG163" i="1"/>
  <c r="BF163" i="1"/>
  <c r="BE163" i="1"/>
  <c r="BD163" i="1"/>
  <c r="BQ163" i="1"/>
  <c r="AU163" i="1"/>
  <c r="AT163" i="1"/>
  <c r="AT165" i="1" s="1"/>
  <c r="AS163" i="1"/>
  <c r="BS163" i="1"/>
  <c r="BS165" i="1" s="1"/>
  <c r="AR163" i="1"/>
  <c r="AR165" i="1" s="1"/>
  <c r="CE163" i="1"/>
  <c r="CE165" i="1" s="1"/>
  <c r="AI163" i="1"/>
  <c r="AI165" i="1" s="1"/>
  <c r="CD163" i="1"/>
  <c r="CD165" i="1" s="1"/>
  <c r="AH163" i="1"/>
  <c r="AH165" i="1" s="1"/>
  <c r="CC163" i="1"/>
  <c r="CC165" i="1" s="1"/>
  <c r="AF163" i="1"/>
  <c r="AG163" i="1"/>
  <c r="CA163" i="1"/>
  <c r="BO163" i="1"/>
  <c r="BC163" i="1"/>
  <c r="AQ163" i="1"/>
  <c r="AQ165" i="1" s="1"/>
  <c r="AE163" i="1"/>
  <c r="BZ163" i="1"/>
  <c r="BN163" i="1"/>
  <c r="BB163" i="1"/>
  <c r="BB165" i="1" s="1"/>
  <c r="AP163" i="1"/>
  <c r="AP165" i="1" s="1"/>
  <c r="AD163" i="1"/>
  <c r="AD165" i="1" s="1"/>
  <c r="BY163" i="1"/>
  <c r="BY165" i="1" s="1"/>
  <c r="BM163" i="1"/>
  <c r="BM165" i="1" s="1"/>
  <c r="BA163" i="1"/>
  <c r="AO163" i="1"/>
  <c r="AO165" i="1" s="1"/>
  <c r="AC163" i="1"/>
  <c r="AC165" i="1" s="1"/>
  <c r="BX163" i="1"/>
  <c r="BL163" i="1"/>
  <c r="AZ163" i="1"/>
  <c r="AN163" i="1"/>
  <c r="AB163" i="1"/>
  <c r="AB165" i="1" s="1"/>
  <c r="BW163" i="1"/>
  <c r="BW165" i="1" s="1"/>
  <c r="BK163" i="1"/>
  <c r="BK165" i="1" s="1"/>
  <c r="AY163" i="1"/>
  <c r="AY165" i="1" s="1"/>
  <c r="AM163" i="1"/>
  <c r="AM165" i="1" s="1"/>
  <c r="AA163" i="1"/>
  <c r="AA165" i="1" s="1"/>
  <c r="BV163" i="1"/>
  <c r="BV165" i="1" s="1"/>
  <c r="BJ163" i="1"/>
  <c r="BJ165" i="1" s="1"/>
  <c r="AX163" i="1"/>
  <c r="AX165" i="1" s="1"/>
  <c r="AL163" i="1"/>
  <c r="AL165" i="1" s="1"/>
  <c r="Z163" i="1"/>
  <c r="Z165" i="1" s="1"/>
  <c r="CG163" i="1"/>
  <c r="CG165" i="1" s="1"/>
  <c r="BU163" i="1"/>
  <c r="BI163" i="1"/>
  <c r="BI165" i="1" s="1"/>
  <c r="AW163" i="1"/>
  <c r="AW165" i="1" s="1"/>
  <c r="AK163" i="1"/>
  <c r="AK165" i="1" s="1"/>
  <c r="Y163" i="1"/>
  <c r="CF163" i="1"/>
  <c r="CF165" i="1" s="1"/>
  <c r="BT163" i="1"/>
  <c r="BT165" i="1" s="1"/>
  <c r="BH163" i="1"/>
  <c r="BH165" i="1" s="1"/>
  <c r="AV163" i="1"/>
  <c r="AV165" i="1" s="1"/>
  <c r="AJ163" i="1"/>
  <c r="AJ165" i="1" s="1"/>
  <c r="BZ165" i="1"/>
  <c r="BA165" i="1"/>
  <c r="AS165" i="1"/>
  <c r="AZ165" i="1"/>
  <c r="BO165" i="1"/>
  <c r="BN165" i="1"/>
  <c r="BF165" i="1"/>
  <c r="BG165" i="1"/>
  <c r="BE165" i="1"/>
  <c r="AG165" i="1"/>
  <c r="Y165" i="1"/>
  <c r="BQ165" i="1"/>
  <c r="BL165" i="1"/>
  <c r="BD165" i="1"/>
  <c r="AN165" i="1"/>
  <c r="AF165" i="1"/>
  <c r="BX165" i="1"/>
  <c r="BU165" i="1"/>
  <c r="CA165" i="1"/>
  <c r="BC165" i="1"/>
  <c r="AU165" i="1"/>
  <c r="AE165" i="1"/>
  <c r="X165" i="1"/>
  <c r="CO13" i="1" l="1"/>
  <c r="CQ13" i="1" s="1"/>
  <c r="CM12" i="1"/>
  <c r="CN12" i="1" l="1"/>
  <c r="K93" i="1" s="1"/>
  <c r="CM13" i="1"/>
  <c r="CN13" i="1" l="1"/>
  <c r="K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J9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Calculated to the nearest 0.5%.</t>
        </r>
      </text>
    </comment>
  </commentList>
</comments>
</file>

<file path=xl/sharedStrings.xml><?xml version="1.0" encoding="utf-8"?>
<sst xmlns="http://schemas.openxmlformats.org/spreadsheetml/2006/main" count="51" uniqueCount="49">
  <si>
    <t>Standard Deviation</t>
  </si>
  <si>
    <t>What did we learn?</t>
  </si>
  <si>
    <t>Michael Pyrcz, the University of Texas at Austin, Geostatistical Reservoir Modeling Class</t>
  </si>
  <si>
    <t xml:space="preserve">Probability </t>
  </si>
  <si>
    <t>Mean</t>
  </si>
  <si>
    <t>Estimate</t>
  </si>
  <si>
    <t>1. Gaussian Distribution Parameters</t>
  </si>
  <si>
    <t>2. Linear Loss Function Parameters</t>
  </si>
  <si>
    <t>Expectation</t>
  </si>
  <si>
    <t>Porosity (%)</t>
  </si>
  <si>
    <t>Porosity Estimate Error</t>
  </si>
  <si>
    <t>Loss</t>
  </si>
  <si>
    <t>Estimated Porosity (%)</t>
  </si>
  <si>
    <t>True Porosity (%)</t>
  </si>
  <si>
    <t>5. Results Summary</t>
  </si>
  <si>
    <t>Uncertainty Distribution</t>
  </si>
  <si>
    <t xml:space="preserve">Loss Function </t>
  </si>
  <si>
    <t>Cost Underestimation / 1% Error</t>
  </si>
  <si>
    <t>Optimum Porosity Estimate</t>
  </si>
  <si>
    <t>Solution</t>
  </si>
  <si>
    <t>Optimum Estimate - Mean</t>
  </si>
  <si>
    <t>This sheet provides a demonstration of calculating an optimum estimate from an uncertainty distribution given a loss function.  The loss function</t>
  </si>
  <si>
    <t>production rates.  Note: the mean is the optimum estimate for a parabolic loss function.</t>
  </si>
  <si>
    <t>Step 1: Model the uncertainty distribution for porosity.  For this demonstration we assume a Gaussian distribution, parameterized by mean and</t>
  </si>
  <si>
    <t>Step 2: Model the loss function.  This function represents the cost of error (estimate - truth).  For this example an linear loss function is assumed</t>
  </si>
  <si>
    <t>Step 3: Calculate the probability weighted loss for a series of candidate estimates.  Each cell in this table is a probability weighted loss for a specific</t>
  </si>
  <si>
    <t>Step 4: Plot the expected loss vs. candidate estimate.</t>
  </si>
  <si>
    <t xml:space="preserve">Step 5: Select the optimum estimate as the one that minimizes the expected loss.  </t>
  </si>
  <si>
    <t>2.We can apply this loss function to calculate the expected loss for any possible estimate.</t>
  </si>
  <si>
    <t>3. The estimate that minimizes expected loss is the optimum estimate.  For nonsymmetric loss functions this will likely not be the same as the mean.</t>
  </si>
  <si>
    <t xml:space="preserve">4. This optimum estimate should be carried forward for decision making and planning.  For example, an estimate of porosity may be related to </t>
  </si>
  <si>
    <t xml:space="preserve">total recoverable oil-in-place and this estimate may be applied to determine the required size of facilities or whether to execute the project in the </t>
  </si>
  <si>
    <t>first place.</t>
  </si>
  <si>
    <t>Optimum Estimation in the Presence of Uncertainty with a Loss Function, Example with a Gaussian Uncertainty Distribution and Linear Loss Function.</t>
  </si>
  <si>
    <t>Probability Normalized</t>
  </si>
  <si>
    <t>Instructions for Optimum Estimation in the Presence of Uncertainty and with a Loss Function</t>
  </si>
  <si>
    <t>Cost of Overestimation Per 1% Error</t>
  </si>
  <si>
    <t>Cost of Underestimation Per 1% Error</t>
  </si>
  <si>
    <t>3. Calculate expected, probability weighted, loss for each estimate case.</t>
  </si>
  <si>
    <t>Cost Overestimation / 1% Error</t>
  </si>
  <si>
    <t>quantifies the loss / cost of over- and underestimation.  A loss function may be directly related to cost of over-sizing facilities or lost opportunity with lower</t>
  </si>
  <si>
    <t>standard deviation.  Note: the example is hard coded to work with a range of porosity values between 0 and 30%.</t>
  </si>
  <si>
    <t>slope for underestimation is risk seeking.</t>
  </si>
  <si>
    <t>parameterized by slope, cost of over- and underestimation per 1% porosity units error.  E.g. higher slope for overestimation is risk adverse and higher</t>
  </si>
  <si>
    <t>loss for each candidate estimate.</t>
  </si>
  <si>
    <t>combination of eastimate and potential truth value (loss(error) x probability from the uncertainty distribution).  By averaging the columns we get the expected</t>
  </si>
  <si>
    <t>1. It is possible to quantify the loss / cost of estimation error.  The loss function may be asymmetric and calculated given project context.  E.g. what is the cost</t>
  </si>
  <si>
    <t>if we overestimate the subsurface volumetrics and over-size our facilities?  What is the cost if we underestimate subsurface volumterics and delay production?</t>
  </si>
  <si>
    <t>5. This is an example of optimum decision making in the precense of uncertainty.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</si>
</sst>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000"/>
    <numFmt numFmtId="167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6" xfId="0" applyFill="1" applyBorder="1"/>
    <xf numFmtId="0" fontId="0" fillId="2" borderId="25" xfId="0" applyFill="1" applyBorder="1" applyAlignment="1">
      <alignment horizontal="center"/>
    </xf>
    <xf numFmtId="0" fontId="1" fillId="5" borderId="9" xfId="0" applyFont="1" applyFill="1" applyBorder="1"/>
    <xf numFmtId="0" fontId="0" fillId="5" borderId="10" xfId="0" applyFill="1" applyBorder="1"/>
    <xf numFmtId="0" fontId="0" fillId="6" borderId="0" xfId="0" applyFill="1"/>
    <xf numFmtId="0" fontId="0" fillId="3" borderId="26" xfId="0" applyFill="1" applyBorder="1"/>
    <xf numFmtId="0" fontId="0" fillId="5" borderId="27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12" xfId="0" applyBorder="1"/>
    <xf numFmtId="0" fontId="0" fillId="6" borderId="11" xfId="0" applyFill="1" applyBorder="1"/>
    <xf numFmtId="0" fontId="0" fillId="6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7" xfId="0" applyFill="1" applyBorder="1"/>
    <xf numFmtId="0" fontId="0" fillId="3" borderId="10" xfId="0" applyFill="1" applyBorder="1"/>
    <xf numFmtId="0" fontId="0" fillId="2" borderId="24" xfId="0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165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4" borderId="0" xfId="0" applyFont="1" applyFill="1" applyBorder="1"/>
    <xf numFmtId="0" fontId="5" fillId="4" borderId="0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3" borderId="9" xfId="0" applyFont="1" applyFill="1" applyBorder="1"/>
    <xf numFmtId="0" fontId="1" fillId="3" borderId="27" xfId="0" applyFont="1" applyFill="1" applyBorder="1"/>
    <xf numFmtId="0" fontId="1" fillId="3" borderId="10" xfId="0" applyFont="1" applyFill="1" applyBorder="1"/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5" borderId="1" xfId="0" applyFont="1" applyFill="1" applyBorder="1"/>
    <xf numFmtId="0" fontId="0" fillId="5" borderId="11" xfId="0" applyFill="1" applyBorder="1"/>
    <xf numFmtId="0" fontId="0" fillId="5" borderId="2" xfId="0" applyFill="1" applyBorder="1"/>
    <xf numFmtId="0" fontId="1" fillId="6" borderId="9" xfId="0" applyFont="1" applyFill="1" applyBorder="1"/>
    <xf numFmtId="0" fontId="0" fillId="6" borderId="27" xfId="0" applyFill="1" applyBorder="1"/>
    <xf numFmtId="0" fontId="0" fillId="6" borderId="10" xfId="0" applyFill="1" applyBorder="1"/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6" borderId="1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6" fontId="0" fillId="6" borderId="0" xfId="0" applyNumberFormat="1" applyFill="1"/>
    <xf numFmtId="165" fontId="4" fillId="6" borderId="0" xfId="0" applyNumberFormat="1" applyFont="1" applyFill="1" applyAlignment="1">
      <alignment horizontal="center"/>
    </xf>
    <xf numFmtId="167" fontId="0" fillId="6" borderId="0" xfId="0" applyNumberFormat="1" applyFill="1"/>
    <xf numFmtId="164" fontId="0" fillId="6" borderId="0" xfId="0" applyNumberFormat="1" applyFill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0" fontId="1" fillId="4" borderId="0" xfId="0" applyFont="1" applyFill="1" applyBorder="1"/>
    <xf numFmtId="10" fontId="0" fillId="4" borderId="15" xfId="1" applyNumberFormat="1" applyFont="1" applyFill="1" applyBorder="1" applyAlignment="1">
      <alignment horizontal="center"/>
    </xf>
    <xf numFmtId="10" fontId="0" fillId="4" borderId="17" xfId="1" applyNumberFormat="1" applyFont="1" applyFill="1" applyBorder="1" applyAlignment="1">
      <alignment horizontal="center"/>
    </xf>
    <xf numFmtId="10" fontId="0" fillId="4" borderId="2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top" textRotation="180"/>
    </xf>
    <xf numFmtId="0" fontId="2" fillId="0" borderId="26" xfId="0" applyFont="1" applyBorder="1" applyAlignment="1">
      <alignment horizontal="center" vertical="top" textRotation="180"/>
    </xf>
    <xf numFmtId="0" fontId="2" fillId="0" borderId="8" xfId="0" applyFont="1" applyBorder="1" applyAlignment="1">
      <alignment horizontal="center" vertical="top" textRotation="18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1.</a:t>
            </a:r>
            <a:r>
              <a:rPr lang="en-US" sz="2400" baseline="0"/>
              <a:t> </a:t>
            </a:r>
            <a:r>
              <a:rPr lang="en-US" sz="2400"/>
              <a:t>Porosity Gaussian</a:t>
            </a:r>
            <a:r>
              <a:rPr lang="en-US" sz="2400" baseline="0"/>
              <a:t> PDF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Sheet1!$C$12:$C$162</c:f>
              <c:numCache>
                <c:formatCode>General</c:formatCode>
                <c:ptCount val="151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  <c:pt idx="10">
                  <c:v>2.0999999999999996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3.1000000000000005</c:v>
                </c:pt>
                <c:pt idx="16">
                  <c:v>3.3000000000000007</c:v>
                </c:pt>
                <c:pt idx="17">
                  <c:v>3.5000000000000009</c:v>
                </c:pt>
                <c:pt idx="18">
                  <c:v>3.7000000000000011</c:v>
                </c:pt>
                <c:pt idx="19">
                  <c:v>3.9000000000000012</c:v>
                </c:pt>
                <c:pt idx="20">
                  <c:v>4.1000000000000014</c:v>
                </c:pt>
                <c:pt idx="21">
                  <c:v>4.3000000000000016</c:v>
                </c:pt>
                <c:pt idx="22">
                  <c:v>4.5000000000000018</c:v>
                </c:pt>
                <c:pt idx="23">
                  <c:v>4.700000000000002</c:v>
                </c:pt>
                <c:pt idx="24">
                  <c:v>4.9000000000000021</c:v>
                </c:pt>
                <c:pt idx="25">
                  <c:v>5.1000000000000023</c:v>
                </c:pt>
                <c:pt idx="26">
                  <c:v>5.3000000000000025</c:v>
                </c:pt>
                <c:pt idx="27">
                  <c:v>5.5000000000000027</c:v>
                </c:pt>
                <c:pt idx="28">
                  <c:v>5.7000000000000028</c:v>
                </c:pt>
                <c:pt idx="29">
                  <c:v>5.900000000000003</c:v>
                </c:pt>
                <c:pt idx="30">
                  <c:v>6.1000000000000032</c:v>
                </c:pt>
                <c:pt idx="31">
                  <c:v>6.3000000000000034</c:v>
                </c:pt>
                <c:pt idx="32">
                  <c:v>6.5000000000000036</c:v>
                </c:pt>
                <c:pt idx="33">
                  <c:v>6.7000000000000037</c:v>
                </c:pt>
                <c:pt idx="34">
                  <c:v>6.9000000000000039</c:v>
                </c:pt>
                <c:pt idx="35">
                  <c:v>7.1000000000000041</c:v>
                </c:pt>
                <c:pt idx="36">
                  <c:v>7.3000000000000043</c:v>
                </c:pt>
                <c:pt idx="37">
                  <c:v>7.5000000000000044</c:v>
                </c:pt>
                <c:pt idx="38">
                  <c:v>7.7000000000000046</c:v>
                </c:pt>
                <c:pt idx="39">
                  <c:v>7.9000000000000048</c:v>
                </c:pt>
                <c:pt idx="40">
                  <c:v>8.100000000000005</c:v>
                </c:pt>
                <c:pt idx="41">
                  <c:v>8.3000000000000043</c:v>
                </c:pt>
                <c:pt idx="42">
                  <c:v>8.5000000000000036</c:v>
                </c:pt>
                <c:pt idx="43">
                  <c:v>8.7000000000000028</c:v>
                </c:pt>
                <c:pt idx="44">
                  <c:v>8.9000000000000021</c:v>
                </c:pt>
                <c:pt idx="45">
                  <c:v>9.1000000000000014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9.8999999999999986</c:v>
                </c:pt>
                <c:pt idx="50">
                  <c:v>10.099999999999998</c:v>
                </c:pt>
                <c:pt idx="51">
                  <c:v>10.299999999999997</c:v>
                </c:pt>
                <c:pt idx="52">
                  <c:v>10.499999999999996</c:v>
                </c:pt>
                <c:pt idx="53">
                  <c:v>10.699999999999996</c:v>
                </c:pt>
                <c:pt idx="54">
                  <c:v>10.899999999999995</c:v>
                </c:pt>
                <c:pt idx="55">
                  <c:v>11.099999999999994</c:v>
                </c:pt>
                <c:pt idx="56">
                  <c:v>11.299999999999994</c:v>
                </c:pt>
                <c:pt idx="57">
                  <c:v>11.499999999999993</c:v>
                </c:pt>
                <c:pt idx="58">
                  <c:v>11.699999999999992</c:v>
                </c:pt>
                <c:pt idx="59">
                  <c:v>11.899999999999991</c:v>
                </c:pt>
                <c:pt idx="60">
                  <c:v>12.099999999999991</c:v>
                </c:pt>
                <c:pt idx="61">
                  <c:v>12.29999999999999</c:v>
                </c:pt>
                <c:pt idx="62">
                  <c:v>12.499999999999989</c:v>
                </c:pt>
                <c:pt idx="63">
                  <c:v>12.699999999999989</c:v>
                </c:pt>
                <c:pt idx="64">
                  <c:v>12.899999999999988</c:v>
                </c:pt>
                <c:pt idx="65">
                  <c:v>13.099999999999987</c:v>
                </c:pt>
                <c:pt idx="66">
                  <c:v>13.299999999999986</c:v>
                </c:pt>
                <c:pt idx="67">
                  <c:v>13.499999999999986</c:v>
                </c:pt>
                <c:pt idx="68">
                  <c:v>13.699999999999985</c:v>
                </c:pt>
                <c:pt idx="69">
                  <c:v>13.899999999999984</c:v>
                </c:pt>
                <c:pt idx="70">
                  <c:v>14.099999999999984</c:v>
                </c:pt>
                <c:pt idx="71">
                  <c:v>14.299999999999983</c:v>
                </c:pt>
                <c:pt idx="72">
                  <c:v>14.499999999999982</c:v>
                </c:pt>
                <c:pt idx="73">
                  <c:v>14.699999999999982</c:v>
                </c:pt>
                <c:pt idx="74">
                  <c:v>14.899999999999981</c:v>
                </c:pt>
                <c:pt idx="75">
                  <c:v>15.09999999999998</c:v>
                </c:pt>
                <c:pt idx="76">
                  <c:v>15.299999999999979</c:v>
                </c:pt>
                <c:pt idx="77">
                  <c:v>15.499999999999979</c:v>
                </c:pt>
                <c:pt idx="78">
                  <c:v>15.699999999999978</c:v>
                </c:pt>
                <c:pt idx="79">
                  <c:v>15.899999999999977</c:v>
                </c:pt>
                <c:pt idx="80">
                  <c:v>16.099999999999977</c:v>
                </c:pt>
                <c:pt idx="81">
                  <c:v>16.299999999999976</c:v>
                </c:pt>
                <c:pt idx="82">
                  <c:v>16.499999999999975</c:v>
                </c:pt>
                <c:pt idx="83">
                  <c:v>16.699999999999974</c:v>
                </c:pt>
                <c:pt idx="84">
                  <c:v>16.899999999999974</c:v>
                </c:pt>
                <c:pt idx="85">
                  <c:v>17.099999999999973</c:v>
                </c:pt>
                <c:pt idx="86">
                  <c:v>17.299999999999972</c:v>
                </c:pt>
                <c:pt idx="87">
                  <c:v>17.499999999999972</c:v>
                </c:pt>
                <c:pt idx="88">
                  <c:v>17.699999999999971</c:v>
                </c:pt>
                <c:pt idx="89">
                  <c:v>17.89999999999997</c:v>
                </c:pt>
                <c:pt idx="90">
                  <c:v>18.099999999999969</c:v>
                </c:pt>
                <c:pt idx="91">
                  <c:v>18.299999999999969</c:v>
                </c:pt>
                <c:pt idx="92">
                  <c:v>18.499999999999968</c:v>
                </c:pt>
                <c:pt idx="93">
                  <c:v>18.699999999999967</c:v>
                </c:pt>
                <c:pt idx="94">
                  <c:v>18.899999999999967</c:v>
                </c:pt>
                <c:pt idx="95">
                  <c:v>19.099999999999966</c:v>
                </c:pt>
                <c:pt idx="96">
                  <c:v>19.299999999999965</c:v>
                </c:pt>
                <c:pt idx="97">
                  <c:v>19.499999999999964</c:v>
                </c:pt>
                <c:pt idx="98">
                  <c:v>19.699999999999964</c:v>
                </c:pt>
                <c:pt idx="99">
                  <c:v>19.899999999999963</c:v>
                </c:pt>
                <c:pt idx="100">
                  <c:v>20.099999999999962</c:v>
                </c:pt>
                <c:pt idx="101">
                  <c:v>20.299999999999962</c:v>
                </c:pt>
                <c:pt idx="102">
                  <c:v>20.499999999999961</c:v>
                </c:pt>
                <c:pt idx="103">
                  <c:v>20.69999999999996</c:v>
                </c:pt>
                <c:pt idx="104">
                  <c:v>20.899999999999959</c:v>
                </c:pt>
                <c:pt idx="105">
                  <c:v>21.099999999999959</c:v>
                </c:pt>
                <c:pt idx="106">
                  <c:v>21.299999999999958</c:v>
                </c:pt>
                <c:pt idx="107">
                  <c:v>21.499999999999957</c:v>
                </c:pt>
                <c:pt idx="108">
                  <c:v>21.699999999999957</c:v>
                </c:pt>
                <c:pt idx="109">
                  <c:v>21.899999999999956</c:v>
                </c:pt>
                <c:pt idx="110">
                  <c:v>22.099999999999955</c:v>
                </c:pt>
                <c:pt idx="111">
                  <c:v>22.299999999999955</c:v>
                </c:pt>
                <c:pt idx="112">
                  <c:v>22.499999999999954</c:v>
                </c:pt>
                <c:pt idx="113">
                  <c:v>22.699999999999953</c:v>
                </c:pt>
                <c:pt idx="114">
                  <c:v>22.899999999999952</c:v>
                </c:pt>
                <c:pt idx="115">
                  <c:v>23.099999999999952</c:v>
                </c:pt>
                <c:pt idx="116">
                  <c:v>23.299999999999951</c:v>
                </c:pt>
                <c:pt idx="117">
                  <c:v>23.49999999999995</c:v>
                </c:pt>
                <c:pt idx="118">
                  <c:v>23.69999999999995</c:v>
                </c:pt>
                <c:pt idx="119">
                  <c:v>23.899999999999949</c:v>
                </c:pt>
                <c:pt idx="120">
                  <c:v>24.099999999999948</c:v>
                </c:pt>
                <c:pt idx="121">
                  <c:v>24.299999999999947</c:v>
                </c:pt>
                <c:pt idx="122">
                  <c:v>24.499999999999947</c:v>
                </c:pt>
                <c:pt idx="123">
                  <c:v>24.699999999999946</c:v>
                </c:pt>
                <c:pt idx="124">
                  <c:v>24.899999999999945</c:v>
                </c:pt>
                <c:pt idx="125">
                  <c:v>25.099999999999945</c:v>
                </c:pt>
                <c:pt idx="126">
                  <c:v>25.299999999999944</c:v>
                </c:pt>
                <c:pt idx="127">
                  <c:v>25.499999999999943</c:v>
                </c:pt>
                <c:pt idx="128">
                  <c:v>25.699999999999942</c:v>
                </c:pt>
                <c:pt idx="129">
                  <c:v>25.899999999999942</c:v>
                </c:pt>
                <c:pt idx="130">
                  <c:v>26.099999999999941</c:v>
                </c:pt>
                <c:pt idx="131">
                  <c:v>26.29999999999994</c:v>
                </c:pt>
                <c:pt idx="132">
                  <c:v>26.49999999999994</c:v>
                </c:pt>
                <c:pt idx="133">
                  <c:v>26.699999999999939</c:v>
                </c:pt>
                <c:pt idx="134">
                  <c:v>26.899999999999938</c:v>
                </c:pt>
                <c:pt idx="135">
                  <c:v>27.099999999999937</c:v>
                </c:pt>
                <c:pt idx="136">
                  <c:v>27.299999999999937</c:v>
                </c:pt>
                <c:pt idx="137">
                  <c:v>27.499999999999936</c:v>
                </c:pt>
                <c:pt idx="138">
                  <c:v>27.699999999999935</c:v>
                </c:pt>
                <c:pt idx="139">
                  <c:v>27.899999999999935</c:v>
                </c:pt>
                <c:pt idx="140">
                  <c:v>28.099999999999934</c:v>
                </c:pt>
                <c:pt idx="141">
                  <c:v>28.299999999999933</c:v>
                </c:pt>
                <c:pt idx="142">
                  <c:v>28.499999999999932</c:v>
                </c:pt>
                <c:pt idx="143">
                  <c:v>28.699999999999932</c:v>
                </c:pt>
                <c:pt idx="144">
                  <c:v>28.899999999999931</c:v>
                </c:pt>
                <c:pt idx="145">
                  <c:v>29.09999999999993</c:v>
                </c:pt>
                <c:pt idx="146">
                  <c:v>29.29999999999993</c:v>
                </c:pt>
                <c:pt idx="147">
                  <c:v>29.499999999999929</c:v>
                </c:pt>
                <c:pt idx="148">
                  <c:v>29.699999999999928</c:v>
                </c:pt>
                <c:pt idx="149">
                  <c:v>29.899999999999928</c:v>
                </c:pt>
                <c:pt idx="150">
                  <c:v>30.099999999999927</c:v>
                </c:pt>
              </c:numCache>
            </c:numRef>
          </c:xVal>
          <c:yVal>
            <c:numRef>
              <c:f>Sheet1!$E$12:$E$162</c:f>
              <c:numCache>
                <c:formatCode>0.00%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1.7282337415325206E-306</c:v>
                </c:pt>
                <c:pt idx="38">
                  <c:v>2.0253417270505566E-290</c:v>
                </c:pt>
                <c:pt idx="39">
                  <c:v>8.7317171473491306E-275</c:v>
                </c:pt>
                <c:pt idx="40">
                  <c:v>1.3848620857491579E-259</c:v>
                </c:pt>
                <c:pt idx="41">
                  <c:v>8.0801404571113372E-245</c:v>
                </c:pt>
                <c:pt idx="42">
                  <c:v>1.7343502728873853E-230</c:v>
                </c:pt>
                <c:pt idx="43">
                  <c:v>1.3694943154079687E-216</c:v>
                </c:pt>
                <c:pt idx="44">
                  <c:v>3.9782234485692504E-203</c:v>
                </c:pt>
                <c:pt idx="45">
                  <c:v>4.2513183762755045E-190</c:v>
                </c:pt>
                <c:pt idx="46">
                  <c:v>1.6713353740728714E-177</c:v>
                </c:pt>
                <c:pt idx="47">
                  <c:v>2.4171805915528506E-165</c:v>
                </c:pt>
                <c:pt idx="48">
                  <c:v>1.2860566809523627E-153</c:v>
                </c:pt>
                <c:pt idx="49">
                  <c:v>2.5171937186614037E-142</c:v>
                </c:pt>
                <c:pt idx="50">
                  <c:v>1.8125028032489373E-131</c:v>
                </c:pt>
                <c:pt idx="51">
                  <c:v>4.8011608115942032E-121</c:v>
                </c:pt>
                <c:pt idx="52">
                  <c:v>4.6786368422815709E-111</c:v>
                </c:pt>
                <c:pt idx="53">
                  <c:v>1.6772505318278793E-101</c:v>
                </c:pt>
                <c:pt idx="54">
                  <c:v>2.2119843920448217E-92</c:v>
                </c:pt>
                <c:pt idx="55">
                  <c:v>1.0731778398097711E-83</c:v>
                </c:pt>
                <c:pt idx="56">
                  <c:v>1.9154325019194528E-75</c:v>
                </c:pt>
                <c:pt idx="57">
                  <c:v>1.2576723896066745E-67</c:v>
                </c:pt>
                <c:pt idx="58">
                  <c:v>3.0379017150424512E-60</c:v>
                </c:pt>
                <c:pt idx="59">
                  <c:v>2.6995130390307634E-53</c:v>
                </c:pt>
                <c:pt idx="60">
                  <c:v>8.8247550218064225E-47</c:v>
                </c:pt>
                <c:pt idx="61">
                  <c:v>1.0612688195929032E-40</c:v>
                </c:pt>
                <c:pt idx="62">
                  <c:v>4.6951953830939949E-35</c:v>
                </c:pt>
                <c:pt idx="63">
                  <c:v>7.6416554524694399E-30</c:v>
                </c:pt>
                <c:pt idx="64">
                  <c:v>4.5753756149987921E-25</c:v>
                </c:pt>
                <c:pt idx="65">
                  <c:v>1.0077935448216577E-20</c:v>
                </c:pt>
                <c:pt idx="66">
                  <c:v>8.166235675358887E-17</c:v>
                </c:pt>
                <c:pt idx="67">
                  <c:v>2.4343205460527215E-13</c:v>
                </c:pt>
                <c:pt idx="68">
                  <c:v>2.6695566290452186E-10</c:v>
                </c:pt>
                <c:pt idx="69">
                  <c:v>1.0769760100163028E-7</c:v>
                </c:pt>
                <c:pt idx="70">
                  <c:v>1.5983741192421765E-5</c:v>
                </c:pt>
                <c:pt idx="71">
                  <c:v>8.7268269971485176E-4</c:v>
                </c:pt>
                <c:pt idx="72">
                  <c:v>1.7528300587351092E-2</c:v>
                </c:pt>
                <c:pt idx="73">
                  <c:v>0.12951759635886709</c:v>
                </c:pt>
                <c:pt idx="74">
                  <c:v>0.35206532864803364</c:v>
                </c:pt>
                <c:pt idx="75">
                  <c:v>0.35206532864806811</c:v>
                </c:pt>
                <c:pt idx="76">
                  <c:v>0.12951759635890506</c:v>
                </c:pt>
                <c:pt idx="77">
                  <c:v>1.7528300587359651E-2</c:v>
                </c:pt>
                <c:pt idx="78">
                  <c:v>8.7268269971544862E-4</c:v>
                </c:pt>
                <c:pt idx="79">
                  <c:v>1.5983741192435822E-5</c:v>
                </c:pt>
                <c:pt idx="80">
                  <c:v>1.0769760100174605E-7</c:v>
                </c:pt>
                <c:pt idx="81">
                  <c:v>2.6695566290486049E-10</c:v>
                </c:pt>
                <c:pt idx="82">
                  <c:v>2.4343205460562843E-13</c:v>
                </c:pt>
                <c:pt idx="83">
                  <c:v>8.1662356753724653E-17</c:v>
                </c:pt>
                <c:pt idx="84">
                  <c:v>1.0077935448235338E-20</c:v>
                </c:pt>
                <c:pt idx="85">
                  <c:v>4.5753756150081868E-25</c:v>
                </c:pt>
                <c:pt idx="86">
                  <c:v>7.6416554524865974E-30</c:v>
                </c:pt>
                <c:pt idx="87">
                  <c:v>4.6951953831054702E-35</c:v>
                </c:pt>
                <c:pt idx="88">
                  <c:v>1.061268819595693E-40</c:v>
                </c:pt>
                <c:pt idx="89">
                  <c:v>8.8247550218313787E-47</c:v>
                </c:pt>
                <c:pt idx="90">
                  <c:v>2.6995130390389348E-53</c:v>
                </c:pt>
                <c:pt idx="91">
                  <c:v>3.0379017150522939E-60</c:v>
                </c:pt>
                <c:pt idx="92">
                  <c:v>1.2576723896109642E-67</c:v>
                </c:pt>
                <c:pt idx="93">
                  <c:v>1.9154325019263666E-75</c:v>
                </c:pt>
                <c:pt idx="94">
                  <c:v>1.0731778398138889E-83</c:v>
                </c:pt>
                <c:pt idx="95">
                  <c:v>2.2119843920536861E-92</c:v>
                </c:pt>
                <c:pt idx="96">
                  <c:v>1.6772505318349348E-101</c:v>
                </c:pt>
                <c:pt idx="97">
                  <c:v>4.6786368423021818E-111</c:v>
                </c:pt>
                <c:pt idx="98">
                  <c:v>4.8011608116163092E-121</c:v>
                </c:pt>
                <c:pt idx="99">
                  <c:v>1.8125028032576952E-131</c:v>
                </c:pt>
                <c:pt idx="100">
                  <c:v>2.5171937186738516E-142</c:v>
                </c:pt>
                <c:pt idx="101">
                  <c:v>1.2860566809590151E-153</c:v>
                </c:pt>
                <c:pt idx="102">
                  <c:v>2.4171805915659032E-165</c:v>
                </c:pt>
                <c:pt idx="103">
                  <c:v>1.6713353740821813E-177</c:v>
                </c:pt>
                <c:pt idx="104">
                  <c:v>4.2513183762999127E-190</c:v>
                </c:pt>
                <c:pt idx="105">
                  <c:v>3.9782234485929947E-203</c:v>
                </c:pt>
                <c:pt idx="106">
                  <c:v>1.3694943154163762E-216</c:v>
                </c:pt>
                <c:pt idx="107">
                  <c:v>1.7343502728982303E-230</c:v>
                </c:pt>
                <c:pt idx="108">
                  <c:v>8.0801404571655358E-245</c:v>
                </c:pt>
                <c:pt idx="109">
                  <c:v>1.3848620857582893E-259</c:v>
                </c:pt>
                <c:pt idx="110">
                  <c:v>8.7317171474106781E-275</c:v>
                </c:pt>
                <c:pt idx="111">
                  <c:v>2.0253417270652929E-290</c:v>
                </c:pt>
                <c:pt idx="112">
                  <c:v>1.7282337415462742E-306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E7E-A47E-AC3251D1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710394808510282"/>
              <c:y val="0.9199954919265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2. Loss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Sheet1!$S$12:$S$72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Sheet1!$T$12:$T$72</c:f>
              <c:numCache>
                <c:formatCode>General</c:formatCode>
                <c:ptCount val="61"/>
                <c:pt idx="0">
                  <c:v>0.15</c:v>
                </c:pt>
                <c:pt idx="1">
                  <c:v>0.14499999999999999</c:v>
                </c:pt>
                <c:pt idx="2">
                  <c:v>0.14000000000000001</c:v>
                </c:pt>
                <c:pt idx="3">
                  <c:v>0.13500000000000001</c:v>
                </c:pt>
                <c:pt idx="4">
                  <c:v>0.13</c:v>
                </c:pt>
                <c:pt idx="5">
                  <c:v>0.125</c:v>
                </c:pt>
                <c:pt idx="6">
                  <c:v>0.12</c:v>
                </c:pt>
                <c:pt idx="7">
                  <c:v>0.115</c:v>
                </c:pt>
                <c:pt idx="8">
                  <c:v>0.11</c:v>
                </c:pt>
                <c:pt idx="9">
                  <c:v>0.105</c:v>
                </c:pt>
                <c:pt idx="10">
                  <c:v>0.1</c:v>
                </c:pt>
                <c:pt idx="11">
                  <c:v>9.5000000000000001E-2</c:v>
                </c:pt>
                <c:pt idx="12">
                  <c:v>0.09</c:v>
                </c:pt>
                <c:pt idx="13">
                  <c:v>8.5000000000000006E-2</c:v>
                </c:pt>
                <c:pt idx="14">
                  <c:v>0.08</c:v>
                </c:pt>
                <c:pt idx="15">
                  <c:v>7.4999999999999997E-2</c:v>
                </c:pt>
                <c:pt idx="16">
                  <c:v>7.0000000000000007E-2</c:v>
                </c:pt>
                <c:pt idx="17">
                  <c:v>6.5000000000000002E-2</c:v>
                </c:pt>
                <c:pt idx="18">
                  <c:v>0.06</c:v>
                </c:pt>
                <c:pt idx="19">
                  <c:v>5.5E-2</c:v>
                </c:pt>
                <c:pt idx="20">
                  <c:v>0.05</c:v>
                </c:pt>
                <c:pt idx="21">
                  <c:v>4.4999999999999998E-2</c:v>
                </c:pt>
                <c:pt idx="22">
                  <c:v>0.04</c:v>
                </c:pt>
                <c:pt idx="23">
                  <c:v>3.5000000000000003E-2</c:v>
                </c:pt>
                <c:pt idx="24">
                  <c:v>0.03</c:v>
                </c:pt>
                <c:pt idx="25">
                  <c:v>2.5000000000000001E-2</c:v>
                </c:pt>
                <c:pt idx="26">
                  <c:v>0.02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D96-B37B-F68EF1CB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Error in Porosity</a:t>
                </a:r>
                <a:r>
                  <a:rPr lang="en-US" sz="1800" baseline="0"/>
                  <a:t> (%) (Estimate-Truth)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4. Expected</a:t>
            </a:r>
            <a:r>
              <a:rPr lang="en-US" sz="2400" baseline="0"/>
              <a:t> Loss as a Function of Estimate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Sheet1!$X$12:$CG$12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</c:numCache>
            </c:numRef>
          </c:xVal>
          <c:yVal>
            <c:numRef>
              <c:f>Sheet1!$X$165:$CG$165</c:f>
              <c:numCache>
                <c:formatCode>0.0000</c:formatCode>
                <c:ptCount val="62"/>
                <c:pt idx="0">
                  <c:v>4.966887417218543E-4</c:v>
                </c:pt>
                <c:pt idx="1">
                  <c:v>4.8013245033112572E-4</c:v>
                </c:pt>
                <c:pt idx="2">
                  <c:v>4.635761589403973E-4</c:v>
                </c:pt>
                <c:pt idx="3">
                  <c:v>4.4701986754966893E-4</c:v>
                </c:pt>
                <c:pt idx="4">
                  <c:v>4.3046357615894051E-4</c:v>
                </c:pt>
                <c:pt idx="5">
                  <c:v>4.1390728476821192E-4</c:v>
                </c:pt>
                <c:pt idx="6">
                  <c:v>3.973509933774835E-4</c:v>
                </c:pt>
                <c:pt idx="7">
                  <c:v>3.8079470198675491E-4</c:v>
                </c:pt>
                <c:pt idx="8">
                  <c:v>3.6423841059602649E-4</c:v>
                </c:pt>
                <c:pt idx="9">
                  <c:v>3.4768211920529807E-4</c:v>
                </c:pt>
                <c:pt idx="10">
                  <c:v>3.3112582781456959E-4</c:v>
                </c:pt>
                <c:pt idx="11">
                  <c:v>3.1456953642384111E-4</c:v>
                </c:pt>
                <c:pt idx="12">
                  <c:v>2.9801324503311264E-4</c:v>
                </c:pt>
                <c:pt idx="13">
                  <c:v>2.8145695364238416E-4</c:v>
                </c:pt>
                <c:pt idx="14">
                  <c:v>2.6490066225165568E-4</c:v>
                </c:pt>
                <c:pt idx="15">
                  <c:v>2.4834437086092726E-4</c:v>
                </c:pt>
                <c:pt idx="16">
                  <c:v>2.317880794701987E-4</c:v>
                </c:pt>
                <c:pt idx="17">
                  <c:v>2.152317880794702E-4</c:v>
                </c:pt>
                <c:pt idx="18">
                  <c:v>1.9867549668874175E-4</c:v>
                </c:pt>
                <c:pt idx="19">
                  <c:v>1.8211920529801333E-4</c:v>
                </c:pt>
                <c:pt idx="20">
                  <c:v>1.6556291390728477E-4</c:v>
                </c:pt>
                <c:pt idx="21">
                  <c:v>1.4900662251655632E-4</c:v>
                </c:pt>
                <c:pt idx="22">
                  <c:v>1.3245033112582787E-4</c:v>
                </c:pt>
                <c:pt idx="23">
                  <c:v>1.1589403973509938E-4</c:v>
                </c:pt>
                <c:pt idx="24">
                  <c:v>9.9337748344370874E-5</c:v>
                </c:pt>
                <c:pt idx="25">
                  <c:v>8.2781456953642384E-5</c:v>
                </c:pt>
                <c:pt idx="26">
                  <c:v>6.6225165562913907E-5</c:v>
                </c:pt>
                <c:pt idx="27">
                  <c:v>4.9668874172185498E-5</c:v>
                </c:pt>
                <c:pt idx="28">
                  <c:v>3.3112619067775698E-5</c:v>
                </c:pt>
                <c:pt idx="29">
                  <c:v>1.71616053558835E-5</c:v>
                </c:pt>
                <c:pt idx="30">
                  <c:v>2.7909224363963157E-4</c:v>
                </c:pt>
                <c:pt idx="31">
                  <c:v>1.6562344530380022E-3</c:v>
                </c:pt>
                <c:pt idx="32">
                  <c:v>3.3112583144320144E-3</c:v>
                </c:pt>
                <c:pt idx="33">
                  <c:v>4.9668874172185441E-3</c:v>
                </c:pt>
                <c:pt idx="34">
                  <c:v>6.6225165562913925E-3</c:v>
                </c:pt>
                <c:pt idx="35">
                  <c:v>8.2781456953642391E-3</c:v>
                </c:pt>
                <c:pt idx="36">
                  <c:v>9.9337748344370883E-3</c:v>
                </c:pt>
                <c:pt idx="37">
                  <c:v>1.1589403973509936E-2</c:v>
                </c:pt>
                <c:pt idx="38">
                  <c:v>1.3245033112582781E-2</c:v>
                </c:pt>
                <c:pt idx="39">
                  <c:v>1.4900662251655625E-2</c:v>
                </c:pt>
                <c:pt idx="40">
                  <c:v>1.6556291390728478E-2</c:v>
                </c:pt>
                <c:pt idx="41">
                  <c:v>1.821192052980132E-2</c:v>
                </c:pt>
                <c:pt idx="42">
                  <c:v>1.9867549668874173E-2</c:v>
                </c:pt>
                <c:pt idx="43">
                  <c:v>2.1523178807947019E-2</c:v>
                </c:pt>
                <c:pt idx="44">
                  <c:v>2.3178807947019871E-2</c:v>
                </c:pt>
                <c:pt idx="45">
                  <c:v>2.4834437086092721E-2</c:v>
                </c:pt>
                <c:pt idx="46">
                  <c:v>2.649006622516557E-2</c:v>
                </c:pt>
                <c:pt idx="47">
                  <c:v>2.8145695364238412E-2</c:v>
                </c:pt>
                <c:pt idx="48">
                  <c:v>2.9801324503311272E-2</c:v>
                </c:pt>
                <c:pt idx="49">
                  <c:v>3.1456953642384107E-2</c:v>
                </c:pt>
                <c:pt idx="50">
                  <c:v>3.3112582781456956E-2</c:v>
                </c:pt>
                <c:pt idx="51">
                  <c:v>3.4768211920529805E-2</c:v>
                </c:pt>
                <c:pt idx="52">
                  <c:v>3.6423841059602655E-2</c:v>
                </c:pt>
                <c:pt idx="53">
                  <c:v>3.8079470198675497E-2</c:v>
                </c:pt>
                <c:pt idx="54">
                  <c:v>3.9735099337748346E-2</c:v>
                </c:pt>
                <c:pt idx="55">
                  <c:v>4.1390728476821188E-2</c:v>
                </c:pt>
                <c:pt idx="56">
                  <c:v>4.3046357615894044E-2</c:v>
                </c:pt>
                <c:pt idx="57">
                  <c:v>4.4701986754966894E-2</c:v>
                </c:pt>
                <c:pt idx="58">
                  <c:v>4.6357615894039743E-2</c:v>
                </c:pt>
                <c:pt idx="59">
                  <c:v>4.8013245033112592E-2</c:v>
                </c:pt>
                <c:pt idx="60">
                  <c:v>4.9668874172185441E-2</c:v>
                </c:pt>
                <c:pt idx="61">
                  <c:v>5.132450331125829E-2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3B-4986-8314-9C5CC34CDD9F}"/>
            </c:ext>
          </c:extLst>
        </c:ser>
        <c:ser>
          <c:idx val="6"/>
          <c:order val="1"/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Sheet1!$CN$12:$CN$13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Sheet1!$CO$12:$CO$13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5.132450331125829E-2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3B-4986-8314-9C5CC34CDD9F}"/>
            </c:ext>
          </c:extLst>
        </c:ser>
        <c:ser>
          <c:idx val="7"/>
          <c:order val="2"/>
          <c:spPr>
            <a:ln w="25400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FC3B-4986-8314-9C5CC34CDD9F}"/>
              </c:ext>
            </c:extLst>
          </c:dPt>
          <c:xVal>
            <c:numRef>
              <c:f>Sheet1!$CP$12:$CP$13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Sheet1!$CQ$12:$CQ$13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5.132450331125829E-2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3B-4986-8314-9C5CC34CDD9F}"/>
            </c:ext>
          </c:extLst>
        </c:ser>
        <c:ser>
          <c:idx val="1"/>
          <c:order val="3"/>
          <c:spPr>
            <a:ln w="254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Sheet1!$CL$12:$CL$13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Sheet1!$CM$12:$CM$13</c:f>
              <c:numCache>
                <c:formatCode>0.0000</c:formatCode>
                <c:ptCount val="2"/>
                <c:pt idx="0">
                  <c:v>1.71616053558835E-5</c:v>
                </c:pt>
                <c:pt idx="1">
                  <c:v>1.71616053558835E-5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B-4986-8314-9C5CC34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4224"/>
        <c:axId val="684547504"/>
      </c:scatterChart>
      <c:valAx>
        <c:axId val="68454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Estimate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0078780277865611"/>
              <c:y val="0.925249191711559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7504"/>
        <c:crosses val="autoZero"/>
        <c:crossBetween val="midCat"/>
      </c:valAx>
      <c:valAx>
        <c:axId val="684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E{Loss}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182212</xdr:colOff>
      <xdr:row>9</xdr:row>
      <xdr:rowOff>188622</xdr:rowOff>
    </xdr:from>
    <xdr:to>
      <xdr:col>17</xdr:col>
      <xdr:colOff>348290</xdr:colOff>
      <xdr:row>31</xdr:row>
      <xdr:rowOff>97423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CBFD-51DF-4821-89A7-B5D51594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174642</xdr:colOff>
      <xdr:row>32</xdr:row>
      <xdr:rowOff>46837</xdr:rowOff>
    </xdr:from>
    <xdr:to>
      <xdr:col>17</xdr:col>
      <xdr:colOff>340720</xdr:colOff>
      <xdr:row>55</xdr:row>
      <xdr:rowOff>169179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05F96-7EC2-4843-B4EA-74DEE637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185986</xdr:colOff>
      <xdr:row>56</xdr:row>
      <xdr:rowOff>100689</xdr:rowOff>
    </xdr:from>
    <xdr:to>
      <xdr:col>17</xdr:col>
      <xdr:colOff>352064</xdr:colOff>
      <xdr:row>80</xdr:row>
      <xdr:rowOff>150865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A9570-392B-4231-9677-A24FB487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53507</xdr:colOff>
      <xdr:row>35</xdr:row>
      <xdr:rowOff>134156</xdr:rowOff>
    </xdr:from>
    <xdr:ext cx="1317284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0CF36-391E-4A85-845A-F5FA0EC9BEB4}"/>
            </a:ext>
          </a:extLst>
        </xdr:cNvPr>
        <xdr:cNvSpPr txBox="1"/>
      </xdr:nvSpPr>
      <xdr:spPr>
        <a:xfrm>
          <a:off x="7807191" y="7236130"/>
          <a:ext cx="13172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Over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oneCellAnchor>
    <xdr:from>
      <xdr:col>9</xdr:col>
      <xdr:colOff>204388</xdr:colOff>
      <xdr:row>35</xdr:row>
      <xdr:rowOff>112157</xdr:rowOff>
    </xdr:from>
    <xdr:ext cx="1421095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9C73A7-5EB1-475E-8372-23EC9848A746}"/>
            </a:ext>
          </a:extLst>
        </xdr:cNvPr>
        <xdr:cNvSpPr txBox="1"/>
      </xdr:nvSpPr>
      <xdr:spPr>
        <a:xfrm>
          <a:off x="6170046" y="7214131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Under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twoCellAnchor>
    <xdr:from>
      <xdr:col>12</xdr:col>
      <xdr:colOff>134390</xdr:colOff>
      <xdr:row>35</xdr:row>
      <xdr:rowOff>107324</xdr:rowOff>
    </xdr:from>
    <xdr:to>
      <xdr:col>13</xdr:col>
      <xdr:colOff>574982</xdr:colOff>
      <xdr:row>35</xdr:row>
      <xdr:rowOff>107324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E01A79F-5C27-4254-93F4-12B373F9D975}"/>
            </a:ext>
          </a:extLst>
        </xdr:cNvPr>
        <xdr:cNvCxnSpPr/>
      </xdr:nvCxnSpPr>
      <xdr:spPr>
        <a:xfrm>
          <a:off x="7888074" y="7209298"/>
          <a:ext cx="104217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474612</xdr:colOff>
      <xdr:row>35</xdr:row>
      <xdr:rowOff>112154</xdr:rowOff>
    </xdr:from>
    <xdr:to>
      <xdr:col>11</xdr:col>
      <xdr:colOff>340457</xdr:colOff>
      <xdr:row>35</xdr:row>
      <xdr:rowOff>112154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483A754-C19A-4898-BBDB-1465987217C4}"/>
            </a:ext>
          </a:extLst>
        </xdr:cNvPr>
        <xdr:cNvCxnSpPr/>
      </xdr:nvCxnSpPr>
      <xdr:spPr>
        <a:xfrm flipH="1">
          <a:off x="6440270" y="7214128"/>
          <a:ext cx="10522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534735</xdr:colOff>
      <xdr:row>35</xdr:row>
      <xdr:rowOff>13416</xdr:rowOff>
    </xdr:from>
    <xdr:to>
      <xdr:col>11</xdr:col>
      <xdr:colOff>534735</xdr:colOff>
      <xdr:row>52</xdr:row>
      <xdr:rowOff>13416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4D4DA40-D63F-492E-A36F-B86135802595}"/>
            </a:ext>
          </a:extLst>
        </xdr:cNvPr>
        <xdr:cNvCxnSpPr/>
      </xdr:nvCxnSpPr>
      <xdr:spPr>
        <a:xfrm flipV="1">
          <a:off x="7686840" y="7115390"/>
          <a:ext cx="0" cy="312486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458"/>
  <sheetViews>
    <sheetView tabSelected="1" topLeftCell="A4" zoomScale="50" zoomScaleNormal="50" workbookViewId="0">
      <selection activeCell="E9" sqref="E9"/>
    </sheetView>
  </sheetViews>
  <sheetFormatPr defaultRowHeight="15" x14ac:dyDescent="0.25"/>
  <cols>
    <col min="1" max="1" width="9.140625" style="18"/>
    <col min="4" max="4" width="12.28515625" bestFit="1" customWidth="1"/>
    <col min="5" max="5" width="14" customWidth="1"/>
    <col min="11" max="11" width="8.85546875" customWidth="1"/>
    <col min="21" max="21" width="32" customWidth="1"/>
    <col min="22" max="22" width="10.85546875" customWidth="1"/>
    <col min="23" max="23" width="6.140625" customWidth="1"/>
    <col min="24" max="24" width="9.42578125" customWidth="1"/>
    <col min="25" max="25" width="8.7109375" customWidth="1"/>
    <col min="87" max="184" width="9.140625" style="18"/>
  </cols>
  <sheetData>
    <row r="1" spans="2:95" s="18" customFormat="1" ht="15.75" thickBot="1" x14ac:dyDescent="0.3"/>
    <row r="2" spans="2:95" x14ac:dyDescent="0.25"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4"/>
    </row>
    <row r="3" spans="2:95" ht="21" x14ac:dyDescent="0.35">
      <c r="B3" s="10"/>
      <c r="C3" s="47" t="s">
        <v>33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2"/>
    </row>
    <row r="4" spans="2:95" ht="18.75" x14ac:dyDescent="0.3">
      <c r="B4" s="10"/>
      <c r="C4" s="48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2"/>
    </row>
    <row r="5" spans="2:95" ht="15.75" thickBot="1" x14ac:dyDescent="0.3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2"/>
    </row>
    <row r="6" spans="2:95" ht="15.75" thickBot="1" x14ac:dyDescent="0.3">
      <c r="B6" s="10"/>
      <c r="C6" s="16" t="s">
        <v>6</v>
      </c>
      <c r="D6" s="20"/>
      <c r="E6" s="20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57" t="s">
        <v>7</v>
      </c>
      <c r="T6" s="58"/>
      <c r="U6" s="58"/>
      <c r="V6" s="59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2"/>
    </row>
    <row r="7" spans="2:95" x14ac:dyDescent="0.25">
      <c r="B7" s="10"/>
      <c r="C7" s="2" t="s">
        <v>4</v>
      </c>
      <c r="D7" s="21"/>
      <c r="E7" s="30">
        <v>15</v>
      </c>
      <c r="F7" s="1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2" t="s">
        <v>36</v>
      </c>
      <c r="T7" s="26"/>
      <c r="U7" s="26"/>
      <c r="V7" s="21"/>
      <c r="W7" s="55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2"/>
    </row>
    <row r="8" spans="2:95" ht="15.75" thickBot="1" x14ac:dyDescent="0.3">
      <c r="B8" s="10"/>
      <c r="C8" s="3" t="s">
        <v>0</v>
      </c>
      <c r="D8" s="22"/>
      <c r="E8" s="15">
        <v>0.2</v>
      </c>
      <c r="F8" s="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" t="s">
        <v>37</v>
      </c>
      <c r="T8" s="27"/>
      <c r="U8" s="27"/>
      <c r="V8" s="22"/>
      <c r="W8" s="56">
        <v>5.0000000000000001E-3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2"/>
    </row>
    <row r="9" spans="2:95" ht="15.75" thickBot="1" x14ac:dyDescent="0.3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2"/>
    </row>
    <row r="10" spans="2:95" ht="15.75" thickBot="1" x14ac:dyDescent="0.3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52" t="s">
        <v>38</v>
      </c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4"/>
      <c r="CH10" s="12"/>
    </row>
    <row r="11" spans="2:95" ht="45.75" customHeight="1" thickBot="1" x14ac:dyDescent="0.3">
      <c r="B11" s="10"/>
      <c r="C11" s="82" t="s">
        <v>9</v>
      </c>
      <c r="D11" s="83" t="s">
        <v>3</v>
      </c>
      <c r="E11" s="84" t="s">
        <v>34</v>
      </c>
      <c r="F11" s="6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82" t="s">
        <v>10</v>
      </c>
      <c r="T11" s="36" t="s">
        <v>11</v>
      </c>
      <c r="U11" s="11"/>
      <c r="V11" s="11"/>
      <c r="W11" s="11"/>
      <c r="X11" s="85" t="s">
        <v>12</v>
      </c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7"/>
      <c r="CH11" s="12"/>
    </row>
    <row r="12" spans="2:95" ht="15" customHeight="1" thickBot="1" x14ac:dyDescent="0.3">
      <c r="B12" s="10"/>
      <c r="C12" s="38">
        <v>0.1</v>
      </c>
      <c r="D12" s="39">
        <f t="shared" ref="D12:D43" si="0">_xlfn.NORM.DIST(C12,$E$7,$E$8,FALSE)</f>
        <v>0</v>
      </c>
      <c r="E12" s="79">
        <f t="shared" ref="E12:E43" si="1">D12/SUM($D$12:$D$138)</f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8">
        <v>-30</v>
      </c>
      <c r="T12" s="41">
        <f t="shared" ref="T12:T43" si="2">IF(S12&gt;0,S12*$W$7,ABS(S12)*$W$8)</f>
        <v>0.15</v>
      </c>
      <c r="U12" s="11"/>
      <c r="V12" s="11"/>
      <c r="W12" s="11"/>
      <c r="X12" s="33">
        <v>0</v>
      </c>
      <c r="Y12" s="34">
        <f>X12+0.5</f>
        <v>0.5</v>
      </c>
      <c r="Z12" s="34">
        <f t="shared" ref="Z12:AH12" si="3">Y12+0.5</f>
        <v>1</v>
      </c>
      <c r="AA12" s="34">
        <f t="shared" si="3"/>
        <v>1.5</v>
      </c>
      <c r="AB12" s="34">
        <f t="shared" si="3"/>
        <v>2</v>
      </c>
      <c r="AC12" s="34">
        <f t="shared" si="3"/>
        <v>2.5</v>
      </c>
      <c r="AD12" s="34">
        <f t="shared" si="3"/>
        <v>3</v>
      </c>
      <c r="AE12" s="34">
        <f t="shared" si="3"/>
        <v>3.5</v>
      </c>
      <c r="AF12" s="34">
        <f t="shared" si="3"/>
        <v>4</v>
      </c>
      <c r="AG12" s="34">
        <f t="shared" si="3"/>
        <v>4.5</v>
      </c>
      <c r="AH12" s="34">
        <f t="shared" si="3"/>
        <v>5</v>
      </c>
      <c r="AI12" s="34">
        <f t="shared" ref="AI12:CG12" si="4">AH12+0.5</f>
        <v>5.5</v>
      </c>
      <c r="AJ12" s="34">
        <f t="shared" si="4"/>
        <v>6</v>
      </c>
      <c r="AK12" s="34">
        <f t="shared" si="4"/>
        <v>6.5</v>
      </c>
      <c r="AL12" s="34">
        <f t="shared" si="4"/>
        <v>7</v>
      </c>
      <c r="AM12" s="34">
        <f t="shared" si="4"/>
        <v>7.5</v>
      </c>
      <c r="AN12" s="34">
        <f t="shared" si="4"/>
        <v>8</v>
      </c>
      <c r="AO12" s="34">
        <f t="shared" si="4"/>
        <v>8.5</v>
      </c>
      <c r="AP12" s="34">
        <f t="shared" si="4"/>
        <v>9</v>
      </c>
      <c r="AQ12" s="34">
        <f t="shared" si="4"/>
        <v>9.5</v>
      </c>
      <c r="AR12" s="34">
        <f t="shared" si="4"/>
        <v>10</v>
      </c>
      <c r="AS12" s="34">
        <f t="shared" si="4"/>
        <v>10.5</v>
      </c>
      <c r="AT12" s="34">
        <f t="shared" si="4"/>
        <v>11</v>
      </c>
      <c r="AU12" s="34">
        <f t="shared" si="4"/>
        <v>11.5</v>
      </c>
      <c r="AV12" s="34">
        <f t="shared" si="4"/>
        <v>12</v>
      </c>
      <c r="AW12" s="34">
        <f t="shared" si="4"/>
        <v>12.5</v>
      </c>
      <c r="AX12" s="34">
        <f t="shared" si="4"/>
        <v>13</v>
      </c>
      <c r="AY12" s="34">
        <f t="shared" si="4"/>
        <v>13.5</v>
      </c>
      <c r="AZ12" s="34">
        <f t="shared" si="4"/>
        <v>14</v>
      </c>
      <c r="BA12" s="34">
        <f t="shared" si="4"/>
        <v>14.5</v>
      </c>
      <c r="BB12" s="34">
        <f t="shared" si="4"/>
        <v>15</v>
      </c>
      <c r="BC12" s="34">
        <f t="shared" si="4"/>
        <v>15.5</v>
      </c>
      <c r="BD12" s="34">
        <f t="shared" si="4"/>
        <v>16</v>
      </c>
      <c r="BE12" s="34">
        <f t="shared" si="4"/>
        <v>16.5</v>
      </c>
      <c r="BF12" s="34">
        <f t="shared" si="4"/>
        <v>17</v>
      </c>
      <c r="BG12" s="34">
        <f t="shared" si="4"/>
        <v>17.5</v>
      </c>
      <c r="BH12" s="34">
        <f t="shared" si="4"/>
        <v>18</v>
      </c>
      <c r="BI12" s="34">
        <f t="shared" si="4"/>
        <v>18.5</v>
      </c>
      <c r="BJ12" s="34">
        <f t="shared" si="4"/>
        <v>19</v>
      </c>
      <c r="BK12" s="34">
        <f t="shared" si="4"/>
        <v>19.5</v>
      </c>
      <c r="BL12" s="34">
        <f t="shared" si="4"/>
        <v>20</v>
      </c>
      <c r="BM12" s="34">
        <f t="shared" si="4"/>
        <v>20.5</v>
      </c>
      <c r="BN12" s="34">
        <f t="shared" si="4"/>
        <v>21</v>
      </c>
      <c r="BO12" s="34">
        <f t="shared" si="4"/>
        <v>21.5</v>
      </c>
      <c r="BP12" s="34">
        <f t="shared" si="4"/>
        <v>22</v>
      </c>
      <c r="BQ12" s="34">
        <f t="shared" si="4"/>
        <v>22.5</v>
      </c>
      <c r="BR12" s="34">
        <f t="shared" si="4"/>
        <v>23</v>
      </c>
      <c r="BS12" s="34">
        <f t="shared" si="4"/>
        <v>23.5</v>
      </c>
      <c r="BT12" s="34">
        <f t="shared" si="4"/>
        <v>24</v>
      </c>
      <c r="BU12" s="34">
        <f t="shared" si="4"/>
        <v>24.5</v>
      </c>
      <c r="BV12" s="34">
        <f t="shared" si="4"/>
        <v>25</v>
      </c>
      <c r="BW12" s="34">
        <f t="shared" si="4"/>
        <v>25.5</v>
      </c>
      <c r="BX12" s="34">
        <f t="shared" si="4"/>
        <v>26</v>
      </c>
      <c r="BY12" s="34">
        <f t="shared" si="4"/>
        <v>26.5</v>
      </c>
      <c r="BZ12" s="34">
        <f t="shared" si="4"/>
        <v>27</v>
      </c>
      <c r="CA12" s="34">
        <f t="shared" si="4"/>
        <v>27.5</v>
      </c>
      <c r="CB12" s="34">
        <f t="shared" si="4"/>
        <v>28</v>
      </c>
      <c r="CC12" s="34">
        <f t="shared" si="4"/>
        <v>28.5</v>
      </c>
      <c r="CD12" s="34">
        <f t="shared" si="4"/>
        <v>29</v>
      </c>
      <c r="CE12" s="34">
        <f t="shared" si="4"/>
        <v>29.5</v>
      </c>
      <c r="CF12" s="34">
        <f t="shared" si="4"/>
        <v>30</v>
      </c>
      <c r="CG12" s="35">
        <f t="shared" si="4"/>
        <v>30.5</v>
      </c>
      <c r="CH12" s="68"/>
      <c r="CI12" s="70"/>
      <c r="CJ12" s="70"/>
      <c r="CK12" s="70"/>
      <c r="CL12" s="18">
        <v>0</v>
      </c>
      <c r="CM12" s="71">
        <f>MIN(X165:CG165)</f>
        <v>1.71616053558835E-5</v>
      </c>
      <c r="CN12" s="18">
        <f>HLOOKUP(CM12,Expectation,2,FALSE)</f>
        <v>14.5</v>
      </c>
      <c r="CO12" s="18">
        <f>0</f>
        <v>0</v>
      </c>
      <c r="CP12" s="18">
        <f>E7</f>
        <v>15</v>
      </c>
      <c r="CQ12" s="18">
        <f>CO12</f>
        <v>0</v>
      </c>
    </row>
    <row r="13" spans="2:95" ht="15.75" thickBot="1" x14ac:dyDescent="0.3">
      <c r="B13" s="10"/>
      <c r="C13" s="5">
        <f>C12+0.2</f>
        <v>0.30000000000000004</v>
      </c>
      <c r="D13" s="37">
        <f t="shared" si="0"/>
        <v>0</v>
      </c>
      <c r="E13" s="80">
        <f t="shared" si="1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5">
        <f>S12+1</f>
        <v>-29</v>
      </c>
      <c r="T13" s="42">
        <f t="shared" si="2"/>
        <v>0.14499999999999999</v>
      </c>
      <c r="U13" s="11"/>
      <c r="V13" s="88" t="s">
        <v>13</v>
      </c>
      <c r="W13" s="44">
        <f>C12</f>
        <v>0.1</v>
      </c>
      <c r="X13" s="31">
        <f>IF(X$12-$C12&lt;0,$W$8*ABS(X$12-$C12),$W$7*(X$12-$C12))*$E12</f>
        <v>0</v>
      </c>
      <c r="Y13" s="31">
        <f t="shared" ref="Y13:Y76" si="5">IF(Y$12-$C12&lt;0,$W$8*ABS(Y$12-$C12),$W$7*(Y$12-$C12))*$E12</f>
        <v>0</v>
      </c>
      <c r="Z13" s="31">
        <f t="shared" ref="Z13:Z76" si="6">IF(Z$12-$C12&lt;0,$W$8*ABS(Z$12-$C12),$W$7*(Z$12-$C12))*$E12</f>
        <v>0</v>
      </c>
      <c r="AA13" s="31">
        <f t="shared" ref="AA13:AA76" si="7">IF(AA$12-$C12&lt;0,$W$8*ABS(AA$12-$C12),$W$7*(AA$12-$C12))*$E12</f>
        <v>0</v>
      </c>
      <c r="AB13" s="31">
        <f t="shared" ref="AB13:AB76" si="8">IF(AB$12-$C12&lt;0,$W$8*ABS(AB$12-$C12),$W$7*(AB$12-$C12))*$E12</f>
        <v>0</v>
      </c>
      <c r="AC13" s="31">
        <f t="shared" ref="AC13:AC76" si="9">IF(AC$12-$C12&lt;0,$W$8*ABS(AC$12-$C12),$W$7*(AC$12-$C12))*$E12</f>
        <v>0</v>
      </c>
      <c r="AD13" s="31">
        <f t="shared" ref="AD13:AD76" si="10">IF(AD$12-$C12&lt;0,$W$8*ABS(AD$12-$C12),$W$7*(AD$12-$C12))*$E12</f>
        <v>0</v>
      </c>
      <c r="AE13" s="31">
        <f t="shared" ref="AE13:AE76" si="11">IF(AE$12-$C12&lt;0,$W$8*ABS(AE$12-$C12),$W$7*(AE$12-$C12))*$E12</f>
        <v>0</v>
      </c>
      <c r="AF13" s="31">
        <f t="shared" ref="AF13:AF76" si="12">IF(AF$12-$C12&lt;0,$W$8*ABS(AF$12-$C12),$W$7*(AF$12-$C12))*$E12</f>
        <v>0</v>
      </c>
      <c r="AG13" s="31">
        <f t="shared" ref="AG13:AG76" si="13">IF(AG$12-$C12&lt;0,$W$8*ABS(AG$12-$C12),$W$7*(AG$12-$C12))*$E12</f>
        <v>0</v>
      </c>
      <c r="AH13" s="31">
        <f t="shared" ref="AH13:AH76" si="14">IF(AH$12-$C12&lt;0,$W$8*ABS(AH$12-$C12),$W$7*(AH$12-$C12))*$E12</f>
        <v>0</v>
      </c>
      <c r="AI13" s="31">
        <f t="shared" ref="AI13:AI76" si="15">IF(AI$12-$C12&lt;0,$W$8*ABS(AI$12-$C12),$W$7*(AI$12-$C12))*$E12</f>
        <v>0</v>
      </c>
      <c r="AJ13" s="31">
        <f t="shared" ref="AJ13:AJ76" si="16">IF(AJ$12-$C12&lt;0,$W$8*ABS(AJ$12-$C12),$W$7*(AJ$12-$C12))*$E12</f>
        <v>0</v>
      </c>
      <c r="AK13" s="31">
        <f t="shared" ref="AK13:AK76" si="17">IF(AK$12-$C12&lt;0,$W$8*ABS(AK$12-$C12),$W$7*(AK$12-$C12))*$E12</f>
        <v>0</v>
      </c>
      <c r="AL13" s="31">
        <f t="shared" ref="AL13:AL76" si="18">IF(AL$12-$C12&lt;0,$W$8*ABS(AL$12-$C12),$W$7*(AL$12-$C12))*$E12</f>
        <v>0</v>
      </c>
      <c r="AM13" s="31">
        <f t="shared" ref="AM13:AM76" si="19">IF(AM$12-$C12&lt;0,$W$8*ABS(AM$12-$C12),$W$7*(AM$12-$C12))*$E12</f>
        <v>0</v>
      </c>
      <c r="AN13" s="31">
        <f t="shared" ref="AN13:AN76" si="20">IF(AN$12-$C12&lt;0,$W$8*ABS(AN$12-$C12),$W$7*(AN$12-$C12))*$E12</f>
        <v>0</v>
      </c>
      <c r="AO13" s="31">
        <f t="shared" ref="AO13:AO76" si="21">IF(AO$12-$C12&lt;0,$W$8*ABS(AO$12-$C12),$W$7*(AO$12-$C12))*$E12</f>
        <v>0</v>
      </c>
      <c r="AP13" s="31">
        <f t="shared" ref="AP13:AP76" si="22">IF(AP$12-$C12&lt;0,$W$8*ABS(AP$12-$C12),$W$7*(AP$12-$C12))*$E12</f>
        <v>0</v>
      </c>
      <c r="AQ13" s="31">
        <f t="shared" ref="AQ13:AQ76" si="23">IF(AQ$12-$C12&lt;0,$W$8*ABS(AQ$12-$C12),$W$7*(AQ$12-$C12))*$E12</f>
        <v>0</v>
      </c>
      <c r="AR13" s="31">
        <f t="shared" ref="AR13:AR76" si="24">IF(AR$12-$C12&lt;0,$W$8*ABS(AR$12-$C12),$W$7*(AR$12-$C12))*$E12</f>
        <v>0</v>
      </c>
      <c r="AS13" s="31">
        <f t="shared" ref="AS13:AS76" si="25">IF(AS$12-$C12&lt;0,$W$8*ABS(AS$12-$C12),$W$7*(AS$12-$C12))*$E12</f>
        <v>0</v>
      </c>
      <c r="AT13" s="31">
        <f t="shared" ref="AT13:AT76" si="26">IF(AT$12-$C12&lt;0,$W$8*ABS(AT$12-$C12),$W$7*(AT$12-$C12))*$E12</f>
        <v>0</v>
      </c>
      <c r="AU13" s="31">
        <f t="shared" ref="AU13:AU76" si="27">IF(AU$12-$C12&lt;0,$W$8*ABS(AU$12-$C12),$W$7*(AU$12-$C12))*$E12</f>
        <v>0</v>
      </c>
      <c r="AV13" s="31">
        <f t="shared" ref="AV13:AV76" si="28">IF(AV$12-$C12&lt;0,$W$8*ABS(AV$12-$C12),$W$7*(AV$12-$C12))*$E12</f>
        <v>0</v>
      </c>
      <c r="AW13" s="31">
        <f t="shared" ref="AW13:AW76" si="29">IF(AW$12-$C12&lt;0,$W$8*ABS(AW$12-$C12),$W$7*(AW$12-$C12))*$E12</f>
        <v>0</v>
      </c>
      <c r="AX13" s="31">
        <f t="shared" ref="AX13:AX76" si="30">IF(AX$12-$C12&lt;0,$W$8*ABS(AX$12-$C12),$W$7*(AX$12-$C12))*$E12</f>
        <v>0</v>
      </c>
      <c r="AY13" s="31">
        <f t="shared" ref="AY13:AY76" si="31">IF(AY$12-$C12&lt;0,$W$8*ABS(AY$12-$C12),$W$7*(AY$12-$C12))*$E12</f>
        <v>0</v>
      </c>
      <c r="AZ13" s="31">
        <f t="shared" ref="AZ13:AZ76" si="32">IF(AZ$12-$C12&lt;0,$W$8*ABS(AZ$12-$C12),$W$7*(AZ$12-$C12))*$E12</f>
        <v>0</v>
      </c>
      <c r="BA13" s="31">
        <f t="shared" ref="BA13:BA76" si="33">IF(BA$12-$C12&lt;0,$W$8*ABS(BA$12-$C12),$W$7*(BA$12-$C12))*$E12</f>
        <v>0</v>
      </c>
      <c r="BB13" s="31">
        <f t="shared" ref="BB13:BB76" si="34">IF(BB$12-$C12&lt;0,$W$8*ABS(BB$12-$C12),$W$7*(BB$12-$C12))*$E12</f>
        <v>0</v>
      </c>
      <c r="BC13" s="31">
        <f t="shared" ref="BC13:BC76" si="35">IF(BC$12-$C12&lt;0,$W$8*ABS(BC$12-$C12),$W$7*(BC$12-$C12))*$E12</f>
        <v>0</v>
      </c>
      <c r="BD13" s="31">
        <f t="shared" ref="BD13:BD76" si="36">IF(BD$12-$C12&lt;0,$W$8*ABS(BD$12-$C12),$W$7*(BD$12-$C12))*$E12</f>
        <v>0</v>
      </c>
      <c r="BE13" s="31">
        <f t="shared" ref="BE13:BE76" si="37">IF(BE$12-$C12&lt;0,$W$8*ABS(BE$12-$C12),$W$7*(BE$12-$C12))*$E12</f>
        <v>0</v>
      </c>
      <c r="BF13" s="31">
        <f t="shared" ref="BF13:BF76" si="38">IF(BF$12-$C12&lt;0,$W$8*ABS(BF$12-$C12),$W$7*(BF$12-$C12))*$E12</f>
        <v>0</v>
      </c>
      <c r="BG13" s="31">
        <f t="shared" ref="BG13:BG76" si="39">IF(BG$12-$C12&lt;0,$W$8*ABS(BG$12-$C12),$W$7*(BG$12-$C12))*$E12</f>
        <v>0</v>
      </c>
      <c r="BH13" s="31">
        <f t="shared" ref="BH13:BH76" si="40">IF(BH$12-$C12&lt;0,$W$8*ABS(BH$12-$C12),$W$7*(BH$12-$C12))*$E12</f>
        <v>0</v>
      </c>
      <c r="BI13" s="31">
        <f t="shared" ref="BI13:BI76" si="41">IF(BI$12-$C12&lt;0,$W$8*ABS(BI$12-$C12),$W$7*(BI$12-$C12))*$E12</f>
        <v>0</v>
      </c>
      <c r="BJ13" s="31">
        <f t="shared" ref="BJ13:BJ76" si="42">IF(BJ$12-$C12&lt;0,$W$8*ABS(BJ$12-$C12),$W$7*(BJ$12-$C12))*$E12</f>
        <v>0</v>
      </c>
      <c r="BK13" s="31">
        <f t="shared" ref="BK13:BK76" si="43">IF(BK$12-$C12&lt;0,$W$8*ABS(BK$12-$C12),$W$7*(BK$12-$C12))*$E12</f>
        <v>0</v>
      </c>
      <c r="BL13" s="31">
        <f t="shared" ref="BL13:BL76" si="44">IF(BL$12-$C12&lt;0,$W$8*ABS(BL$12-$C12),$W$7*(BL$12-$C12))*$E12</f>
        <v>0</v>
      </c>
      <c r="BM13" s="31">
        <f t="shared" ref="BM13:BM76" si="45">IF(BM$12-$C12&lt;0,$W$8*ABS(BM$12-$C12),$W$7*(BM$12-$C12))*$E12</f>
        <v>0</v>
      </c>
      <c r="BN13" s="31">
        <f t="shared" ref="BN13:BN76" si="46">IF(BN$12-$C12&lt;0,$W$8*ABS(BN$12-$C12),$W$7*(BN$12-$C12))*$E12</f>
        <v>0</v>
      </c>
      <c r="BO13" s="31">
        <f t="shared" ref="BO13:BO76" si="47">IF(BO$12-$C12&lt;0,$W$8*ABS(BO$12-$C12),$W$7*(BO$12-$C12))*$E12</f>
        <v>0</v>
      </c>
      <c r="BP13" s="31">
        <f t="shared" ref="BP13:BP76" si="48">IF(BP$12-$C12&lt;0,$W$8*ABS(BP$12-$C12),$W$7*(BP$12-$C12))*$E12</f>
        <v>0</v>
      </c>
      <c r="BQ13" s="31">
        <f t="shared" ref="BQ13:BQ76" si="49">IF(BQ$12-$C12&lt;0,$W$8*ABS(BQ$12-$C12),$W$7*(BQ$12-$C12))*$E12</f>
        <v>0</v>
      </c>
      <c r="BR13" s="31">
        <f t="shared" ref="BR13:BR76" si="50">IF(BR$12-$C12&lt;0,$W$8*ABS(BR$12-$C12),$W$7*(BR$12-$C12))*$E12</f>
        <v>0</v>
      </c>
      <c r="BS13" s="31">
        <f t="shared" ref="BS13:BS76" si="51">IF(BS$12-$C12&lt;0,$W$8*ABS(BS$12-$C12),$W$7*(BS$12-$C12))*$E12</f>
        <v>0</v>
      </c>
      <c r="BT13" s="31">
        <f t="shared" ref="BT13:BT76" si="52">IF(BT$12-$C12&lt;0,$W$8*ABS(BT$12-$C12),$W$7*(BT$12-$C12))*$E12</f>
        <v>0</v>
      </c>
      <c r="BU13" s="31">
        <f t="shared" ref="BU13:BU76" si="53">IF(BU$12-$C12&lt;0,$W$8*ABS(BU$12-$C12),$W$7*(BU$12-$C12))*$E12</f>
        <v>0</v>
      </c>
      <c r="BV13" s="31">
        <f t="shared" ref="BV13:BV76" si="54">IF(BV$12-$C12&lt;0,$W$8*ABS(BV$12-$C12),$W$7*(BV$12-$C12))*$E12</f>
        <v>0</v>
      </c>
      <c r="BW13" s="31">
        <f t="shared" ref="BW13:BW76" si="55">IF(BW$12-$C12&lt;0,$W$8*ABS(BW$12-$C12),$W$7*(BW$12-$C12))*$E12</f>
        <v>0</v>
      </c>
      <c r="BX13" s="31">
        <f t="shared" ref="BX13:BX76" si="56">IF(BX$12-$C12&lt;0,$W$8*ABS(BX$12-$C12),$W$7*(BX$12-$C12))*$E12</f>
        <v>0</v>
      </c>
      <c r="BY13" s="31">
        <f t="shared" ref="BY13:BY76" si="57">IF(BY$12-$C12&lt;0,$W$8*ABS(BY$12-$C12),$W$7*(BY$12-$C12))*$E12</f>
        <v>0</v>
      </c>
      <c r="BZ13" s="31">
        <f t="shared" ref="BZ13:BZ76" si="58">IF(BZ$12-$C12&lt;0,$W$8*ABS(BZ$12-$C12),$W$7*(BZ$12-$C12))*$E12</f>
        <v>0</v>
      </c>
      <c r="CA13" s="31">
        <f t="shared" ref="CA13:CA76" si="59">IF(CA$12-$C12&lt;0,$W$8*ABS(CA$12-$C12),$W$7*(CA$12-$C12))*$E12</f>
        <v>0</v>
      </c>
      <c r="CB13" s="31">
        <f t="shared" ref="CB13:CB76" si="60">IF(CB$12-$C12&lt;0,$W$8*ABS(CB$12-$C12),$W$7*(CB$12-$C12))*$E12</f>
        <v>0</v>
      </c>
      <c r="CC13" s="31">
        <f t="shared" ref="CC13:CC76" si="61">IF(CC$12-$C12&lt;0,$W$8*ABS(CC$12-$C12),$W$7*(CC$12-$C12))*$E12</f>
        <v>0</v>
      </c>
      <c r="CD13" s="31">
        <f t="shared" ref="CD13:CD76" si="62">IF(CD$12-$C12&lt;0,$W$8*ABS(CD$12-$C12),$W$7*(CD$12-$C12))*$E12</f>
        <v>0</v>
      </c>
      <c r="CE13" s="31">
        <f t="shared" ref="CE13:CE76" si="63">IF(CE$12-$C12&lt;0,$W$8*ABS(CE$12-$C12),$W$7*(CE$12-$C12))*$E12</f>
        <v>0</v>
      </c>
      <c r="CF13" s="31">
        <f t="shared" ref="CF13:CF76" si="64">IF(CF$12-$C12&lt;0,$W$8*ABS(CF$12-$C12),$W$7*(CF$12-$C12))*$E12</f>
        <v>0</v>
      </c>
      <c r="CG13" s="31">
        <f t="shared" ref="CG13:CG76" si="65">IF(CG$12-$C12&lt;0,$W$8*ABS(CG$12-$C12),$W$7*(CG$12-$C12))*$E12</f>
        <v>0</v>
      </c>
      <c r="CH13" s="32"/>
      <c r="CI13" s="72"/>
      <c r="CJ13" s="72"/>
      <c r="CK13" s="72"/>
      <c r="CL13" s="18">
        <v>30</v>
      </c>
      <c r="CM13" s="71">
        <f>CM12</f>
        <v>1.71616053558835E-5</v>
      </c>
      <c r="CN13" s="18">
        <f>CN12</f>
        <v>14.5</v>
      </c>
      <c r="CO13" s="73">
        <f>MAX(X165:CG165)</f>
        <v>5.132450331125829E-2</v>
      </c>
      <c r="CP13" s="18">
        <f>CP12</f>
        <v>15</v>
      </c>
      <c r="CQ13" s="73">
        <f>CO13</f>
        <v>5.132450331125829E-2</v>
      </c>
    </row>
    <row r="14" spans="2:95" ht="17.25" customHeight="1" thickBot="1" x14ac:dyDescent="0.3">
      <c r="B14" s="10"/>
      <c r="C14" s="5">
        <f t="shared" ref="C14:C77" si="66">C13+0.2</f>
        <v>0.5</v>
      </c>
      <c r="D14" s="37">
        <f t="shared" si="0"/>
        <v>0</v>
      </c>
      <c r="E14" s="80">
        <f t="shared" si="1"/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5">
        <f t="shared" ref="S14:S72" si="67">S13+1</f>
        <v>-28</v>
      </c>
      <c r="T14" s="42">
        <f t="shared" si="2"/>
        <v>0.14000000000000001</v>
      </c>
      <c r="U14" s="11"/>
      <c r="V14" s="89"/>
      <c r="W14" s="45">
        <f t="shared" ref="W14:W73" si="68">C13</f>
        <v>0.30000000000000004</v>
      </c>
      <c r="X14" s="31">
        <f t="shared" ref="X14:X77" si="69">IF(X$12-$C13&lt;0,$W$8*ABS(X$12-$C13),$W$7*(X$12-$C13))*$E13</f>
        <v>0</v>
      </c>
      <c r="Y14" s="31">
        <f t="shared" si="5"/>
        <v>0</v>
      </c>
      <c r="Z14" s="31">
        <f t="shared" si="6"/>
        <v>0</v>
      </c>
      <c r="AA14" s="31">
        <f t="shared" si="7"/>
        <v>0</v>
      </c>
      <c r="AB14" s="31">
        <f t="shared" si="8"/>
        <v>0</v>
      </c>
      <c r="AC14" s="31">
        <f t="shared" si="9"/>
        <v>0</v>
      </c>
      <c r="AD14" s="31">
        <f t="shared" si="10"/>
        <v>0</v>
      </c>
      <c r="AE14" s="31">
        <f t="shared" si="11"/>
        <v>0</v>
      </c>
      <c r="AF14" s="31">
        <f t="shared" si="12"/>
        <v>0</v>
      </c>
      <c r="AG14" s="31">
        <f t="shared" si="13"/>
        <v>0</v>
      </c>
      <c r="AH14" s="31">
        <f t="shared" si="14"/>
        <v>0</v>
      </c>
      <c r="AI14" s="31">
        <f t="shared" si="15"/>
        <v>0</v>
      </c>
      <c r="AJ14" s="31">
        <f t="shared" si="16"/>
        <v>0</v>
      </c>
      <c r="AK14" s="31">
        <f t="shared" si="17"/>
        <v>0</v>
      </c>
      <c r="AL14" s="31">
        <f t="shared" si="18"/>
        <v>0</v>
      </c>
      <c r="AM14" s="31">
        <f t="shared" si="19"/>
        <v>0</v>
      </c>
      <c r="AN14" s="31">
        <f t="shared" si="20"/>
        <v>0</v>
      </c>
      <c r="AO14" s="31">
        <f t="shared" si="21"/>
        <v>0</v>
      </c>
      <c r="AP14" s="31">
        <f t="shared" si="22"/>
        <v>0</v>
      </c>
      <c r="AQ14" s="31">
        <f t="shared" si="23"/>
        <v>0</v>
      </c>
      <c r="AR14" s="31">
        <f t="shared" si="24"/>
        <v>0</v>
      </c>
      <c r="AS14" s="31">
        <f t="shared" si="25"/>
        <v>0</v>
      </c>
      <c r="AT14" s="31">
        <f t="shared" si="26"/>
        <v>0</v>
      </c>
      <c r="AU14" s="31">
        <f t="shared" si="27"/>
        <v>0</v>
      </c>
      <c r="AV14" s="31">
        <f t="shared" si="28"/>
        <v>0</v>
      </c>
      <c r="AW14" s="31">
        <f t="shared" si="29"/>
        <v>0</v>
      </c>
      <c r="AX14" s="31">
        <f t="shared" si="30"/>
        <v>0</v>
      </c>
      <c r="AY14" s="31">
        <f t="shared" si="31"/>
        <v>0</v>
      </c>
      <c r="AZ14" s="31">
        <f t="shared" si="32"/>
        <v>0</v>
      </c>
      <c r="BA14" s="31">
        <f t="shared" si="33"/>
        <v>0</v>
      </c>
      <c r="BB14" s="31">
        <f t="shared" si="34"/>
        <v>0</v>
      </c>
      <c r="BC14" s="31">
        <f t="shared" si="35"/>
        <v>0</v>
      </c>
      <c r="BD14" s="31">
        <f t="shared" si="36"/>
        <v>0</v>
      </c>
      <c r="BE14" s="31">
        <f t="shared" si="37"/>
        <v>0</v>
      </c>
      <c r="BF14" s="31">
        <f t="shared" si="38"/>
        <v>0</v>
      </c>
      <c r="BG14" s="31">
        <f t="shared" si="39"/>
        <v>0</v>
      </c>
      <c r="BH14" s="31">
        <f t="shared" si="40"/>
        <v>0</v>
      </c>
      <c r="BI14" s="31">
        <f t="shared" si="41"/>
        <v>0</v>
      </c>
      <c r="BJ14" s="31">
        <f t="shared" si="42"/>
        <v>0</v>
      </c>
      <c r="BK14" s="31">
        <f t="shared" si="43"/>
        <v>0</v>
      </c>
      <c r="BL14" s="31">
        <f t="shared" si="44"/>
        <v>0</v>
      </c>
      <c r="BM14" s="31">
        <f t="shared" si="45"/>
        <v>0</v>
      </c>
      <c r="BN14" s="31">
        <f t="shared" si="46"/>
        <v>0</v>
      </c>
      <c r="BO14" s="31">
        <f t="shared" si="47"/>
        <v>0</v>
      </c>
      <c r="BP14" s="31">
        <f t="shared" si="48"/>
        <v>0</v>
      </c>
      <c r="BQ14" s="31">
        <f t="shared" si="49"/>
        <v>0</v>
      </c>
      <c r="BR14" s="31">
        <f t="shared" si="50"/>
        <v>0</v>
      </c>
      <c r="BS14" s="31">
        <f t="shared" si="51"/>
        <v>0</v>
      </c>
      <c r="BT14" s="31">
        <f t="shared" si="52"/>
        <v>0</v>
      </c>
      <c r="BU14" s="31">
        <f t="shared" si="53"/>
        <v>0</v>
      </c>
      <c r="BV14" s="31">
        <f t="shared" si="54"/>
        <v>0</v>
      </c>
      <c r="BW14" s="31">
        <f t="shared" si="55"/>
        <v>0</v>
      </c>
      <c r="BX14" s="31">
        <f t="shared" si="56"/>
        <v>0</v>
      </c>
      <c r="BY14" s="31">
        <f t="shared" si="57"/>
        <v>0</v>
      </c>
      <c r="BZ14" s="31">
        <f t="shared" si="58"/>
        <v>0</v>
      </c>
      <c r="CA14" s="31">
        <f t="shared" si="59"/>
        <v>0</v>
      </c>
      <c r="CB14" s="31">
        <f t="shared" si="60"/>
        <v>0</v>
      </c>
      <c r="CC14" s="31">
        <f t="shared" si="61"/>
        <v>0</v>
      </c>
      <c r="CD14" s="31">
        <f t="shared" si="62"/>
        <v>0</v>
      </c>
      <c r="CE14" s="31">
        <f t="shared" si="63"/>
        <v>0</v>
      </c>
      <c r="CF14" s="31">
        <f t="shared" si="64"/>
        <v>0</v>
      </c>
      <c r="CG14" s="31">
        <f t="shared" si="65"/>
        <v>0</v>
      </c>
      <c r="CH14" s="32"/>
      <c r="CI14" s="72"/>
      <c r="CJ14" s="72"/>
      <c r="CK14" s="72"/>
      <c r="CL14" s="72"/>
    </row>
    <row r="15" spans="2:95" ht="15.75" thickBot="1" x14ac:dyDescent="0.3">
      <c r="B15" s="10"/>
      <c r="C15" s="5">
        <f t="shared" si="66"/>
        <v>0.7</v>
      </c>
      <c r="D15" s="37">
        <f t="shared" si="0"/>
        <v>0</v>
      </c>
      <c r="E15" s="80">
        <f t="shared" si="1"/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5">
        <f t="shared" si="67"/>
        <v>-27</v>
      </c>
      <c r="T15" s="42">
        <f t="shared" si="2"/>
        <v>0.13500000000000001</v>
      </c>
      <c r="U15" s="11"/>
      <c r="V15" s="89"/>
      <c r="W15" s="45">
        <f t="shared" si="68"/>
        <v>0.5</v>
      </c>
      <c r="X15" s="31">
        <f t="shared" si="69"/>
        <v>0</v>
      </c>
      <c r="Y15" s="31">
        <f t="shared" si="5"/>
        <v>0</v>
      </c>
      <c r="Z15" s="31">
        <f t="shared" si="6"/>
        <v>0</v>
      </c>
      <c r="AA15" s="31">
        <f t="shared" si="7"/>
        <v>0</v>
      </c>
      <c r="AB15" s="31">
        <f t="shared" si="8"/>
        <v>0</v>
      </c>
      <c r="AC15" s="31">
        <f t="shared" si="9"/>
        <v>0</v>
      </c>
      <c r="AD15" s="31">
        <f t="shared" si="10"/>
        <v>0</v>
      </c>
      <c r="AE15" s="31">
        <f t="shared" si="11"/>
        <v>0</v>
      </c>
      <c r="AF15" s="31">
        <f t="shared" si="12"/>
        <v>0</v>
      </c>
      <c r="AG15" s="31">
        <f t="shared" si="13"/>
        <v>0</v>
      </c>
      <c r="AH15" s="31">
        <f t="shared" si="14"/>
        <v>0</v>
      </c>
      <c r="AI15" s="31">
        <f t="shared" si="15"/>
        <v>0</v>
      </c>
      <c r="AJ15" s="31">
        <f t="shared" si="16"/>
        <v>0</v>
      </c>
      <c r="AK15" s="31">
        <f t="shared" si="17"/>
        <v>0</v>
      </c>
      <c r="AL15" s="31">
        <f t="shared" si="18"/>
        <v>0</v>
      </c>
      <c r="AM15" s="31">
        <f t="shared" si="19"/>
        <v>0</v>
      </c>
      <c r="AN15" s="31">
        <f t="shared" si="20"/>
        <v>0</v>
      </c>
      <c r="AO15" s="31">
        <f t="shared" si="21"/>
        <v>0</v>
      </c>
      <c r="AP15" s="31">
        <f t="shared" si="22"/>
        <v>0</v>
      </c>
      <c r="AQ15" s="31">
        <f t="shared" si="23"/>
        <v>0</v>
      </c>
      <c r="AR15" s="31">
        <f t="shared" si="24"/>
        <v>0</v>
      </c>
      <c r="AS15" s="31">
        <f t="shared" si="25"/>
        <v>0</v>
      </c>
      <c r="AT15" s="31">
        <f t="shared" si="26"/>
        <v>0</v>
      </c>
      <c r="AU15" s="31">
        <f t="shared" si="27"/>
        <v>0</v>
      </c>
      <c r="AV15" s="31">
        <f t="shared" si="28"/>
        <v>0</v>
      </c>
      <c r="AW15" s="31">
        <f t="shared" si="29"/>
        <v>0</v>
      </c>
      <c r="AX15" s="31">
        <f t="shared" si="30"/>
        <v>0</v>
      </c>
      <c r="AY15" s="31">
        <f t="shared" si="31"/>
        <v>0</v>
      </c>
      <c r="AZ15" s="31">
        <f t="shared" si="32"/>
        <v>0</v>
      </c>
      <c r="BA15" s="31">
        <f t="shared" si="33"/>
        <v>0</v>
      </c>
      <c r="BB15" s="31">
        <f t="shared" si="34"/>
        <v>0</v>
      </c>
      <c r="BC15" s="31">
        <f t="shared" si="35"/>
        <v>0</v>
      </c>
      <c r="BD15" s="31">
        <f t="shared" si="36"/>
        <v>0</v>
      </c>
      <c r="BE15" s="31">
        <f t="shared" si="37"/>
        <v>0</v>
      </c>
      <c r="BF15" s="31">
        <f t="shared" si="38"/>
        <v>0</v>
      </c>
      <c r="BG15" s="31">
        <f t="shared" si="39"/>
        <v>0</v>
      </c>
      <c r="BH15" s="31">
        <f t="shared" si="40"/>
        <v>0</v>
      </c>
      <c r="BI15" s="31">
        <f t="shared" si="41"/>
        <v>0</v>
      </c>
      <c r="BJ15" s="31">
        <f t="shared" si="42"/>
        <v>0</v>
      </c>
      <c r="BK15" s="31">
        <f t="shared" si="43"/>
        <v>0</v>
      </c>
      <c r="BL15" s="31">
        <f t="shared" si="44"/>
        <v>0</v>
      </c>
      <c r="BM15" s="31">
        <f t="shared" si="45"/>
        <v>0</v>
      </c>
      <c r="BN15" s="31">
        <f t="shared" si="46"/>
        <v>0</v>
      </c>
      <c r="BO15" s="31">
        <f t="shared" si="47"/>
        <v>0</v>
      </c>
      <c r="BP15" s="31">
        <f t="shared" si="48"/>
        <v>0</v>
      </c>
      <c r="BQ15" s="31">
        <f t="shared" si="49"/>
        <v>0</v>
      </c>
      <c r="BR15" s="31">
        <f t="shared" si="50"/>
        <v>0</v>
      </c>
      <c r="BS15" s="31">
        <f t="shared" si="51"/>
        <v>0</v>
      </c>
      <c r="BT15" s="31">
        <f t="shared" si="52"/>
        <v>0</v>
      </c>
      <c r="BU15" s="31">
        <f t="shared" si="53"/>
        <v>0</v>
      </c>
      <c r="BV15" s="31">
        <f t="shared" si="54"/>
        <v>0</v>
      </c>
      <c r="BW15" s="31">
        <f t="shared" si="55"/>
        <v>0</v>
      </c>
      <c r="BX15" s="31">
        <f t="shared" si="56"/>
        <v>0</v>
      </c>
      <c r="BY15" s="31">
        <f t="shared" si="57"/>
        <v>0</v>
      </c>
      <c r="BZ15" s="31">
        <f t="shared" si="58"/>
        <v>0</v>
      </c>
      <c r="CA15" s="31">
        <f t="shared" si="59"/>
        <v>0</v>
      </c>
      <c r="CB15" s="31">
        <f t="shared" si="60"/>
        <v>0</v>
      </c>
      <c r="CC15" s="31">
        <f t="shared" si="61"/>
        <v>0</v>
      </c>
      <c r="CD15" s="31">
        <f t="shared" si="62"/>
        <v>0</v>
      </c>
      <c r="CE15" s="31">
        <f t="shared" si="63"/>
        <v>0</v>
      </c>
      <c r="CF15" s="31">
        <f t="shared" si="64"/>
        <v>0</v>
      </c>
      <c r="CG15" s="31">
        <f t="shared" si="65"/>
        <v>0</v>
      </c>
      <c r="CH15" s="32"/>
      <c r="CI15" s="72"/>
      <c r="CJ15" s="72"/>
      <c r="CK15" s="72"/>
      <c r="CL15" s="72"/>
    </row>
    <row r="16" spans="2:95" ht="15.75" thickBot="1" x14ac:dyDescent="0.3">
      <c r="B16" s="10"/>
      <c r="C16" s="5">
        <f t="shared" si="66"/>
        <v>0.89999999999999991</v>
      </c>
      <c r="D16" s="37">
        <f t="shared" si="0"/>
        <v>0</v>
      </c>
      <c r="E16" s="80">
        <f t="shared" si="1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5">
        <f t="shared" si="67"/>
        <v>-26</v>
      </c>
      <c r="T16" s="42">
        <f t="shared" si="2"/>
        <v>0.13</v>
      </c>
      <c r="U16" s="11"/>
      <c r="V16" s="89"/>
      <c r="W16" s="45">
        <f t="shared" si="68"/>
        <v>0.7</v>
      </c>
      <c r="X16" s="31">
        <f t="shared" si="69"/>
        <v>0</v>
      </c>
      <c r="Y16" s="31">
        <f t="shared" si="5"/>
        <v>0</v>
      </c>
      <c r="Z16" s="31">
        <f t="shared" si="6"/>
        <v>0</v>
      </c>
      <c r="AA16" s="31">
        <f t="shared" si="7"/>
        <v>0</v>
      </c>
      <c r="AB16" s="31">
        <f t="shared" si="8"/>
        <v>0</v>
      </c>
      <c r="AC16" s="31">
        <f t="shared" si="9"/>
        <v>0</v>
      </c>
      <c r="AD16" s="31">
        <f t="shared" si="10"/>
        <v>0</v>
      </c>
      <c r="AE16" s="31">
        <f t="shared" si="11"/>
        <v>0</v>
      </c>
      <c r="AF16" s="31">
        <f t="shared" si="12"/>
        <v>0</v>
      </c>
      <c r="AG16" s="31">
        <f t="shared" si="13"/>
        <v>0</v>
      </c>
      <c r="AH16" s="31">
        <f t="shared" si="14"/>
        <v>0</v>
      </c>
      <c r="AI16" s="31">
        <f t="shared" si="15"/>
        <v>0</v>
      </c>
      <c r="AJ16" s="31">
        <f t="shared" si="16"/>
        <v>0</v>
      </c>
      <c r="AK16" s="31">
        <f t="shared" si="17"/>
        <v>0</v>
      </c>
      <c r="AL16" s="31">
        <f t="shared" si="18"/>
        <v>0</v>
      </c>
      <c r="AM16" s="31">
        <f t="shared" si="19"/>
        <v>0</v>
      </c>
      <c r="AN16" s="31">
        <f t="shared" si="20"/>
        <v>0</v>
      </c>
      <c r="AO16" s="31">
        <f t="shared" si="21"/>
        <v>0</v>
      </c>
      <c r="AP16" s="31">
        <f t="shared" si="22"/>
        <v>0</v>
      </c>
      <c r="AQ16" s="31">
        <f t="shared" si="23"/>
        <v>0</v>
      </c>
      <c r="AR16" s="31">
        <f t="shared" si="24"/>
        <v>0</v>
      </c>
      <c r="AS16" s="31">
        <f t="shared" si="25"/>
        <v>0</v>
      </c>
      <c r="AT16" s="31">
        <f t="shared" si="26"/>
        <v>0</v>
      </c>
      <c r="AU16" s="31">
        <f t="shared" si="27"/>
        <v>0</v>
      </c>
      <c r="AV16" s="31">
        <f t="shared" si="28"/>
        <v>0</v>
      </c>
      <c r="AW16" s="31">
        <f t="shared" si="29"/>
        <v>0</v>
      </c>
      <c r="AX16" s="31">
        <f t="shared" si="30"/>
        <v>0</v>
      </c>
      <c r="AY16" s="31">
        <f t="shared" si="31"/>
        <v>0</v>
      </c>
      <c r="AZ16" s="31">
        <f t="shared" si="32"/>
        <v>0</v>
      </c>
      <c r="BA16" s="31">
        <f t="shared" si="33"/>
        <v>0</v>
      </c>
      <c r="BB16" s="31">
        <f t="shared" si="34"/>
        <v>0</v>
      </c>
      <c r="BC16" s="31">
        <f t="shared" si="35"/>
        <v>0</v>
      </c>
      <c r="BD16" s="31">
        <f t="shared" si="36"/>
        <v>0</v>
      </c>
      <c r="BE16" s="31">
        <f t="shared" si="37"/>
        <v>0</v>
      </c>
      <c r="BF16" s="31">
        <f t="shared" si="38"/>
        <v>0</v>
      </c>
      <c r="BG16" s="31">
        <f t="shared" si="39"/>
        <v>0</v>
      </c>
      <c r="BH16" s="31">
        <f t="shared" si="40"/>
        <v>0</v>
      </c>
      <c r="BI16" s="31">
        <f t="shared" si="41"/>
        <v>0</v>
      </c>
      <c r="BJ16" s="31">
        <f t="shared" si="42"/>
        <v>0</v>
      </c>
      <c r="BK16" s="31">
        <f t="shared" si="43"/>
        <v>0</v>
      </c>
      <c r="BL16" s="31">
        <f t="shared" si="44"/>
        <v>0</v>
      </c>
      <c r="BM16" s="31">
        <f t="shared" si="45"/>
        <v>0</v>
      </c>
      <c r="BN16" s="31">
        <f t="shared" si="46"/>
        <v>0</v>
      </c>
      <c r="BO16" s="31">
        <f t="shared" si="47"/>
        <v>0</v>
      </c>
      <c r="BP16" s="31">
        <f t="shared" si="48"/>
        <v>0</v>
      </c>
      <c r="BQ16" s="31">
        <f t="shared" si="49"/>
        <v>0</v>
      </c>
      <c r="BR16" s="31">
        <f t="shared" si="50"/>
        <v>0</v>
      </c>
      <c r="BS16" s="31">
        <f t="shared" si="51"/>
        <v>0</v>
      </c>
      <c r="BT16" s="31">
        <f t="shared" si="52"/>
        <v>0</v>
      </c>
      <c r="BU16" s="31">
        <f t="shared" si="53"/>
        <v>0</v>
      </c>
      <c r="BV16" s="31">
        <f t="shared" si="54"/>
        <v>0</v>
      </c>
      <c r="BW16" s="31">
        <f t="shared" si="55"/>
        <v>0</v>
      </c>
      <c r="BX16" s="31">
        <f t="shared" si="56"/>
        <v>0</v>
      </c>
      <c r="BY16" s="31">
        <f t="shared" si="57"/>
        <v>0</v>
      </c>
      <c r="BZ16" s="31">
        <f t="shared" si="58"/>
        <v>0</v>
      </c>
      <c r="CA16" s="31">
        <f t="shared" si="59"/>
        <v>0</v>
      </c>
      <c r="CB16" s="31">
        <f t="shared" si="60"/>
        <v>0</v>
      </c>
      <c r="CC16" s="31">
        <f t="shared" si="61"/>
        <v>0</v>
      </c>
      <c r="CD16" s="31">
        <f t="shared" si="62"/>
        <v>0</v>
      </c>
      <c r="CE16" s="31">
        <f t="shared" si="63"/>
        <v>0</v>
      </c>
      <c r="CF16" s="31">
        <f t="shared" si="64"/>
        <v>0</v>
      </c>
      <c r="CG16" s="31">
        <f t="shared" si="65"/>
        <v>0</v>
      </c>
      <c r="CH16" s="32"/>
      <c r="CI16" s="72"/>
      <c r="CJ16" s="72"/>
      <c r="CK16" s="72"/>
      <c r="CL16" s="72"/>
    </row>
    <row r="17" spans="2:90" ht="15.75" thickBot="1" x14ac:dyDescent="0.3">
      <c r="B17" s="10"/>
      <c r="C17" s="5">
        <f t="shared" si="66"/>
        <v>1.0999999999999999</v>
      </c>
      <c r="D17" s="37">
        <f t="shared" si="0"/>
        <v>0</v>
      </c>
      <c r="E17" s="80">
        <f t="shared" si="1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>
        <f t="shared" si="67"/>
        <v>-25</v>
      </c>
      <c r="T17" s="42">
        <f t="shared" si="2"/>
        <v>0.125</v>
      </c>
      <c r="U17" s="11"/>
      <c r="V17" s="89"/>
      <c r="W17" s="45">
        <f t="shared" si="68"/>
        <v>0.89999999999999991</v>
      </c>
      <c r="X17" s="31">
        <f t="shared" si="69"/>
        <v>0</v>
      </c>
      <c r="Y17" s="31">
        <f t="shared" si="5"/>
        <v>0</v>
      </c>
      <c r="Z17" s="31">
        <f t="shared" si="6"/>
        <v>0</v>
      </c>
      <c r="AA17" s="31">
        <f t="shared" si="7"/>
        <v>0</v>
      </c>
      <c r="AB17" s="31">
        <f t="shared" si="8"/>
        <v>0</v>
      </c>
      <c r="AC17" s="31">
        <f t="shared" si="9"/>
        <v>0</v>
      </c>
      <c r="AD17" s="31">
        <f t="shared" si="10"/>
        <v>0</v>
      </c>
      <c r="AE17" s="31">
        <f t="shared" si="11"/>
        <v>0</v>
      </c>
      <c r="AF17" s="31">
        <f t="shared" si="12"/>
        <v>0</v>
      </c>
      <c r="AG17" s="31">
        <f t="shared" si="13"/>
        <v>0</v>
      </c>
      <c r="AH17" s="31">
        <f t="shared" si="14"/>
        <v>0</v>
      </c>
      <c r="AI17" s="31">
        <f t="shared" si="15"/>
        <v>0</v>
      </c>
      <c r="AJ17" s="31">
        <f t="shared" si="16"/>
        <v>0</v>
      </c>
      <c r="AK17" s="31">
        <f t="shared" si="17"/>
        <v>0</v>
      </c>
      <c r="AL17" s="31">
        <f t="shared" si="18"/>
        <v>0</v>
      </c>
      <c r="AM17" s="31">
        <f t="shared" si="19"/>
        <v>0</v>
      </c>
      <c r="AN17" s="31">
        <f t="shared" si="20"/>
        <v>0</v>
      </c>
      <c r="AO17" s="31">
        <f t="shared" si="21"/>
        <v>0</v>
      </c>
      <c r="AP17" s="31">
        <f t="shared" si="22"/>
        <v>0</v>
      </c>
      <c r="AQ17" s="31">
        <f t="shared" si="23"/>
        <v>0</v>
      </c>
      <c r="AR17" s="31">
        <f t="shared" si="24"/>
        <v>0</v>
      </c>
      <c r="AS17" s="31">
        <f t="shared" si="25"/>
        <v>0</v>
      </c>
      <c r="AT17" s="31">
        <f t="shared" si="26"/>
        <v>0</v>
      </c>
      <c r="AU17" s="31">
        <f t="shared" si="27"/>
        <v>0</v>
      </c>
      <c r="AV17" s="31">
        <f t="shared" si="28"/>
        <v>0</v>
      </c>
      <c r="AW17" s="31">
        <f t="shared" si="29"/>
        <v>0</v>
      </c>
      <c r="AX17" s="31">
        <f t="shared" si="30"/>
        <v>0</v>
      </c>
      <c r="AY17" s="31">
        <f t="shared" si="31"/>
        <v>0</v>
      </c>
      <c r="AZ17" s="31">
        <f t="shared" si="32"/>
        <v>0</v>
      </c>
      <c r="BA17" s="31">
        <f t="shared" si="33"/>
        <v>0</v>
      </c>
      <c r="BB17" s="31">
        <f t="shared" si="34"/>
        <v>0</v>
      </c>
      <c r="BC17" s="31">
        <f t="shared" si="35"/>
        <v>0</v>
      </c>
      <c r="BD17" s="31">
        <f t="shared" si="36"/>
        <v>0</v>
      </c>
      <c r="BE17" s="31">
        <f t="shared" si="37"/>
        <v>0</v>
      </c>
      <c r="BF17" s="31">
        <f t="shared" si="38"/>
        <v>0</v>
      </c>
      <c r="BG17" s="31">
        <f t="shared" si="39"/>
        <v>0</v>
      </c>
      <c r="BH17" s="31">
        <f t="shared" si="40"/>
        <v>0</v>
      </c>
      <c r="BI17" s="31">
        <f t="shared" si="41"/>
        <v>0</v>
      </c>
      <c r="BJ17" s="31">
        <f t="shared" si="42"/>
        <v>0</v>
      </c>
      <c r="BK17" s="31">
        <f t="shared" si="43"/>
        <v>0</v>
      </c>
      <c r="BL17" s="31">
        <f t="shared" si="44"/>
        <v>0</v>
      </c>
      <c r="BM17" s="31">
        <f t="shared" si="45"/>
        <v>0</v>
      </c>
      <c r="BN17" s="31">
        <f t="shared" si="46"/>
        <v>0</v>
      </c>
      <c r="BO17" s="31">
        <f t="shared" si="47"/>
        <v>0</v>
      </c>
      <c r="BP17" s="31">
        <f t="shared" si="48"/>
        <v>0</v>
      </c>
      <c r="BQ17" s="31">
        <f t="shared" si="49"/>
        <v>0</v>
      </c>
      <c r="BR17" s="31">
        <f t="shared" si="50"/>
        <v>0</v>
      </c>
      <c r="BS17" s="31">
        <f t="shared" si="51"/>
        <v>0</v>
      </c>
      <c r="BT17" s="31">
        <f t="shared" si="52"/>
        <v>0</v>
      </c>
      <c r="BU17" s="31">
        <f t="shared" si="53"/>
        <v>0</v>
      </c>
      <c r="BV17" s="31">
        <f t="shared" si="54"/>
        <v>0</v>
      </c>
      <c r="BW17" s="31">
        <f t="shared" si="55"/>
        <v>0</v>
      </c>
      <c r="BX17" s="31">
        <f t="shared" si="56"/>
        <v>0</v>
      </c>
      <c r="BY17" s="31">
        <f t="shared" si="57"/>
        <v>0</v>
      </c>
      <c r="BZ17" s="31">
        <f t="shared" si="58"/>
        <v>0</v>
      </c>
      <c r="CA17" s="31">
        <f t="shared" si="59"/>
        <v>0</v>
      </c>
      <c r="CB17" s="31">
        <f t="shared" si="60"/>
        <v>0</v>
      </c>
      <c r="CC17" s="31">
        <f t="shared" si="61"/>
        <v>0</v>
      </c>
      <c r="CD17" s="31">
        <f t="shared" si="62"/>
        <v>0</v>
      </c>
      <c r="CE17" s="31">
        <f t="shared" si="63"/>
        <v>0</v>
      </c>
      <c r="CF17" s="31">
        <f t="shared" si="64"/>
        <v>0</v>
      </c>
      <c r="CG17" s="31">
        <f t="shared" si="65"/>
        <v>0</v>
      </c>
      <c r="CH17" s="32"/>
      <c r="CI17" s="72"/>
      <c r="CJ17" s="72"/>
      <c r="CK17" s="72"/>
      <c r="CL17" s="72"/>
    </row>
    <row r="18" spans="2:90" ht="15.75" thickBot="1" x14ac:dyDescent="0.3">
      <c r="B18" s="10"/>
      <c r="C18" s="5">
        <f t="shared" si="66"/>
        <v>1.2999999999999998</v>
      </c>
      <c r="D18" s="37">
        <f t="shared" si="0"/>
        <v>0</v>
      </c>
      <c r="E18" s="80">
        <f t="shared" si="1"/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5">
        <f t="shared" si="67"/>
        <v>-24</v>
      </c>
      <c r="T18" s="42">
        <f t="shared" si="2"/>
        <v>0.12</v>
      </c>
      <c r="U18" s="11"/>
      <c r="V18" s="89"/>
      <c r="W18" s="45">
        <f t="shared" si="68"/>
        <v>1.0999999999999999</v>
      </c>
      <c r="X18" s="31">
        <f t="shared" si="69"/>
        <v>0</v>
      </c>
      <c r="Y18" s="31">
        <f t="shared" si="5"/>
        <v>0</v>
      </c>
      <c r="Z18" s="31">
        <f t="shared" si="6"/>
        <v>0</v>
      </c>
      <c r="AA18" s="31">
        <f t="shared" si="7"/>
        <v>0</v>
      </c>
      <c r="AB18" s="31">
        <f t="shared" si="8"/>
        <v>0</v>
      </c>
      <c r="AC18" s="31">
        <f t="shared" si="9"/>
        <v>0</v>
      </c>
      <c r="AD18" s="31">
        <f t="shared" si="10"/>
        <v>0</v>
      </c>
      <c r="AE18" s="31">
        <f t="shared" si="11"/>
        <v>0</v>
      </c>
      <c r="AF18" s="31">
        <f t="shared" si="12"/>
        <v>0</v>
      </c>
      <c r="AG18" s="31">
        <f t="shared" si="13"/>
        <v>0</v>
      </c>
      <c r="AH18" s="31">
        <f t="shared" si="14"/>
        <v>0</v>
      </c>
      <c r="AI18" s="31">
        <f t="shared" si="15"/>
        <v>0</v>
      </c>
      <c r="AJ18" s="31">
        <f t="shared" si="16"/>
        <v>0</v>
      </c>
      <c r="AK18" s="31">
        <f t="shared" si="17"/>
        <v>0</v>
      </c>
      <c r="AL18" s="31">
        <f t="shared" si="18"/>
        <v>0</v>
      </c>
      <c r="AM18" s="31">
        <f t="shared" si="19"/>
        <v>0</v>
      </c>
      <c r="AN18" s="31">
        <f t="shared" si="20"/>
        <v>0</v>
      </c>
      <c r="AO18" s="31">
        <f t="shared" si="21"/>
        <v>0</v>
      </c>
      <c r="AP18" s="31">
        <f t="shared" si="22"/>
        <v>0</v>
      </c>
      <c r="AQ18" s="31">
        <f t="shared" si="23"/>
        <v>0</v>
      </c>
      <c r="AR18" s="31">
        <f t="shared" si="24"/>
        <v>0</v>
      </c>
      <c r="AS18" s="31">
        <f t="shared" si="25"/>
        <v>0</v>
      </c>
      <c r="AT18" s="31">
        <f t="shared" si="26"/>
        <v>0</v>
      </c>
      <c r="AU18" s="31">
        <f t="shared" si="27"/>
        <v>0</v>
      </c>
      <c r="AV18" s="31">
        <f t="shared" si="28"/>
        <v>0</v>
      </c>
      <c r="AW18" s="31">
        <f t="shared" si="29"/>
        <v>0</v>
      </c>
      <c r="AX18" s="31">
        <f t="shared" si="30"/>
        <v>0</v>
      </c>
      <c r="AY18" s="31">
        <f t="shared" si="31"/>
        <v>0</v>
      </c>
      <c r="AZ18" s="31">
        <f t="shared" si="32"/>
        <v>0</v>
      </c>
      <c r="BA18" s="31">
        <f t="shared" si="33"/>
        <v>0</v>
      </c>
      <c r="BB18" s="31">
        <f t="shared" si="34"/>
        <v>0</v>
      </c>
      <c r="BC18" s="31">
        <f t="shared" si="35"/>
        <v>0</v>
      </c>
      <c r="BD18" s="31">
        <f t="shared" si="36"/>
        <v>0</v>
      </c>
      <c r="BE18" s="31">
        <f t="shared" si="37"/>
        <v>0</v>
      </c>
      <c r="BF18" s="31">
        <f t="shared" si="38"/>
        <v>0</v>
      </c>
      <c r="BG18" s="31">
        <f t="shared" si="39"/>
        <v>0</v>
      </c>
      <c r="BH18" s="31">
        <f t="shared" si="40"/>
        <v>0</v>
      </c>
      <c r="BI18" s="31">
        <f t="shared" si="41"/>
        <v>0</v>
      </c>
      <c r="BJ18" s="31">
        <f t="shared" si="42"/>
        <v>0</v>
      </c>
      <c r="BK18" s="31">
        <f t="shared" si="43"/>
        <v>0</v>
      </c>
      <c r="BL18" s="31">
        <f t="shared" si="44"/>
        <v>0</v>
      </c>
      <c r="BM18" s="31">
        <f t="shared" si="45"/>
        <v>0</v>
      </c>
      <c r="BN18" s="31">
        <f t="shared" si="46"/>
        <v>0</v>
      </c>
      <c r="BO18" s="31">
        <f t="shared" si="47"/>
        <v>0</v>
      </c>
      <c r="BP18" s="31">
        <f t="shared" si="48"/>
        <v>0</v>
      </c>
      <c r="BQ18" s="31">
        <f t="shared" si="49"/>
        <v>0</v>
      </c>
      <c r="BR18" s="31">
        <f t="shared" si="50"/>
        <v>0</v>
      </c>
      <c r="BS18" s="31">
        <f t="shared" si="51"/>
        <v>0</v>
      </c>
      <c r="BT18" s="31">
        <f t="shared" si="52"/>
        <v>0</v>
      </c>
      <c r="BU18" s="31">
        <f t="shared" si="53"/>
        <v>0</v>
      </c>
      <c r="BV18" s="31">
        <f t="shared" si="54"/>
        <v>0</v>
      </c>
      <c r="BW18" s="31">
        <f t="shared" si="55"/>
        <v>0</v>
      </c>
      <c r="BX18" s="31">
        <f t="shared" si="56"/>
        <v>0</v>
      </c>
      <c r="BY18" s="31">
        <f t="shared" si="57"/>
        <v>0</v>
      </c>
      <c r="BZ18" s="31">
        <f t="shared" si="58"/>
        <v>0</v>
      </c>
      <c r="CA18" s="31">
        <f t="shared" si="59"/>
        <v>0</v>
      </c>
      <c r="CB18" s="31">
        <f t="shared" si="60"/>
        <v>0</v>
      </c>
      <c r="CC18" s="31">
        <f t="shared" si="61"/>
        <v>0</v>
      </c>
      <c r="CD18" s="31">
        <f t="shared" si="62"/>
        <v>0</v>
      </c>
      <c r="CE18" s="31">
        <f t="shared" si="63"/>
        <v>0</v>
      </c>
      <c r="CF18" s="31">
        <f t="shared" si="64"/>
        <v>0</v>
      </c>
      <c r="CG18" s="31">
        <f t="shared" si="65"/>
        <v>0</v>
      </c>
      <c r="CH18" s="32"/>
      <c r="CI18" s="72"/>
      <c r="CJ18" s="72"/>
      <c r="CK18" s="72"/>
      <c r="CL18" s="72"/>
    </row>
    <row r="19" spans="2:90" ht="15.75" thickBot="1" x14ac:dyDescent="0.3">
      <c r="B19" s="10"/>
      <c r="C19" s="5">
        <f t="shared" si="66"/>
        <v>1.4999999999999998</v>
      </c>
      <c r="D19" s="37">
        <f t="shared" si="0"/>
        <v>0</v>
      </c>
      <c r="E19" s="80">
        <f t="shared" si="1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5">
        <f t="shared" si="67"/>
        <v>-23</v>
      </c>
      <c r="T19" s="42">
        <f t="shared" si="2"/>
        <v>0.115</v>
      </c>
      <c r="U19" s="11"/>
      <c r="V19" s="89"/>
      <c r="W19" s="45">
        <f t="shared" si="68"/>
        <v>1.2999999999999998</v>
      </c>
      <c r="X19" s="31">
        <f t="shared" si="69"/>
        <v>0</v>
      </c>
      <c r="Y19" s="31">
        <f t="shared" si="5"/>
        <v>0</v>
      </c>
      <c r="Z19" s="31">
        <f t="shared" si="6"/>
        <v>0</v>
      </c>
      <c r="AA19" s="31">
        <f t="shared" si="7"/>
        <v>0</v>
      </c>
      <c r="AB19" s="31">
        <f t="shared" si="8"/>
        <v>0</v>
      </c>
      <c r="AC19" s="31">
        <f t="shared" si="9"/>
        <v>0</v>
      </c>
      <c r="AD19" s="31">
        <f t="shared" si="10"/>
        <v>0</v>
      </c>
      <c r="AE19" s="31">
        <f t="shared" si="11"/>
        <v>0</v>
      </c>
      <c r="AF19" s="31">
        <f t="shared" si="12"/>
        <v>0</v>
      </c>
      <c r="AG19" s="31">
        <f t="shared" si="13"/>
        <v>0</v>
      </c>
      <c r="AH19" s="31">
        <f t="shared" si="14"/>
        <v>0</v>
      </c>
      <c r="AI19" s="31">
        <f t="shared" si="15"/>
        <v>0</v>
      </c>
      <c r="AJ19" s="31">
        <f t="shared" si="16"/>
        <v>0</v>
      </c>
      <c r="AK19" s="31">
        <f t="shared" si="17"/>
        <v>0</v>
      </c>
      <c r="AL19" s="31">
        <f t="shared" si="18"/>
        <v>0</v>
      </c>
      <c r="AM19" s="31">
        <f t="shared" si="19"/>
        <v>0</v>
      </c>
      <c r="AN19" s="31">
        <f t="shared" si="20"/>
        <v>0</v>
      </c>
      <c r="AO19" s="31">
        <f t="shared" si="21"/>
        <v>0</v>
      </c>
      <c r="AP19" s="31">
        <f t="shared" si="22"/>
        <v>0</v>
      </c>
      <c r="AQ19" s="31">
        <f t="shared" si="23"/>
        <v>0</v>
      </c>
      <c r="AR19" s="31">
        <f t="shared" si="24"/>
        <v>0</v>
      </c>
      <c r="AS19" s="31">
        <f t="shared" si="25"/>
        <v>0</v>
      </c>
      <c r="AT19" s="31">
        <f t="shared" si="26"/>
        <v>0</v>
      </c>
      <c r="AU19" s="31">
        <f t="shared" si="27"/>
        <v>0</v>
      </c>
      <c r="AV19" s="31">
        <f t="shared" si="28"/>
        <v>0</v>
      </c>
      <c r="AW19" s="31">
        <f t="shared" si="29"/>
        <v>0</v>
      </c>
      <c r="AX19" s="31">
        <f t="shared" si="30"/>
        <v>0</v>
      </c>
      <c r="AY19" s="31">
        <f t="shared" si="31"/>
        <v>0</v>
      </c>
      <c r="AZ19" s="31">
        <f t="shared" si="32"/>
        <v>0</v>
      </c>
      <c r="BA19" s="31">
        <f t="shared" si="33"/>
        <v>0</v>
      </c>
      <c r="BB19" s="31">
        <f t="shared" si="34"/>
        <v>0</v>
      </c>
      <c r="BC19" s="31">
        <f t="shared" si="35"/>
        <v>0</v>
      </c>
      <c r="BD19" s="31">
        <f t="shared" si="36"/>
        <v>0</v>
      </c>
      <c r="BE19" s="31">
        <f t="shared" si="37"/>
        <v>0</v>
      </c>
      <c r="BF19" s="31">
        <f t="shared" si="38"/>
        <v>0</v>
      </c>
      <c r="BG19" s="31">
        <f t="shared" si="39"/>
        <v>0</v>
      </c>
      <c r="BH19" s="31">
        <f t="shared" si="40"/>
        <v>0</v>
      </c>
      <c r="BI19" s="31">
        <f t="shared" si="41"/>
        <v>0</v>
      </c>
      <c r="BJ19" s="31">
        <f t="shared" si="42"/>
        <v>0</v>
      </c>
      <c r="BK19" s="31">
        <f t="shared" si="43"/>
        <v>0</v>
      </c>
      <c r="BL19" s="31">
        <f t="shared" si="44"/>
        <v>0</v>
      </c>
      <c r="BM19" s="31">
        <f t="shared" si="45"/>
        <v>0</v>
      </c>
      <c r="BN19" s="31">
        <f t="shared" si="46"/>
        <v>0</v>
      </c>
      <c r="BO19" s="31">
        <f t="shared" si="47"/>
        <v>0</v>
      </c>
      <c r="BP19" s="31">
        <f t="shared" si="48"/>
        <v>0</v>
      </c>
      <c r="BQ19" s="31">
        <f t="shared" si="49"/>
        <v>0</v>
      </c>
      <c r="BR19" s="31">
        <f t="shared" si="50"/>
        <v>0</v>
      </c>
      <c r="BS19" s="31">
        <f t="shared" si="51"/>
        <v>0</v>
      </c>
      <c r="BT19" s="31">
        <f t="shared" si="52"/>
        <v>0</v>
      </c>
      <c r="BU19" s="31">
        <f t="shared" si="53"/>
        <v>0</v>
      </c>
      <c r="BV19" s="31">
        <f t="shared" si="54"/>
        <v>0</v>
      </c>
      <c r="BW19" s="31">
        <f t="shared" si="55"/>
        <v>0</v>
      </c>
      <c r="BX19" s="31">
        <f t="shared" si="56"/>
        <v>0</v>
      </c>
      <c r="BY19" s="31">
        <f t="shared" si="57"/>
        <v>0</v>
      </c>
      <c r="BZ19" s="31">
        <f t="shared" si="58"/>
        <v>0</v>
      </c>
      <c r="CA19" s="31">
        <f t="shared" si="59"/>
        <v>0</v>
      </c>
      <c r="CB19" s="31">
        <f t="shared" si="60"/>
        <v>0</v>
      </c>
      <c r="CC19" s="31">
        <f t="shared" si="61"/>
        <v>0</v>
      </c>
      <c r="CD19" s="31">
        <f t="shared" si="62"/>
        <v>0</v>
      </c>
      <c r="CE19" s="31">
        <f t="shared" si="63"/>
        <v>0</v>
      </c>
      <c r="CF19" s="31">
        <f t="shared" si="64"/>
        <v>0</v>
      </c>
      <c r="CG19" s="31">
        <f t="shared" si="65"/>
        <v>0</v>
      </c>
      <c r="CH19" s="32"/>
      <c r="CI19" s="72"/>
      <c r="CJ19" s="72"/>
      <c r="CK19" s="72"/>
      <c r="CL19" s="72"/>
    </row>
    <row r="20" spans="2:90" ht="15.75" thickBot="1" x14ac:dyDescent="0.3">
      <c r="B20" s="10"/>
      <c r="C20" s="5">
        <f t="shared" si="66"/>
        <v>1.6999999999999997</v>
      </c>
      <c r="D20" s="37">
        <f t="shared" si="0"/>
        <v>0</v>
      </c>
      <c r="E20" s="80">
        <f t="shared" si="1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">
        <f t="shared" si="67"/>
        <v>-22</v>
      </c>
      <c r="T20" s="42">
        <f t="shared" si="2"/>
        <v>0.11</v>
      </c>
      <c r="U20" s="11"/>
      <c r="V20" s="89"/>
      <c r="W20" s="45">
        <f t="shared" si="68"/>
        <v>1.4999999999999998</v>
      </c>
      <c r="X20" s="31">
        <f t="shared" si="69"/>
        <v>0</v>
      </c>
      <c r="Y20" s="31">
        <f t="shared" si="5"/>
        <v>0</v>
      </c>
      <c r="Z20" s="31">
        <f t="shared" si="6"/>
        <v>0</v>
      </c>
      <c r="AA20" s="31">
        <f t="shared" si="7"/>
        <v>0</v>
      </c>
      <c r="AB20" s="31">
        <f t="shared" si="8"/>
        <v>0</v>
      </c>
      <c r="AC20" s="31">
        <f t="shared" si="9"/>
        <v>0</v>
      </c>
      <c r="AD20" s="31">
        <f t="shared" si="10"/>
        <v>0</v>
      </c>
      <c r="AE20" s="31">
        <f t="shared" si="11"/>
        <v>0</v>
      </c>
      <c r="AF20" s="31">
        <f t="shared" si="12"/>
        <v>0</v>
      </c>
      <c r="AG20" s="31">
        <f t="shared" si="13"/>
        <v>0</v>
      </c>
      <c r="AH20" s="31">
        <f t="shared" si="14"/>
        <v>0</v>
      </c>
      <c r="AI20" s="31">
        <f t="shared" si="15"/>
        <v>0</v>
      </c>
      <c r="AJ20" s="31">
        <f t="shared" si="16"/>
        <v>0</v>
      </c>
      <c r="AK20" s="31">
        <f t="shared" si="17"/>
        <v>0</v>
      </c>
      <c r="AL20" s="31">
        <f t="shared" si="18"/>
        <v>0</v>
      </c>
      <c r="AM20" s="31">
        <f t="shared" si="19"/>
        <v>0</v>
      </c>
      <c r="AN20" s="31">
        <f t="shared" si="20"/>
        <v>0</v>
      </c>
      <c r="AO20" s="31">
        <f t="shared" si="21"/>
        <v>0</v>
      </c>
      <c r="AP20" s="31">
        <f t="shared" si="22"/>
        <v>0</v>
      </c>
      <c r="AQ20" s="31">
        <f t="shared" si="23"/>
        <v>0</v>
      </c>
      <c r="AR20" s="31">
        <f t="shared" si="24"/>
        <v>0</v>
      </c>
      <c r="AS20" s="31">
        <f t="shared" si="25"/>
        <v>0</v>
      </c>
      <c r="AT20" s="31">
        <f t="shared" si="26"/>
        <v>0</v>
      </c>
      <c r="AU20" s="31">
        <f t="shared" si="27"/>
        <v>0</v>
      </c>
      <c r="AV20" s="31">
        <f t="shared" si="28"/>
        <v>0</v>
      </c>
      <c r="AW20" s="31">
        <f t="shared" si="29"/>
        <v>0</v>
      </c>
      <c r="AX20" s="31">
        <f t="shared" si="30"/>
        <v>0</v>
      </c>
      <c r="AY20" s="31">
        <f t="shared" si="31"/>
        <v>0</v>
      </c>
      <c r="AZ20" s="31">
        <f t="shared" si="32"/>
        <v>0</v>
      </c>
      <c r="BA20" s="31">
        <f t="shared" si="33"/>
        <v>0</v>
      </c>
      <c r="BB20" s="31">
        <f t="shared" si="34"/>
        <v>0</v>
      </c>
      <c r="BC20" s="31">
        <f t="shared" si="35"/>
        <v>0</v>
      </c>
      <c r="BD20" s="31">
        <f t="shared" si="36"/>
        <v>0</v>
      </c>
      <c r="BE20" s="31">
        <f t="shared" si="37"/>
        <v>0</v>
      </c>
      <c r="BF20" s="31">
        <f t="shared" si="38"/>
        <v>0</v>
      </c>
      <c r="BG20" s="31">
        <f t="shared" si="39"/>
        <v>0</v>
      </c>
      <c r="BH20" s="31">
        <f t="shared" si="40"/>
        <v>0</v>
      </c>
      <c r="BI20" s="31">
        <f t="shared" si="41"/>
        <v>0</v>
      </c>
      <c r="BJ20" s="31">
        <f t="shared" si="42"/>
        <v>0</v>
      </c>
      <c r="BK20" s="31">
        <f t="shared" si="43"/>
        <v>0</v>
      </c>
      <c r="BL20" s="31">
        <f t="shared" si="44"/>
        <v>0</v>
      </c>
      <c r="BM20" s="31">
        <f t="shared" si="45"/>
        <v>0</v>
      </c>
      <c r="BN20" s="31">
        <f t="shared" si="46"/>
        <v>0</v>
      </c>
      <c r="BO20" s="31">
        <f t="shared" si="47"/>
        <v>0</v>
      </c>
      <c r="BP20" s="31">
        <f t="shared" si="48"/>
        <v>0</v>
      </c>
      <c r="BQ20" s="31">
        <f t="shared" si="49"/>
        <v>0</v>
      </c>
      <c r="BR20" s="31">
        <f t="shared" si="50"/>
        <v>0</v>
      </c>
      <c r="BS20" s="31">
        <f t="shared" si="51"/>
        <v>0</v>
      </c>
      <c r="BT20" s="31">
        <f t="shared" si="52"/>
        <v>0</v>
      </c>
      <c r="BU20" s="31">
        <f t="shared" si="53"/>
        <v>0</v>
      </c>
      <c r="BV20" s="31">
        <f t="shared" si="54"/>
        <v>0</v>
      </c>
      <c r="BW20" s="31">
        <f t="shared" si="55"/>
        <v>0</v>
      </c>
      <c r="BX20" s="31">
        <f t="shared" si="56"/>
        <v>0</v>
      </c>
      <c r="BY20" s="31">
        <f t="shared" si="57"/>
        <v>0</v>
      </c>
      <c r="BZ20" s="31">
        <f t="shared" si="58"/>
        <v>0</v>
      </c>
      <c r="CA20" s="31">
        <f t="shared" si="59"/>
        <v>0</v>
      </c>
      <c r="CB20" s="31">
        <f t="shared" si="60"/>
        <v>0</v>
      </c>
      <c r="CC20" s="31">
        <f t="shared" si="61"/>
        <v>0</v>
      </c>
      <c r="CD20" s="31">
        <f t="shared" si="62"/>
        <v>0</v>
      </c>
      <c r="CE20" s="31">
        <f t="shared" si="63"/>
        <v>0</v>
      </c>
      <c r="CF20" s="31">
        <f t="shared" si="64"/>
        <v>0</v>
      </c>
      <c r="CG20" s="31">
        <f t="shared" si="65"/>
        <v>0</v>
      </c>
      <c r="CH20" s="32"/>
      <c r="CI20" s="72"/>
      <c r="CJ20" s="72"/>
      <c r="CK20" s="72"/>
      <c r="CL20" s="72"/>
    </row>
    <row r="21" spans="2:90" ht="15.75" thickBot="1" x14ac:dyDescent="0.3">
      <c r="B21" s="10"/>
      <c r="C21" s="5">
        <f t="shared" si="66"/>
        <v>1.8999999999999997</v>
      </c>
      <c r="D21" s="37">
        <f t="shared" si="0"/>
        <v>0</v>
      </c>
      <c r="E21" s="80">
        <f t="shared" si="1"/>
        <v>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5">
        <f t="shared" si="67"/>
        <v>-21</v>
      </c>
      <c r="T21" s="42">
        <f t="shared" si="2"/>
        <v>0.105</v>
      </c>
      <c r="U21" s="11"/>
      <c r="V21" s="89"/>
      <c r="W21" s="45">
        <f t="shared" si="68"/>
        <v>1.6999999999999997</v>
      </c>
      <c r="X21" s="31">
        <f t="shared" si="69"/>
        <v>0</v>
      </c>
      <c r="Y21" s="31">
        <f t="shared" si="5"/>
        <v>0</v>
      </c>
      <c r="Z21" s="31">
        <f t="shared" si="6"/>
        <v>0</v>
      </c>
      <c r="AA21" s="31">
        <f t="shared" si="7"/>
        <v>0</v>
      </c>
      <c r="AB21" s="31">
        <f t="shared" si="8"/>
        <v>0</v>
      </c>
      <c r="AC21" s="31">
        <f t="shared" si="9"/>
        <v>0</v>
      </c>
      <c r="AD21" s="31">
        <f t="shared" si="10"/>
        <v>0</v>
      </c>
      <c r="AE21" s="31">
        <f t="shared" si="11"/>
        <v>0</v>
      </c>
      <c r="AF21" s="31">
        <f t="shared" si="12"/>
        <v>0</v>
      </c>
      <c r="AG21" s="31">
        <f t="shared" si="13"/>
        <v>0</v>
      </c>
      <c r="AH21" s="31">
        <f t="shared" si="14"/>
        <v>0</v>
      </c>
      <c r="AI21" s="31">
        <f t="shared" si="15"/>
        <v>0</v>
      </c>
      <c r="AJ21" s="31">
        <f t="shared" si="16"/>
        <v>0</v>
      </c>
      <c r="AK21" s="31">
        <f t="shared" si="17"/>
        <v>0</v>
      </c>
      <c r="AL21" s="31">
        <f t="shared" si="18"/>
        <v>0</v>
      </c>
      <c r="AM21" s="31">
        <f t="shared" si="19"/>
        <v>0</v>
      </c>
      <c r="AN21" s="31">
        <f t="shared" si="20"/>
        <v>0</v>
      </c>
      <c r="AO21" s="31">
        <f t="shared" si="21"/>
        <v>0</v>
      </c>
      <c r="AP21" s="31">
        <f t="shared" si="22"/>
        <v>0</v>
      </c>
      <c r="AQ21" s="31">
        <f t="shared" si="23"/>
        <v>0</v>
      </c>
      <c r="AR21" s="31">
        <f t="shared" si="24"/>
        <v>0</v>
      </c>
      <c r="AS21" s="31">
        <f t="shared" si="25"/>
        <v>0</v>
      </c>
      <c r="AT21" s="31">
        <f t="shared" si="26"/>
        <v>0</v>
      </c>
      <c r="AU21" s="31">
        <f t="shared" si="27"/>
        <v>0</v>
      </c>
      <c r="AV21" s="31">
        <f t="shared" si="28"/>
        <v>0</v>
      </c>
      <c r="AW21" s="31">
        <f t="shared" si="29"/>
        <v>0</v>
      </c>
      <c r="AX21" s="31">
        <f t="shared" si="30"/>
        <v>0</v>
      </c>
      <c r="AY21" s="31">
        <f t="shared" si="31"/>
        <v>0</v>
      </c>
      <c r="AZ21" s="31">
        <f t="shared" si="32"/>
        <v>0</v>
      </c>
      <c r="BA21" s="31">
        <f t="shared" si="33"/>
        <v>0</v>
      </c>
      <c r="BB21" s="31">
        <f t="shared" si="34"/>
        <v>0</v>
      </c>
      <c r="BC21" s="31">
        <f t="shared" si="35"/>
        <v>0</v>
      </c>
      <c r="BD21" s="31">
        <f t="shared" si="36"/>
        <v>0</v>
      </c>
      <c r="BE21" s="31">
        <f t="shared" si="37"/>
        <v>0</v>
      </c>
      <c r="BF21" s="31">
        <f t="shared" si="38"/>
        <v>0</v>
      </c>
      <c r="BG21" s="31">
        <f t="shared" si="39"/>
        <v>0</v>
      </c>
      <c r="BH21" s="31">
        <f t="shared" si="40"/>
        <v>0</v>
      </c>
      <c r="BI21" s="31">
        <f t="shared" si="41"/>
        <v>0</v>
      </c>
      <c r="BJ21" s="31">
        <f t="shared" si="42"/>
        <v>0</v>
      </c>
      <c r="BK21" s="31">
        <f t="shared" si="43"/>
        <v>0</v>
      </c>
      <c r="BL21" s="31">
        <f t="shared" si="44"/>
        <v>0</v>
      </c>
      <c r="BM21" s="31">
        <f t="shared" si="45"/>
        <v>0</v>
      </c>
      <c r="BN21" s="31">
        <f t="shared" si="46"/>
        <v>0</v>
      </c>
      <c r="BO21" s="31">
        <f t="shared" si="47"/>
        <v>0</v>
      </c>
      <c r="BP21" s="31">
        <f t="shared" si="48"/>
        <v>0</v>
      </c>
      <c r="BQ21" s="31">
        <f t="shared" si="49"/>
        <v>0</v>
      </c>
      <c r="BR21" s="31">
        <f t="shared" si="50"/>
        <v>0</v>
      </c>
      <c r="BS21" s="31">
        <f t="shared" si="51"/>
        <v>0</v>
      </c>
      <c r="BT21" s="31">
        <f t="shared" si="52"/>
        <v>0</v>
      </c>
      <c r="BU21" s="31">
        <f t="shared" si="53"/>
        <v>0</v>
      </c>
      <c r="BV21" s="31">
        <f t="shared" si="54"/>
        <v>0</v>
      </c>
      <c r="BW21" s="31">
        <f t="shared" si="55"/>
        <v>0</v>
      </c>
      <c r="BX21" s="31">
        <f t="shared" si="56"/>
        <v>0</v>
      </c>
      <c r="BY21" s="31">
        <f t="shared" si="57"/>
        <v>0</v>
      </c>
      <c r="BZ21" s="31">
        <f t="shared" si="58"/>
        <v>0</v>
      </c>
      <c r="CA21" s="31">
        <f t="shared" si="59"/>
        <v>0</v>
      </c>
      <c r="CB21" s="31">
        <f t="shared" si="60"/>
        <v>0</v>
      </c>
      <c r="CC21" s="31">
        <f t="shared" si="61"/>
        <v>0</v>
      </c>
      <c r="CD21" s="31">
        <f t="shared" si="62"/>
        <v>0</v>
      </c>
      <c r="CE21" s="31">
        <f t="shared" si="63"/>
        <v>0</v>
      </c>
      <c r="CF21" s="31">
        <f t="shared" si="64"/>
        <v>0</v>
      </c>
      <c r="CG21" s="31">
        <f t="shared" si="65"/>
        <v>0</v>
      </c>
      <c r="CH21" s="32"/>
      <c r="CI21" s="72"/>
      <c r="CJ21" s="72"/>
      <c r="CK21" s="72"/>
      <c r="CL21" s="72"/>
    </row>
    <row r="22" spans="2:90" ht="15.75" thickBot="1" x14ac:dyDescent="0.3">
      <c r="B22" s="10"/>
      <c r="C22" s="5">
        <f t="shared" si="66"/>
        <v>2.0999999999999996</v>
      </c>
      <c r="D22" s="37">
        <f t="shared" si="0"/>
        <v>0</v>
      </c>
      <c r="E22" s="80">
        <f t="shared" si="1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5">
        <f t="shared" si="67"/>
        <v>-20</v>
      </c>
      <c r="T22" s="42">
        <f t="shared" si="2"/>
        <v>0.1</v>
      </c>
      <c r="U22" s="11"/>
      <c r="V22" s="89"/>
      <c r="W22" s="45">
        <f t="shared" si="68"/>
        <v>1.8999999999999997</v>
      </c>
      <c r="X22" s="31">
        <f t="shared" si="69"/>
        <v>0</v>
      </c>
      <c r="Y22" s="31">
        <f t="shared" si="5"/>
        <v>0</v>
      </c>
      <c r="Z22" s="31">
        <f t="shared" si="6"/>
        <v>0</v>
      </c>
      <c r="AA22" s="31">
        <f t="shared" si="7"/>
        <v>0</v>
      </c>
      <c r="AB22" s="31">
        <f t="shared" si="8"/>
        <v>0</v>
      </c>
      <c r="AC22" s="31">
        <f t="shared" si="9"/>
        <v>0</v>
      </c>
      <c r="AD22" s="31">
        <f t="shared" si="10"/>
        <v>0</v>
      </c>
      <c r="AE22" s="31">
        <f t="shared" si="11"/>
        <v>0</v>
      </c>
      <c r="AF22" s="31">
        <f t="shared" si="12"/>
        <v>0</v>
      </c>
      <c r="AG22" s="31">
        <f t="shared" si="13"/>
        <v>0</v>
      </c>
      <c r="AH22" s="31">
        <f t="shared" si="14"/>
        <v>0</v>
      </c>
      <c r="AI22" s="31">
        <f t="shared" si="15"/>
        <v>0</v>
      </c>
      <c r="AJ22" s="31">
        <f t="shared" si="16"/>
        <v>0</v>
      </c>
      <c r="AK22" s="31">
        <f t="shared" si="17"/>
        <v>0</v>
      </c>
      <c r="AL22" s="31">
        <f t="shared" si="18"/>
        <v>0</v>
      </c>
      <c r="AM22" s="31">
        <f t="shared" si="19"/>
        <v>0</v>
      </c>
      <c r="AN22" s="31">
        <f t="shared" si="20"/>
        <v>0</v>
      </c>
      <c r="AO22" s="31">
        <f t="shared" si="21"/>
        <v>0</v>
      </c>
      <c r="AP22" s="31">
        <f t="shared" si="22"/>
        <v>0</v>
      </c>
      <c r="AQ22" s="31">
        <f t="shared" si="23"/>
        <v>0</v>
      </c>
      <c r="AR22" s="31">
        <f t="shared" si="24"/>
        <v>0</v>
      </c>
      <c r="AS22" s="31">
        <f t="shared" si="25"/>
        <v>0</v>
      </c>
      <c r="AT22" s="31">
        <f t="shared" si="26"/>
        <v>0</v>
      </c>
      <c r="AU22" s="31">
        <f t="shared" si="27"/>
        <v>0</v>
      </c>
      <c r="AV22" s="31">
        <f t="shared" si="28"/>
        <v>0</v>
      </c>
      <c r="AW22" s="31">
        <f t="shared" si="29"/>
        <v>0</v>
      </c>
      <c r="AX22" s="31">
        <f t="shared" si="30"/>
        <v>0</v>
      </c>
      <c r="AY22" s="31">
        <f t="shared" si="31"/>
        <v>0</v>
      </c>
      <c r="AZ22" s="31">
        <f t="shared" si="32"/>
        <v>0</v>
      </c>
      <c r="BA22" s="31">
        <f t="shared" si="33"/>
        <v>0</v>
      </c>
      <c r="BB22" s="31">
        <f t="shared" si="34"/>
        <v>0</v>
      </c>
      <c r="BC22" s="31">
        <f t="shared" si="35"/>
        <v>0</v>
      </c>
      <c r="BD22" s="31">
        <f t="shared" si="36"/>
        <v>0</v>
      </c>
      <c r="BE22" s="31">
        <f t="shared" si="37"/>
        <v>0</v>
      </c>
      <c r="BF22" s="31">
        <f t="shared" si="38"/>
        <v>0</v>
      </c>
      <c r="BG22" s="31">
        <f t="shared" si="39"/>
        <v>0</v>
      </c>
      <c r="BH22" s="31">
        <f t="shared" si="40"/>
        <v>0</v>
      </c>
      <c r="BI22" s="31">
        <f t="shared" si="41"/>
        <v>0</v>
      </c>
      <c r="BJ22" s="31">
        <f t="shared" si="42"/>
        <v>0</v>
      </c>
      <c r="BK22" s="31">
        <f t="shared" si="43"/>
        <v>0</v>
      </c>
      <c r="BL22" s="31">
        <f t="shared" si="44"/>
        <v>0</v>
      </c>
      <c r="BM22" s="31">
        <f t="shared" si="45"/>
        <v>0</v>
      </c>
      <c r="BN22" s="31">
        <f t="shared" si="46"/>
        <v>0</v>
      </c>
      <c r="BO22" s="31">
        <f t="shared" si="47"/>
        <v>0</v>
      </c>
      <c r="BP22" s="31">
        <f t="shared" si="48"/>
        <v>0</v>
      </c>
      <c r="BQ22" s="31">
        <f t="shared" si="49"/>
        <v>0</v>
      </c>
      <c r="BR22" s="31">
        <f t="shared" si="50"/>
        <v>0</v>
      </c>
      <c r="BS22" s="31">
        <f t="shared" si="51"/>
        <v>0</v>
      </c>
      <c r="BT22" s="31">
        <f t="shared" si="52"/>
        <v>0</v>
      </c>
      <c r="BU22" s="31">
        <f t="shared" si="53"/>
        <v>0</v>
      </c>
      <c r="BV22" s="31">
        <f t="shared" si="54"/>
        <v>0</v>
      </c>
      <c r="BW22" s="31">
        <f t="shared" si="55"/>
        <v>0</v>
      </c>
      <c r="BX22" s="31">
        <f t="shared" si="56"/>
        <v>0</v>
      </c>
      <c r="BY22" s="31">
        <f t="shared" si="57"/>
        <v>0</v>
      </c>
      <c r="BZ22" s="31">
        <f t="shared" si="58"/>
        <v>0</v>
      </c>
      <c r="CA22" s="31">
        <f t="shared" si="59"/>
        <v>0</v>
      </c>
      <c r="CB22" s="31">
        <f t="shared" si="60"/>
        <v>0</v>
      </c>
      <c r="CC22" s="31">
        <f t="shared" si="61"/>
        <v>0</v>
      </c>
      <c r="CD22" s="31">
        <f t="shared" si="62"/>
        <v>0</v>
      </c>
      <c r="CE22" s="31">
        <f t="shared" si="63"/>
        <v>0</v>
      </c>
      <c r="CF22" s="31">
        <f t="shared" si="64"/>
        <v>0</v>
      </c>
      <c r="CG22" s="31">
        <f t="shared" si="65"/>
        <v>0</v>
      </c>
      <c r="CH22" s="32"/>
      <c r="CI22" s="72"/>
      <c r="CJ22" s="72"/>
      <c r="CK22" s="72"/>
      <c r="CL22" s="72"/>
    </row>
    <row r="23" spans="2:90" ht="15.75" thickBot="1" x14ac:dyDescent="0.3">
      <c r="B23" s="10"/>
      <c r="C23" s="5">
        <f t="shared" si="66"/>
        <v>2.2999999999999998</v>
      </c>
      <c r="D23" s="37">
        <f t="shared" si="0"/>
        <v>0</v>
      </c>
      <c r="E23" s="80">
        <f t="shared" si="1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>
        <f t="shared" si="67"/>
        <v>-19</v>
      </c>
      <c r="T23" s="42">
        <f t="shared" si="2"/>
        <v>9.5000000000000001E-2</v>
      </c>
      <c r="U23" s="11"/>
      <c r="V23" s="89"/>
      <c r="W23" s="45">
        <f t="shared" si="68"/>
        <v>2.0999999999999996</v>
      </c>
      <c r="X23" s="31">
        <f t="shared" si="69"/>
        <v>0</v>
      </c>
      <c r="Y23" s="31">
        <f t="shared" si="5"/>
        <v>0</v>
      </c>
      <c r="Z23" s="31">
        <f t="shared" si="6"/>
        <v>0</v>
      </c>
      <c r="AA23" s="31">
        <f t="shared" si="7"/>
        <v>0</v>
      </c>
      <c r="AB23" s="31">
        <f t="shared" si="8"/>
        <v>0</v>
      </c>
      <c r="AC23" s="31">
        <f t="shared" si="9"/>
        <v>0</v>
      </c>
      <c r="AD23" s="31">
        <f t="shared" si="10"/>
        <v>0</v>
      </c>
      <c r="AE23" s="31">
        <f t="shared" si="11"/>
        <v>0</v>
      </c>
      <c r="AF23" s="31">
        <f t="shared" si="12"/>
        <v>0</v>
      </c>
      <c r="AG23" s="31">
        <f t="shared" si="13"/>
        <v>0</v>
      </c>
      <c r="AH23" s="31">
        <f t="shared" si="14"/>
        <v>0</v>
      </c>
      <c r="AI23" s="31">
        <f t="shared" si="15"/>
        <v>0</v>
      </c>
      <c r="AJ23" s="31">
        <f t="shared" si="16"/>
        <v>0</v>
      </c>
      <c r="AK23" s="31">
        <f t="shared" si="17"/>
        <v>0</v>
      </c>
      <c r="AL23" s="31">
        <f t="shared" si="18"/>
        <v>0</v>
      </c>
      <c r="AM23" s="31">
        <f t="shared" si="19"/>
        <v>0</v>
      </c>
      <c r="AN23" s="31">
        <f t="shared" si="20"/>
        <v>0</v>
      </c>
      <c r="AO23" s="31">
        <f t="shared" si="21"/>
        <v>0</v>
      </c>
      <c r="AP23" s="31">
        <f t="shared" si="22"/>
        <v>0</v>
      </c>
      <c r="AQ23" s="31">
        <f t="shared" si="23"/>
        <v>0</v>
      </c>
      <c r="AR23" s="31">
        <f t="shared" si="24"/>
        <v>0</v>
      </c>
      <c r="AS23" s="31">
        <f t="shared" si="25"/>
        <v>0</v>
      </c>
      <c r="AT23" s="31">
        <f t="shared" si="26"/>
        <v>0</v>
      </c>
      <c r="AU23" s="31">
        <f t="shared" si="27"/>
        <v>0</v>
      </c>
      <c r="AV23" s="31">
        <f t="shared" si="28"/>
        <v>0</v>
      </c>
      <c r="AW23" s="31">
        <f t="shared" si="29"/>
        <v>0</v>
      </c>
      <c r="AX23" s="31">
        <f t="shared" si="30"/>
        <v>0</v>
      </c>
      <c r="AY23" s="31">
        <f t="shared" si="31"/>
        <v>0</v>
      </c>
      <c r="AZ23" s="31">
        <f t="shared" si="32"/>
        <v>0</v>
      </c>
      <c r="BA23" s="31">
        <f t="shared" si="33"/>
        <v>0</v>
      </c>
      <c r="BB23" s="31">
        <f t="shared" si="34"/>
        <v>0</v>
      </c>
      <c r="BC23" s="31">
        <f t="shared" si="35"/>
        <v>0</v>
      </c>
      <c r="BD23" s="31">
        <f t="shared" si="36"/>
        <v>0</v>
      </c>
      <c r="BE23" s="31">
        <f t="shared" si="37"/>
        <v>0</v>
      </c>
      <c r="BF23" s="31">
        <f t="shared" si="38"/>
        <v>0</v>
      </c>
      <c r="BG23" s="31">
        <f t="shared" si="39"/>
        <v>0</v>
      </c>
      <c r="BH23" s="31">
        <f t="shared" si="40"/>
        <v>0</v>
      </c>
      <c r="BI23" s="31">
        <f t="shared" si="41"/>
        <v>0</v>
      </c>
      <c r="BJ23" s="31">
        <f t="shared" si="42"/>
        <v>0</v>
      </c>
      <c r="BK23" s="31">
        <f t="shared" si="43"/>
        <v>0</v>
      </c>
      <c r="BL23" s="31">
        <f t="shared" si="44"/>
        <v>0</v>
      </c>
      <c r="BM23" s="31">
        <f t="shared" si="45"/>
        <v>0</v>
      </c>
      <c r="BN23" s="31">
        <f t="shared" si="46"/>
        <v>0</v>
      </c>
      <c r="BO23" s="31">
        <f t="shared" si="47"/>
        <v>0</v>
      </c>
      <c r="BP23" s="31">
        <f t="shared" si="48"/>
        <v>0</v>
      </c>
      <c r="BQ23" s="31">
        <f t="shared" si="49"/>
        <v>0</v>
      </c>
      <c r="BR23" s="31">
        <f t="shared" si="50"/>
        <v>0</v>
      </c>
      <c r="BS23" s="31">
        <f t="shared" si="51"/>
        <v>0</v>
      </c>
      <c r="BT23" s="31">
        <f t="shared" si="52"/>
        <v>0</v>
      </c>
      <c r="BU23" s="31">
        <f t="shared" si="53"/>
        <v>0</v>
      </c>
      <c r="BV23" s="31">
        <f t="shared" si="54"/>
        <v>0</v>
      </c>
      <c r="BW23" s="31">
        <f t="shared" si="55"/>
        <v>0</v>
      </c>
      <c r="BX23" s="31">
        <f t="shared" si="56"/>
        <v>0</v>
      </c>
      <c r="BY23" s="31">
        <f t="shared" si="57"/>
        <v>0</v>
      </c>
      <c r="BZ23" s="31">
        <f t="shared" si="58"/>
        <v>0</v>
      </c>
      <c r="CA23" s="31">
        <f t="shared" si="59"/>
        <v>0</v>
      </c>
      <c r="CB23" s="31">
        <f t="shared" si="60"/>
        <v>0</v>
      </c>
      <c r="CC23" s="31">
        <f t="shared" si="61"/>
        <v>0</v>
      </c>
      <c r="CD23" s="31">
        <f t="shared" si="62"/>
        <v>0</v>
      </c>
      <c r="CE23" s="31">
        <f t="shared" si="63"/>
        <v>0</v>
      </c>
      <c r="CF23" s="31">
        <f t="shared" si="64"/>
        <v>0</v>
      </c>
      <c r="CG23" s="31">
        <f t="shared" si="65"/>
        <v>0</v>
      </c>
      <c r="CH23" s="32"/>
      <c r="CI23" s="72"/>
      <c r="CJ23" s="72"/>
      <c r="CK23" s="72"/>
      <c r="CL23" s="72"/>
    </row>
    <row r="24" spans="2:90" ht="15.75" thickBot="1" x14ac:dyDescent="0.3">
      <c r="B24" s="10"/>
      <c r="C24" s="5">
        <f t="shared" si="66"/>
        <v>2.5</v>
      </c>
      <c r="D24" s="37">
        <f t="shared" si="0"/>
        <v>0</v>
      </c>
      <c r="E24" s="80">
        <f t="shared" si="1"/>
        <v>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>
        <f t="shared" si="67"/>
        <v>-18</v>
      </c>
      <c r="T24" s="42">
        <f t="shared" si="2"/>
        <v>0.09</v>
      </c>
      <c r="U24" s="11"/>
      <c r="V24" s="89"/>
      <c r="W24" s="45">
        <f t="shared" si="68"/>
        <v>2.2999999999999998</v>
      </c>
      <c r="X24" s="31">
        <f t="shared" si="69"/>
        <v>0</v>
      </c>
      <c r="Y24" s="31">
        <f t="shared" si="5"/>
        <v>0</v>
      </c>
      <c r="Z24" s="31">
        <f t="shared" si="6"/>
        <v>0</v>
      </c>
      <c r="AA24" s="31">
        <f t="shared" si="7"/>
        <v>0</v>
      </c>
      <c r="AB24" s="31">
        <f t="shared" si="8"/>
        <v>0</v>
      </c>
      <c r="AC24" s="31">
        <f t="shared" si="9"/>
        <v>0</v>
      </c>
      <c r="AD24" s="31">
        <f t="shared" si="10"/>
        <v>0</v>
      </c>
      <c r="AE24" s="31">
        <f t="shared" si="11"/>
        <v>0</v>
      </c>
      <c r="AF24" s="31">
        <f t="shared" si="12"/>
        <v>0</v>
      </c>
      <c r="AG24" s="31">
        <f t="shared" si="13"/>
        <v>0</v>
      </c>
      <c r="AH24" s="31">
        <f t="shared" si="14"/>
        <v>0</v>
      </c>
      <c r="AI24" s="31">
        <f t="shared" si="15"/>
        <v>0</v>
      </c>
      <c r="AJ24" s="31">
        <f t="shared" si="16"/>
        <v>0</v>
      </c>
      <c r="AK24" s="31">
        <f t="shared" si="17"/>
        <v>0</v>
      </c>
      <c r="AL24" s="31">
        <f t="shared" si="18"/>
        <v>0</v>
      </c>
      <c r="AM24" s="31">
        <f t="shared" si="19"/>
        <v>0</v>
      </c>
      <c r="AN24" s="31">
        <f t="shared" si="20"/>
        <v>0</v>
      </c>
      <c r="AO24" s="31">
        <f t="shared" si="21"/>
        <v>0</v>
      </c>
      <c r="AP24" s="31">
        <f t="shared" si="22"/>
        <v>0</v>
      </c>
      <c r="AQ24" s="31">
        <f t="shared" si="23"/>
        <v>0</v>
      </c>
      <c r="AR24" s="31">
        <f t="shared" si="24"/>
        <v>0</v>
      </c>
      <c r="AS24" s="31">
        <f t="shared" si="25"/>
        <v>0</v>
      </c>
      <c r="AT24" s="31">
        <f t="shared" si="26"/>
        <v>0</v>
      </c>
      <c r="AU24" s="31">
        <f t="shared" si="27"/>
        <v>0</v>
      </c>
      <c r="AV24" s="31">
        <f t="shared" si="28"/>
        <v>0</v>
      </c>
      <c r="AW24" s="31">
        <f t="shared" si="29"/>
        <v>0</v>
      </c>
      <c r="AX24" s="31">
        <f t="shared" si="30"/>
        <v>0</v>
      </c>
      <c r="AY24" s="31">
        <f t="shared" si="31"/>
        <v>0</v>
      </c>
      <c r="AZ24" s="31">
        <f t="shared" si="32"/>
        <v>0</v>
      </c>
      <c r="BA24" s="31">
        <f t="shared" si="33"/>
        <v>0</v>
      </c>
      <c r="BB24" s="31">
        <f t="shared" si="34"/>
        <v>0</v>
      </c>
      <c r="BC24" s="31">
        <f t="shared" si="35"/>
        <v>0</v>
      </c>
      <c r="BD24" s="31">
        <f t="shared" si="36"/>
        <v>0</v>
      </c>
      <c r="BE24" s="31">
        <f t="shared" si="37"/>
        <v>0</v>
      </c>
      <c r="BF24" s="31">
        <f t="shared" si="38"/>
        <v>0</v>
      </c>
      <c r="BG24" s="31">
        <f t="shared" si="39"/>
        <v>0</v>
      </c>
      <c r="BH24" s="31">
        <f t="shared" si="40"/>
        <v>0</v>
      </c>
      <c r="BI24" s="31">
        <f t="shared" si="41"/>
        <v>0</v>
      </c>
      <c r="BJ24" s="31">
        <f t="shared" si="42"/>
        <v>0</v>
      </c>
      <c r="BK24" s="31">
        <f t="shared" si="43"/>
        <v>0</v>
      </c>
      <c r="BL24" s="31">
        <f t="shared" si="44"/>
        <v>0</v>
      </c>
      <c r="BM24" s="31">
        <f t="shared" si="45"/>
        <v>0</v>
      </c>
      <c r="BN24" s="31">
        <f t="shared" si="46"/>
        <v>0</v>
      </c>
      <c r="BO24" s="31">
        <f t="shared" si="47"/>
        <v>0</v>
      </c>
      <c r="BP24" s="31">
        <f t="shared" si="48"/>
        <v>0</v>
      </c>
      <c r="BQ24" s="31">
        <f t="shared" si="49"/>
        <v>0</v>
      </c>
      <c r="BR24" s="31">
        <f t="shared" si="50"/>
        <v>0</v>
      </c>
      <c r="BS24" s="31">
        <f t="shared" si="51"/>
        <v>0</v>
      </c>
      <c r="BT24" s="31">
        <f t="shared" si="52"/>
        <v>0</v>
      </c>
      <c r="BU24" s="31">
        <f t="shared" si="53"/>
        <v>0</v>
      </c>
      <c r="BV24" s="31">
        <f t="shared" si="54"/>
        <v>0</v>
      </c>
      <c r="BW24" s="31">
        <f t="shared" si="55"/>
        <v>0</v>
      </c>
      <c r="BX24" s="31">
        <f t="shared" si="56"/>
        <v>0</v>
      </c>
      <c r="BY24" s="31">
        <f t="shared" si="57"/>
        <v>0</v>
      </c>
      <c r="BZ24" s="31">
        <f t="shared" si="58"/>
        <v>0</v>
      </c>
      <c r="CA24" s="31">
        <f t="shared" si="59"/>
        <v>0</v>
      </c>
      <c r="CB24" s="31">
        <f t="shared" si="60"/>
        <v>0</v>
      </c>
      <c r="CC24" s="31">
        <f t="shared" si="61"/>
        <v>0</v>
      </c>
      <c r="CD24" s="31">
        <f t="shared" si="62"/>
        <v>0</v>
      </c>
      <c r="CE24" s="31">
        <f t="shared" si="63"/>
        <v>0</v>
      </c>
      <c r="CF24" s="31">
        <f t="shared" si="64"/>
        <v>0</v>
      </c>
      <c r="CG24" s="31">
        <f t="shared" si="65"/>
        <v>0</v>
      </c>
      <c r="CH24" s="32"/>
      <c r="CI24" s="72"/>
      <c r="CJ24" s="72"/>
      <c r="CK24" s="72"/>
      <c r="CL24" s="72"/>
    </row>
    <row r="25" spans="2:90" ht="15.75" thickBot="1" x14ac:dyDescent="0.3">
      <c r="B25" s="10"/>
      <c r="C25" s="5">
        <f t="shared" si="66"/>
        <v>2.7</v>
      </c>
      <c r="D25" s="37">
        <f t="shared" si="0"/>
        <v>0</v>
      </c>
      <c r="E25" s="80">
        <f t="shared" si="1"/>
        <v>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>
        <f t="shared" si="67"/>
        <v>-17</v>
      </c>
      <c r="T25" s="42">
        <f t="shared" si="2"/>
        <v>8.5000000000000006E-2</v>
      </c>
      <c r="U25" s="11"/>
      <c r="V25" s="89"/>
      <c r="W25" s="45">
        <f t="shared" si="68"/>
        <v>2.5</v>
      </c>
      <c r="X25" s="31">
        <f t="shared" si="69"/>
        <v>0</v>
      </c>
      <c r="Y25" s="31">
        <f t="shared" si="5"/>
        <v>0</v>
      </c>
      <c r="Z25" s="31">
        <f t="shared" si="6"/>
        <v>0</v>
      </c>
      <c r="AA25" s="31">
        <f t="shared" si="7"/>
        <v>0</v>
      </c>
      <c r="AB25" s="31">
        <f t="shared" si="8"/>
        <v>0</v>
      </c>
      <c r="AC25" s="31">
        <f t="shared" si="9"/>
        <v>0</v>
      </c>
      <c r="AD25" s="31">
        <f t="shared" si="10"/>
        <v>0</v>
      </c>
      <c r="AE25" s="31">
        <f t="shared" si="11"/>
        <v>0</v>
      </c>
      <c r="AF25" s="31">
        <f t="shared" si="12"/>
        <v>0</v>
      </c>
      <c r="AG25" s="31">
        <f t="shared" si="13"/>
        <v>0</v>
      </c>
      <c r="AH25" s="31">
        <f t="shared" si="14"/>
        <v>0</v>
      </c>
      <c r="AI25" s="31">
        <f t="shared" si="15"/>
        <v>0</v>
      </c>
      <c r="AJ25" s="31">
        <f t="shared" si="16"/>
        <v>0</v>
      </c>
      <c r="AK25" s="31">
        <f t="shared" si="17"/>
        <v>0</v>
      </c>
      <c r="AL25" s="31">
        <f t="shared" si="18"/>
        <v>0</v>
      </c>
      <c r="AM25" s="31">
        <f t="shared" si="19"/>
        <v>0</v>
      </c>
      <c r="AN25" s="31">
        <f t="shared" si="20"/>
        <v>0</v>
      </c>
      <c r="AO25" s="31">
        <f t="shared" si="21"/>
        <v>0</v>
      </c>
      <c r="AP25" s="31">
        <f t="shared" si="22"/>
        <v>0</v>
      </c>
      <c r="AQ25" s="31">
        <f t="shared" si="23"/>
        <v>0</v>
      </c>
      <c r="AR25" s="31">
        <f t="shared" si="24"/>
        <v>0</v>
      </c>
      <c r="AS25" s="31">
        <f t="shared" si="25"/>
        <v>0</v>
      </c>
      <c r="AT25" s="31">
        <f t="shared" si="26"/>
        <v>0</v>
      </c>
      <c r="AU25" s="31">
        <f t="shared" si="27"/>
        <v>0</v>
      </c>
      <c r="AV25" s="31">
        <f t="shared" si="28"/>
        <v>0</v>
      </c>
      <c r="AW25" s="31">
        <f t="shared" si="29"/>
        <v>0</v>
      </c>
      <c r="AX25" s="31">
        <f t="shared" si="30"/>
        <v>0</v>
      </c>
      <c r="AY25" s="31">
        <f t="shared" si="31"/>
        <v>0</v>
      </c>
      <c r="AZ25" s="31">
        <f t="shared" si="32"/>
        <v>0</v>
      </c>
      <c r="BA25" s="31">
        <f t="shared" si="33"/>
        <v>0</v>
      </c>
      <c r="BB25" s="31">
        <f t="shared" si="34"/>
        <v>0</v>
      </c>
      <c r="BC25" s="31">
        <f t="shared" si="35"/>
        <v>0</v>
      </c>
      <c r="BD25" s="31">
        <f t="shared" si="36"/>
        <v>0</v>
      </c>
      <c r="BE25" s="31">
        <f t="shared" si="37"/>
        <v>0</v>
      </c>
      <c r="BF25" s="31">
        <f t="shared" si="38"/>
        <v>0</v>
      </c>
      <c r="BG25" s="31">
        <f t="shared" si="39"/>
        <v>0</v>
      </c>
      <c r="BH25" s="31">
        <f t="shared" si="40"/>
        <v>0</v>
      </c>
      <c r="BI25" s="31">
        <f t="shared" si="41"/>
        <v>0</v>
      </c>
      <c r="BJ25" s="31">
        <f t="shared" si="42"/>
        <v>0</v>
      </c>
      <c r="BK25" s="31">
        <f t="shared" si="43"/>
        <v>0</v>
      </c>
      <c r="BL25" s="31">
        <f t="shared" si="44"/>
        <v>0</v>
      </c>
      <c r="BM25" s="31">
        <f t="shared" si="45"/>
        <v>0</v>
      </c>
      <c r="BN25" s="31">
        <f t="shared" si="46"/>
        <v>0</v>
      </c>
      <c r="BO25" s="31">
        <f t="shared" si="47"/>
        <v>0</v>
      </c>
      <c r="BP25" s="31">
        <f t="shared" si="48"/>
        <v>0</v>
      </c>
      <c r="BQ25" s="31">
        <f t="shared" si="49"/>
        <v>0</v>
      </c>
      <c r="BR25" s="31">
        <f t="shared" si="50"/>
        <v>0</v>
      </c>
      <c r="BS25" s="31">
        <f t="shared" si="51"/>
        <v>0</v>
      </c>
      <c r="BT25" s="31">
        <f t="shared" si="52"/>
        <v>0</v>
      </c>
      <c r="BU25" s="31">
        <f t="shared" si="53"/>
        <v>0</v>
      </c>
      <c r="BV25" s="31">
        <f t="shared" si="54"/>
        <v>0</v>
      </c>
      <c r="BW25" s="31">
        <f t="shared" si="55"/>
        <v>0</v>
      </c>
      <c r="BX25" s="31">
        <f t="shared" si="56"/>
        <v>0</v>
      </c>
      <c r="BY25" s="31">
        <f t="shared" si="57"/>
        <v>0</v>
      </c>
      <c r="BZ25" s="31">
        <f t="shared" si="58"/>
        <v>0</v>
      </c>
      <c r="CA25" s="31">
        <f t="shared" si="59"/>
        <v>0</v>
      </c>
      <c r="CB25" s="31">
        <f t="shared" si="60"/>
        <v>0</v>
      </c>
      <c r="CC25" s="31">
        <f t="shared" si="61"/>
        <v>0</v>
      </c>
      <c r="CD25" s="31">
        <f t="shared" si="62"/>
        <v>0</v>
      </c>
      <c r="CE25" s="31">
        <f t="shared" si="63"/>
        <v>0</v>
      </c>
      <c r="CF25" s="31">
        <f t="shared" si="64"/>
        <v>0</v>
      </c>
      <c r="CG25" s="31">
        <f t="shared" si="65"/>
        <v>0</v>
      </c>
      <c r="CH25" s="32"/>
      <c r="CI25" s="72"/>
      <c r="CJ25" s="72"/>
      <c r="CK25" s="72"/>
      <c r="CL25" s="72"/>
    </row>
    <row r="26" spans="2:90" ht="15.75" thickBot="1" x14ac:dyDescent="0.3">
      <c r="B26" s="10"/>
      <c r="C26" s="5">
        <f t="shared" si="66"/>
        <v>2.9000000000000004</v>
      </c>
      <c r="D26" s="37">
        <f t="shared" si="0"/>
        <v>0</v>
      </c>
      <c r="E26" s="80">
        <f t="shared" si="1"/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>
        <f t="shared" si="67"/>
        <v>-16</v>
      </c>
      <c r="T26" s="42">
        <f t="shared" si="2"/>
        <v>0.08</v>
      </c>
      <c r="U26" s="11"/>
      <c r="V26" s="89"/>
      <c r="W26" s="45">
        <f t="shared" si="68"/>
        <v>2.7</v>
      </c>
      <c r="X26" s="31">
        <f t="shared" si="69"/>
        <v>0</v>
      </c>
      <c r="Y26" s="31">
        <f t="shared" si="5"/>
        <v>0</v>
      </c>
      <c r="Z26" s="31">
        <f t="shared" si="6"/>
        <v>0</v>
      </c>
      <c r="AA26" s="31">
        <f t="shared" si="7"/>
        <v>0</v>
      </c>
      <c r="AB26" s="31">
        <f t="shared" si="8"/>
        <v>0</v>
      </c>
      <c r="AC26" s="31">
        <f t="shared" si="9"/>
        <v>0</v>
      </c>
      <c r="AD26" s="31">
        <f t="shared" si="10"/>
        <v>0</v>
      </c>
      <c r="AE26" s="31">
        <f t="shared" si="11"/>
        <v>0</v>
      </c>
      <c r="AF26" s="31">
        <f t="shared" si="12"/>
        <v>0</v>
      </c>
      <c r="AG26" s="31">
        <f t="shared" si="13"/>
        <v>0</v>
      </c>
      <c r="AH26" s="31">
        <f t="shared" si="14"/>
        <v>0</v>
      </c>
      <c r="AI26" s="31">
        <f t="shared" si="15"/>
        <v>0</v>
      </c>
      <c r="AJ26" s="31">
        <f t="shared" si="16"/>
        <v>0</v>
      </c>
      <c r="AK26" s="31">
        <f t="shared" si="17"/>
        <v>0</v>
      </c>
      <c r="AL26" s="31">
        <f t="shared" si="18"/>
        <v>0</v>
      </c>
      <c r="AM26" s="31">
        <f t="shared" si="19"/>
        <v>0</v>
      </c>
      <c r="AN26" s="31">
        <f t="shared" si="20"/>
        <v>0</v>
      </c>
      <c r="AO26" s="31">
        <f t="shared" si="21"/>
        <v>0</v>
      </c>
      <c r="AP26" s="31">
        <f t="shared" si="22"/>
        <v>0</v>
      </c>
      <c r="AQ26" s="31">
        <f t="shared" si="23"/>
        <v>0</v>
      </c>
      <c r="AR26" s="31">
        <f t="shared" si="24"/>
        <v>0</v>
      </c>
      <c r="AS26" s="31">
        <f t="shared" si="25"/>
        <v>0</v>
      </c>
      <c r="AT26" s="31">
        <f t="shared" si="26"/>
        <v>0</v>
      </c>
      <c r="AU26" s="31">
        <f t="shared" si="27"/>
        <v>0</v>
      </c>
      <c r="AV26" s="31">
        <f t="shared" si="28"/>
        <v>0</v>
      </c>
      <c r="AW26" s="31">
        <f t="shared" si="29"/>
        <v>0</v>
      </c>
      <c r="AX26" s="31">
        <f t="shared" si="30"/>
        <v>0</v>
      </c>
      <c r="AY26" s="31">
        <f t="shared" si="31"/>
        <v>0</v>
      </c>
      <c r="AZ26" s="31">
        <f t="shared" si="32"/>
        <v>0</v>
      </c>
      <c r="BA26" s="31">
        <f t="shared" si="33"/>
        <v>0</v>
      </c>
      <c r="BB26" s="31">
        <f t="shared" si="34"/>
        <v>0</v>
      </c>
      <c r="BC26" s="31">
        <f t="shared" si="35"/>
        <v>0</v>
      </c>
      <c r="BD26" s="31">
        <f t="shared" si="36"/>
        <v>0</v>
      </c>
      <c r="BE26" s="31">
        <f t="shared" si="37"/>
        <v>0</v>
      </c>
      <c r="BF26" s="31">
        <f t="shared" si="38"/>
        <v>0</v>
      </c>
      <c r="BG26" s="31">
        <f t="shared" si="39"/>
        <v>0</v>
      </c>
      <c r="BH26" s="31">
        <f t="shared" si="40"/>
        <v>0</v>
      </c>
      <c r="BI26" s="31">
        <f t="shared" si="41"/>
        <v>0</v>
      </c>
      <c r="BJ26" s="31">
        <f t="shared" si="42"/>
        <v>0</v>
      </c>
      <c r="BK26" s="31">
        <f t="shared" si="43"/>
        <v>0</v>
      </c>
      <c r="BL26" s="31">
        <f t="shared" si="44"/>
        <v>0</v>
      </c>
      <c r="BM26" s="31">
        <f t="shared" si="45"/>
        <v>0</v>
      </c>
      <c r="BN26" s="31">
        <f t="shared" si="46"/>
        <v>0</v>
      </c>
      <c r="BO26" s="31">
        <f t="shared" si="47"/>
        <v>0</v>
      </c>
      <c r="BP26" s="31">
        <f t="shared" si="48"/>
        <v>0</v>
      </c>
      <c r="BQ26" s="31">
        <f t="shared" si="49"/>
        <v>0</v>
      </c>
      <c r="BR26" s="31">
        <f t="shared" si="50"/>
        <v>0</v>
      </c>
      <c r="BS26" s="31">
        <f t="shared" si="51"/>
        <v>0</v>
      </c>
      <c r="BT26" s="31">
        <f t="shared" si="52"/>
        <v>0</v>
      </c>
      <c r="BU26" s="31">
        <f t="shared" si="53"/>
        <v>0</v>
      </c>
      <c r="BV26" s="31">
        <f t="shared" si="54"/>
        <v>0</v>
      </c>
      <c r="BW26" s="31">
        <f t="shared" si="55"/>
        <v>0</v>
      </c>
      <c r="BX26" s="31">
        <f t="shared" si="56"/>
        <v>0</v>
      </c>
      <c r="BY26" s="31">
        <f t="shared" si="57"/>
        <v>0</v>
      </c>
      <c r="BZ26" s="31">
        <f t="shared" si="58"/>
        <v>0</v>
      </c>
      <c r="CA26" s="31">
        <f t="shared" si="59"/>
        <v>0</v>
      </c>
      <c r="CB26" s="31">
        <f t="shared" si="60"/>
        <v>0</v>
      </c>
      <c r="CC26" s="31">
        <f t="shared" si="61"/>
        <v>0</v>
      </c>
      <c r="CD26" s="31">
        <f t="shared" si="62"/>
        <v>0</v>
      </c>
      <c r="CE26" s="31">
        <f t="shared" si="63"/>
        <v>0</v>
      </c>
      <c r="CF26" s="31">
        <f t="shared" si="64"/>
        <v>0</v>
      </c>
      <c r="CG26" s="31">
        <f t="shared" si="65"/>
        <v>0</v>
      </c>
      <c r="CH26" s="32"/>
      <c r="CI26" s="72"/>
      <c r="CJ26" s="72"/>
      <c r="CK26" s="72"/>
      <c r="CL26" s="72"/>
    </row>
    <row r="27" spans="2:90" ht="15.75" thickBot="1" x14ac:dyDescent="0.3">
      <c r="B27" s="10"/>
      <c r="C27" s="5">
        <f t="shared" si="66"/>
        <v>3.1000000000000005</v>
      </c>
      <c r="D27" s="37">
        <f t="shared" si="0"/>
        <v>0</v>
      </c>
      <c r="E27" s="80">
        <f t="shared" si="1"/>
        <v>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>
        <f t="shared" si="67"/>
        <v>-15</v>
      </c>
      <c r="T27" s="42">
        <f t="shared" si="2"/>
        <v>7.4999999999999997E-2</v>
      </c>
      <c r="U27" s="11"/>
      <c r="V27" s="89"/>
      <c r="W27" s="45">
        <f t="shared" si="68"/>
        <v>2.9000000000000004</v>
      </c>
      <c r="X27" s="31">
        <f t="shared" si="69"/>
        <v>0</v>
      </c>
      <c r="Y27" s="31">
        <f t="shared" si="5"/>
        <v>0</v>
      </c>
      <c r="Z27" s="31">
        <f t="shared" si="6"/>
        <v>0</v>
      </c>
      <c r="AA27" s="31">
        <f t="shared" si="7"/>
        <v>0</v>
      </c>
      <c r="AB27" s="31">
        <f t="shared" si="8"/>
        <v>0</v>
      </c>
      <c r="AC27" s="31">
        <f t="shared" si="9"/>
        <v>0</v>
      </c>
      <c r="AD27" s="31">
        <f t="shared" si="10"/>
        <v>0</v>
      </c>
      <c r="AE27" s="31">
        <f t="shared" si="11"/>
        <v>0</v>
      </c>
      <c r="AF27" s="31">
        <f t="shared" si="12"/>
        <v>0</v>
      </c>
      <c r="AG27" s="31">
        <f t="shared" si="13"/>
        <v>0</v>
      </c>
      <c r="AH27" s="31">
        <f t="shared" si="14"/>
        <v>0</v>
      </c>
      <c r="AI27" s="31">
        <f t="shared" si="15"/>
        <v>0</v>
      </c>
      <c r="AJ27" s="31">
        <f t="shared" si="16"/>
        <v>0</v>
      </c>
      <c r="AK27" s="31">
        <f t="shared" si="17"/>
        <v>0</v>
      </c>
      <c r="AL27" s="31">
        <f t="shared" si="18"/>
        <v>0</v>
      </c>
      <c r="AM27" s="31">
        <f t="shared" si="19"/>
        <v>0</v>
      </c>
      <c r="AN27" s="31">
        <f t="shared" si="20"/>
        <v>0</v>
      </c>
      <c r="AO27" s="31">
        <f t="shared" si="21"/>
        <v>0</v>
      </c>
      <c r="AP27" s="31">
        <f t="shared" si="22"/>
        <v>0</v>
      </c>
      <c r="AQ27" s="31">
        <f t="shared" si="23"/>
        <v>0</v>
      </c>
      <c r="AR27" s="31">
        <f t="shared" si="24"/>
        <v>0</v>
      </c>
      <c r="AS27" s="31">
        <f t="shared" si="25"/>
        <v>0</v>
      </c>
      <c r="AT27" s="31">
        <f t="shared" si="26"/>
        <v>0</v>
      </c>
      <c r="AU27" s="31">
        <f t="shared" si="27"/>
        <v>0</v>
      </c>
      <c r="AV27" s="31">
        <f t="shared" si="28"/>
        <v>0</v>
      </c>
      <c r="AW27" s="31">
        <f t="shared" si="29"/>
        <v>0</v>
      </c>
      <c r="AX27" s="31">
        <f t="shared" si="30"/>
        <v>0</v>
      </c>
      <c r="AY27" s="31">
        <f t="shared" si="31"/>
        <v>0</v>
      </c>
      <c r="AZ27" s="31">
        <f t="shared" si="32"/>
        <v>0</v>
      </c>
      <c r="BA27" s="31">
        <f t="shared" si="33"/>
        <v>0</v>
      </c>
      <c r="BB27" s="31">
        <f t="shared" si="34"/>
        <v>0</v>
      </c>
      <c r="BC27" s="31">
        <f t="shared" si="35"/>
        <v>0</v>
      </c>
      <c r="BD27" s="31">
        <f t="shared" si="36"/>
        <v>0</v>
      </c>
      <c r="BE27" s="31">
        <f t="shared" si="37"/>
        <v>0</v>
      </c>
      <c r="BF27" s="31">
        <f t="shared" si="38"/>
        <v>0</v>
      </c>
      <c r="BG27" s="31">
        <f t="shared" si="39"/>
        <v>0</v>
      </c>
      <c r="BH27" s="31">
        <f t="shared" si="40"/>
        <v>0</v>
      </c>
      <c r="BI27" s="31">
        <f t="shared" si="41"/>
        <v>0</v>
      </c>
      <c r="BJ27" s="31">
        <f t="shared" si="42"/>
        <v>0</v>
      </c>
      <c r="BK27" s="31">
        <f t="shared" si="43"/>
        <v>0</v>
      </c>
      <c r="BL27" s="31">
        <f t="shared" si="44"/>
        <v>0</v>
      </c>
      <c r="BM27" s="31">
        <f t="shared" si="45"/>
        <v>0</v>
      </c>
      <c r="BN27" s="31">
        <f t="shared" si="46"/>
        <v>0</v>
      </c>
      <c r="BO27" s="31">
        <f t="shared" si="47"/>
        <v>0</v>
      </c>
      <c r="BP27" s="31">
        <f t="shared" si="48"/>
        <v>0</v>
      </c>
      <c r="BQ27" s="31">
        <f t="shared" si="49"/>
        <v>0</v>
      </c>
      <c r="BR27" s="31">
        <f t="shared" si="50"/>
        <v>0</v>
      </c>
      <c r="BS27" s="31">
        <f t="shared" si="51"/>
        <v>0</v>
      </c>
      <c r="BT27" s="31">
        <f t="shared" si="52"/>
        <v>0</v>
      </c>
      <c r="BU27" s="31">
        <f t="shared" si="53"/>
        <v>0</v>
      </c>
      <c r="BV27" s="31">
        <f t="shared" si="54"/>
        <v>0</v>
      </c>
      <c r="BW27" s="31">
        <f t="shared" si="55"/>
        <v>0</v>
      </c>
      <c r="BX27" s="31">
        <f t="shared" si="56"/>
        <v>0</v>
      </c>
      <c r="BY27" s="31">
        <f t="shared" si="57"/>
        <v>0</v>
      </c>
      <c r="BZ27" s="31">
        <f t="shared" si="58"/>
        <v>0</v>
      </c>
      <c r="CA27" s="31">
        <f t="shared" si="59"/>
        <v>0</v>
      </c>
      <c r="CB27" s="31">
        <f t="shared" si="60"/>
        <v>0</v>
      </c>
      <c r="CC27" s="31">
        <f t="shared" si="61"/>
        <v>0</v>
      </c>
      <c r="CD27" s="31">
        <f t="shared" si="62"/>
        <v>0</v>
      </c>
      <c r="CE27" s="31">
        <f t="shared" si="63"/>
        <v>0</v>
      </c>
      <c r="CF27" s="31">
        <f t="shared" si="64"/>
        <v>0</v>
      </c>
      <c r="CG27" s="31">
        <f t="shared" si="65"/>
        <v>0</v>
      </c>
      <c r="CH27" s="32"/>
      <c r="CI27" s="72"/>
      <c r="CJ27" s="72"/>
      <c r="CK27" s="72"/>
      <c r="CL27" s="72"/>
    </row>
    <row r="28" spans="2:90" ht="15.75" thickBot="1" x14ac:dyDescent="0.3">
      <c r="B28" s="10"/>
      <c r="C28" s="5">
        <f t="shared" si="66"/>
        <v>3.3000000000000007</v>
      </c>
      <c r="D28" s="37">
        <f t="shared" si="0"/>
        <v>0</v>
      </c>
      <c r="E28" s="80">
        <f t="shared" si="1"/>
        <v>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>
        <f t="shared" si="67"/>
        <v>-14</v>
      </c>
      <c r="T28" s="42">
        <f t="shared" si="2"/>
        <v>7.0000000000000007E-2</v>
      </c>
      <c r="U28" s="11"/>
      <c r="V28" s="89"/>
      <c r="W28" s="45">
        <f t="shared" si="68"/>
        <v>3.1000000000000005</v>
      </c>
      <c r="X28" s="31">
        <f t="shared" si="69"/>
        <v>0</v>
      </c>
      <c r="Y28" s="31">
        <f t="shared" si="5"/>
        <v>0</v>
      </c>
      <c r="Z28" s="31">
        <f t="shared" si="6"/>
        <v>0</v>
      </c>
      <c r="AA28" s="31">
        <f t="shared" si="7"/>
        <v>0</v>
      </c>
      <c r="AB28" s="31">
        <f t="shared" si="8"/>
        <v>0</v>
      </c>
      <c r="AC28" s="31">
        <f t="shared" si="9"/>
        <v>0</v>
      </c>
      <c r="AD28" s="31">
        <f t="shared" si="10"/>
        <v>0</v>
      </c>
      <c r="AE28" s="31">
        <f t="shared" si="11"/>
        <v>0</v>
      </c>
      <c r="AF28" s="31">
        <f t="shared" si="12"/>
        <v>0</v>
      </c>
      <c r="AG28" s="31">
        <f>IF(AG$12-$C27&lt;0,$W$8*ABS(AG$12-$C27),$W$7*(AG$12-$C27))*$E27</f>
        <v>0</v>
      </c>
      <c r="AH28" s="31">
        <f t="shared" si="14"/>
        <v>0</v>
      </c>
      <c r="AI28" s="31">
        <f t="shared" si="15"/>
        <v>0</v>
      </c>
      <c r="AJ28" s="31">
        <f t="shared" si="16"/>
        <v>0</v>
      </c>
      <c r="AK28" s="31">
        <f t="shared" si="17"/>
        <v>0</v>
      </c>
      <c r="AL28" s="31">
        <f t="shared" si="18"/>
        <v>0</v>
      </c>
      <c r="AM28" s="31">
        <f t="shared" si="19"/>
        <v>0</v>
      </c>
      <c r="AN28" s="31">
        <f t="shared" si="20"/>
        <v>0</v>
      </c>
      <c r="AO28" s="31">
        <f t="shared" si="21"/>
        <v>0</v>
      </c>
      <c r="AP28" s="31">
        <f t="shared" si="22"/>
        <v>0</v>
      </c>
      <c r="AQ28" s="31">
        <f t="shared" si="23"/>
        <v>0</v>
      </c>
      <c r="AR28" s="31">
        <f t="shared" si="24"/>
        <v>0</v>
      </c>
      <c r="AS28" s="31">
        <f t="shared" si="25"/>
        <v>0</v>
      </c>
      <c r="AT28" s="31">
        <f t="shared" si="26"/>
        <v>0</v>
      </c>
      <c r="AU28" s="31">
        <f t="shared" si="27"/>
        <v>0</v>
      </c>
      <c r="AV28" s="31">
        <f t="shared" si="28"/>
        <v>0</v>
      </c>
      <c r="AW28" s="31">
        <f t="shared" si="29"/>
        <v>0</v>
      </c>
      <c r="AX28" s="31">
        <f t="shared" si="30"/>
        <v>0</v>
      </c>
      <c r="AY28" s="31">
        <f t="shared" si="31"/>
        <v>0</v>
      </c>
      <c r="AZ28" s="31">
        <f t="shared" si="32"/>
        <v>0</v>
      </c>
      <c r="BA28" s="31">
        <f t="shared" si="33"/>
        <v>0</v>
      </c>
      <c r="BB28" s="31">
        <f t="shared" si="34"/>
        <v>0</v>
      </c>
      <c r="BC28" s="31">
        <f t="shared" si="35"/>
        <v>0</v>
      </c>
      <c r="BD28" s="31">
        <f t="shared" si="36"/>
        <v>0</v>
      </c>
      <c r="BE28" s="31">
        <f t="shared" si="37"/>
        <v>0</v>
      </c>
      <c r="BF28" s="31">
        <f t="shared" si="38"/>
        <v>0</v>
      </c>
      <c r="BG28" s="31">
        <f t="shared" si="39"/>
        <v>0</v>
      </c>
      <c r="BH28" s="31">
        <f t="shared" si="40"/>
        <v>0</v>
      </c>
      <c r="BI28" s="31">
        <f t="shared" si="41"/>
        <v>0</v>
      </c>
      <c r="BJ28" s="31">
        <f t="shared" si="42"/>
        <v>0</v>
      </c>
      <c r="BK28" s="31">
        <f t="shared" si="43"/>
        <v>0</v>
      </c>
      <c r="BL28" s="31">
        <f t="shared" si="44"/>
        <v>0</v>
      </c>
      <c r="BM28" s="31">
        <f t="shared" si="45"/>
        <v>0</v>
      </c>
      <c r="BN28" s="31">
        <f t="shared" si="46"/>
        <v>0</v>
      </c>
      <c r="BO28" s="31">
        <f t="shared" si="47"/>
        <v>0</v>
      </c>
      <c r="BP28" s="31">
        <f t="shared" si="48"/>
        <v>0</v>
      </c>
      <c r="BQ28" s="31">
        <f t="shared" si="49"/>
        <v>0</v>
      </c>
      <c r="BR28" s="31">
        <f t="shared" si="50"/>
        <v>0</v>
      </c>
      <c r="BS28" s="31">
        <f t="shared" si="51"/>
        <v>0</v>
      </c>
      <c r="BT28" s="31">
        <f t="shared" si="52"/>
        <v>0</v>
      </c>
      <c r="BU28" s="31">
        <f t="shared" si="53"/>
        <v>0</v>
      </c>
      <c r="BV28" s="31">
        <f t="shared" si="54"/>
        <v>0</v>
      </c>
      <c r="BW28" s="31">
        <f t="shared" si="55"/>
        <v>0</v>
      </c>
      <c r="BX28" s="31">
        <f t="shared" si="56"/>
        <v>0</v>
      </c>
      <c r="BY28" s="31">
        <f t="shared" si="57"/>
        <v>0</v>
      </c>
      <c r="BZ28" s="31">
        <f t="shared" si="58"/>
        <v>0</v>
      </c>
      <c r="CA28" s="31">
        <f t="shared" si="59"/>
        <v>0</v>
      </c>
      <c r="CB28" s="31">
        <f t="shared" si="60"/>
        <v>0</v>
      </c>
      <c r="CC28" s="31">
        <f t="shared" si="61"/>
        <v>0</v>
      </c>
      <c r="CD28" s="31">
        <f t="shared" si="62"/>
        <v>0</v>
      </c>
      <c r="CE28" s="31">
        <f t="shared" si="63"/>
        <v>0</v>
      </c>
      <c r="CF28" s="31">
        <f t="shared" si="64"/>
        <v>0</v>
      </c>
      <c r="CG28" s="31">
        <f t="shared" si="65"/>
        <v>0</v>
      </c>
      <c r="CH28" s="32"/>
      <c r="CI28" s="72"/>
      <c r="CJ28" s="72"/>
      <c r="CK28" s="72"/>
      <c r="CL28" s="72"/>
    </row>
    <row r="29" spans="2:90" ht="15.75" thickBot="1" x14ac:dyDescent="0.3">
      <c r="B29" s="10"/>
      <c r="C29" s="5">
        <f t="shared" si="66"/>
        <v>3.5000000000000009</v>
      </c>
      <c r="D29" s="37">
        <f t="shared" si="0"/>
        <v>0</v>
      </c>
      <c r="E29" s="80">
        <f t="shared" si="1"/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>
        <f t="shared" si="67"/>
        <v>-13</v>
      </c>
      <c r="T29" s="42">
        <f t="shared" si="2"/>
        <v>6.5000000000000002E-2</v>
      </c>
      <c r="U29" s="11"/>
      <c r="V29" s="89"/>
      <c r="W29" s="45">
        <f t="shared" si="68"/>
        <v>3.3000000000000007</v>
      </c>
      <c r="X29" s="31">
        <f t="shared" si="69"/>
        <v>0</v>
      </c>
      <c r="Y29" s="31">
        <f t="shared" si="5"/>
        <v>0</v>
      </c>
      <c r="Z29" s="31">
        <f t="shared" si="6"/>
        <v>0</v>
      </c>
      <c r="AA29" s="31">
        <f t="shared" si="7"/>
        <v>0</v>
      </c>
      <c r="AB29" s="31">
        <f t="shared" si="8"/>
        <v>0</v>
      </c>
      <c r="AC29" s="31">
        <f t="shared" si="9"/>
        <v>0</v>
      </c>
      <c r="AD29" s="31">
        <f t="shared" si="10"/>
        <v>0</v>
      </c>
      <c r="AE29" s="31">
        <f t="shared" si="11"/>
        <v>0</v>
      </c>
      <c r="AF29" s="31">
        <f t="shared" si="12"/>
        <v>0</v>
      </c>
      <c r="AG29" s="31">
        <f t="shared" si="13"/>
        <v>0</v>
      </c>
      <c r="AH29" s="31">
        <f t="shared" si="14"/>
        <v>0</v>
      </c>
      <c r="AI29" s="31">
        <f t="shared" si="15"/>
        <v>0</v>
      </c>
      <c r="AJ29" s="31">
        <f t="shared" si="16"/>
        <v>0</v>
      </c>
      <c r="AK29" s="31">
        <f t="shared" si="17"/>
        <v>0</v>
      </c>
      <c r="AL29" s="31">
        <f t="shared" si="18"/>
        <v>0</v>
      </c>
      <c r="AM29" s="31">
        <f t="shared" si="19"/>
        <v>0</v>
      </c>
      <c r="AN29" s="31">
        <f t="shared" si="20"/>
        <v>0</v>
      </c>
      <c r="AO29" s="31">
        <f t="shared" si="21"/>
        <v>0</v>
      </c>
      <c r="AP29" s="31">
        <f t="shared" si="22"/>
        <v>0</v>
      </c>
      <c r="AQ29" s="31">
        <f t="shared" si="23"/>
        <v>0</v>
      </c>
      <c r="AR29" s="31">
        <f t="shared" si="24"/>
        <v>0</v>
      </c>
      <c r="AS29" s="31">
        <f t="shared" si="25"/>
        <v>0</v>
      </c>
      <c r="AT29" s="31">
        <f t="shared" si="26"/>
        <v>0</v>
      </c>
      <c r="AU29" s="31">
        <f t="shared" si="27"/>
        <v>0</v>
      </c>
      <c r="AV29" s="31">
        <f t="shared" si="28"/>
        <v>0</v>
      </c>
      <c r="AW29" s="31">
        <f t="shared" si="29"/>
        <v>0</v>
      </c>
      <c r="AX29" s="31">
        <f t="shared" si="30"/>
        <v>0</v>
      </c>
      <c r="AY29" s="31">
        <f t="shared" si="31"/>
        <v>0</v>
      </c>
      <c r="AZ29" s="31">
        <f t="shared" si="32"/>
        <v>0</v>
      </c>
      <c r="BA29" s="31">
        <f t="shared" si="33"/>
        <v>0</v>
      </c>
      <c r="BB29" s="31">
        <f t="shared" si="34"/>
        <v>0</v>
      </c>
      <c r="BC29" s="31">
        <f t="shared" si="35"/>
        <v>0</v>
      </c>
      <c r="BD29" s="31">
        <f t="shared" si="36"/>
        <v>0</v>
      </c>
      <c r="BE29" s="31">
        <f t="shared" si="37"/>
        <v>0</v>
      </c>
      <c r="BF29" s="31">
        <f t="shared" si="38"/>
        <v>0</v>
      </c>
      <c r="BG29" s="31">
        <f t="shared" si="39"/>
        <v>0</v>
      </c>
      <c r="BH29" s="31">
        <f t="shared" si="40"/>
        <v>0</v>
      </c>
      <c r="BI29" s="31">
        <f t="shared" si="41"/>
        <v>0</v>
      </c>
      <c r="BJ29" s="31">
        <f t="shared" si="42"/>
        <v>0</v>
      </c>
      <c r="BK29" s="31">
        <f t="shared" si="43"/>
        <v>0</v>
      </c>
      <c r="BL29" s="31">
        <f t="shared" si="44"/>
        <v>0</v>
      </c>
      <c r="BM29" s="31">
        <f t="shared" si="45"/>
        <v>0</v>
      </c>
      <c r="BN29" s="31">
        <f t="shared" si="46"/>
        <v>0</v>
      </c>
      <c r="BO29" s="31">
        <f t="shared" si="47"/>
        <v>0</v>
      </c>
      <c r="BP29" s="31">
        <f t="shared" si="48"/>
        <v>0</v>
      </c>
      <c r="BQ29" s="31">
        <f t="shared" si="49"/>
        <v>0</v>
      </c>
      <c r="BR29" s="31">
        <f t="shared" si="50"/>
        <v>0</v>
      </c>
      <c r="BS29" s="31">
        <f t="shared" si="51"/>
        <v>0</v>
      </c>
      <c r="BT29" s="31">
        <f t="shared" si="52"/>
        <v>0</v>
      </c>
      <c r="BU29" s="31">
        <f t="shared" si="53"/>
        <v>0</v>
      </c>
      <c r="BV29" s="31">
        <f t="shared" si="54"/>
        <v>0</v>
      </c>
      <c r="BW29" s="31">
        <f t="shared" si="55"/>
        <v>0</v>
      </c>
      <c r="BX29" s="31">
        <f t="shared" si="56"/>
        <v>0</v>
      </c>
      <c r="BY29" s="31">
        <f t="shared" si="57"/>
        <v>0</v>
      </c>
      <c r="BZ29" s="31">
        <f t="shared" si="58"/>
        <v>0</v>
      </c>
      <c r="CA29" s="31">
        <f t="shared" si="59"/>
        <v>0</v>
      </c>
      <c r="CB29" s="31">
        <f t="shared" si="60"/>
        <v>0</v>
      </c>
      <c r="CC29" s="31">
        <f t="shared" si="61"/>
        <v>0</v>
      </c>
      <c r="CD29" s="31">
        <f t="shared" si="62"/>
        <v>0</v>
      </c>
      <c r="CE29" s="31">
        <f t="shared" si="63"/>
        <v>0</v>
      </c>
      <c r="CF29" s="31">
        <f t="shared" si="64"/>
        <v>0</v>
      </c>
      <c r="CG29" s="31">
        <f t="shared" si="65"/>
        <v>0</v>
      </c>
      <c r="CH29" s="32"/>
      <c r="CI29" s="72"/>
      <c r="CJ29" s="72"/>
      <c r="CK29" s="72"/>
      <c r="CL29" s="72"/>
    </row>
    <row r="30" spans="2:90" ht="15.75" thickBot="1" x14ac:dyDescent="0.3">
      <c r="B30" s="10"/>
      <c r="C30" s="5">
        <f t="shared" si="66"/>
        <v>3.7000000000000011</v>
      </c>
      <c r="D30" s="37">
        <f t="shared" si="0"/>
        <v>0</v>
      </c>
      <c r="E30" s="80">
        <f t="shared" si="1"/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5">
        <f t="shared" si="67"/>
        <v>-12</v>
      </c>
      <c r="T30" s="42">
        <f t="shared" si="2"/>
        <v>0.06</v>
      </c>
      <c r="U30" s="11"/>
      <c r="V30" s="89"/>
      <c r="W30" s="45">
        <f t="shared" si="68"/>
        <v>3.5000000000000009</v>
      </c>
      <c r="X30" s="31">
        <f t="shared" si="69"/>
        <v>0</v>
      </c>
      <c r="Y30" s="31">
        <f t="shared" si="5"/>
        <v>0</v>
      </c>
      <c r="Z30" s="31">
        <f t="shared" si="6"/>
        <v>0</v>
      </c>
      <c r="AA30" s="31">
        <f t="shared" si="7"/>
        <v>0</v>
      </c>
      <c r="AB30" s="31">
        <f t="shared" si="8"/>
        <v>0</v>
      </c>
      <c r="AC30" s="31">
        <f t="shared" si="9"/>
        <v>0</v>
      </c>
      <c r="AD30" s="31">
        <f t="shared" si="10"/>
        <v>0</v>
      </c>
      <c r="AE30" s="31">
        <f t="shared" si="11"/>
        <v>0</v>
      </c>
      <c r="AF30" s="31">
        <f t="shared" si="12"/>
        <v>0</v>
      </c>
      <c r="AG30" s="31">
        <f t="shared" si="13"/>
        <v>0</v>
      </c>
      <c r="AH30" s="31">
        <f t="shared" si="14"/>
        <v>0</v>
      </c>
      <c r="AI30" s="31">
        <f t="shared" si="15"/>
        <v>0</v>
      </c>
      <c r="AJ30" s="31">
        <f t="shared" si="16"/>
        <v>0</v>
      </c>
      <c r="AK30" s="31">
        <f t="shared" si="17"/>
        <v>0</v>
      </c>
      <c r="AL30" s="31">
        <f t="shared" si="18"/>
        <v>0</v>
      </c>
      <c r="AM30" s="31">
        <f t="shared" si="19"/>
        <v>0</v>
      </c>
      <c r="AN30" s="31">
        <f t="shared" si="20"/>
        <v>0</v>
      </c>
      <c r="AO30" s="31">
        <f t="shared" si="21"/>
        <v>0</v>
      </c>
      <c r="AP30" s="31">
        <f t="shared" si="22"/>
        <v>0</v>
      </c>
      <c r="AQ30" s="31">
        <f t="shared" si="23"/>
        <v>0</v>
      </c>
      <c r="AR30" s="31">
        <f t="shared" si="24"/>
        <v>0</v>
      </c>
      <c r="AS30" s="31">
        <f t="shared" si="25"/>
        <v>0</v>
      </c>
      <c r="AT30" s="31">
        <f t="shared" si="26"/>
        <v>0</v>
      </c>
      <c r="AU30" s="31">
        <f t="shared" si="27"/>
        <v>0</v>
      </c>
      <c r="AV30" s="31">
        <f t="shared" si="28"/>
        <v>0</v>
      </c>
      <c r="AW30" s="31">
        <f t="shared" si="29"/>
        <v>0</v>
      </c>
      <c r="AX30" s="31">
        <f t="shared" si="30"/>
        <v>0</v>
      </c>
      <c r="AY30" s="31">
        <f t="shared" si="31"/>
        <v>0</v>
      </c>
      <c r="AZ30" s="31">
        <f t="shared" si="32"/>
        <v>0</v>
      </c>
      <c r="BA30" s="31">
        <f t="shared" si="33"/>
        <v>0</v>
      </c>
      <c r="BB30" s="31">
        <f t="shared" si="34"/>
        <v>0</v>
      </c>
      <c r="BC30" s="31">
        <f t="shared" si="35"/>
        <v>0</v>
      </c>
      <c r="BD30" s="31">
        <f t="shared" si="36"/>
        <v>0</v>
      </c>
      <c r="BE30" s="31">
        <f t="shared" si="37"/>
        <v>0</v>
      </c>
      <c r="BF30" s="31">
        <f t="shared" si="38"/>
        <v>0</v>
      </c>
      <c r="BG30" s="31">
        <f t="shared" si="39"/>
        <v>0</v>
      </c>
      <c r="BH30" s="31">
        <f t="shared" si="40"/>
        <v>0</v>
      </c>
      <c r="BI30" s="31">
        <f t="shared" si="41"/>
        <v>0</v>
      </c>
      <c r="BJ30" s="31">
        <f t="shared" si="42"/>
        <v>0</v>
      </c>
      <c r="BK30" s="31">
        <f t="shared" si="43"/>
        <v>0</v>
      </c>
      <c r="BL30" s="31">
        <f t="shared" si="44"/>
        <v>0</v>
      </c>
      <c r="BM30" s="31">
        <f t="shared" si="45"/>
        <v>0</v>
      </c>
      <c r="BN30" s="31">
        <f t="shared" si="46"/>
        <v>0</v>
      </c>
      <c r="BO30" s="31">
        <f t="shared" si="47"/>
        <v>0</v>
      </c>
      <c r="BP30" s="31">
        <f t="shared" si="48"/>
        <v>0</v>
      </c>
      <c r="BQ30" s="31">
        <f t="shared" si="49"/>
        <v>0</v>
      </c>
      <c r="BR30" s="31">
        <f t="shared" si="50"/>
        <v>0</v>
      </c>
      <c r="BS30" s="31">
        <f t="shared" si="51"/>
        <v>0</v>
      </c>
      <c r="BT30" s="31">
        <f t="shared" si="52"/>
        <v>0</v>
      </c>
      <c r="BU30" s="31">
        <f t="shared" si="53"/>
        <v>0</v>
      </c>
      <c r="BV30" s="31">
        <f t="shared" si="54"/>
        <v>0</v>
      </c>
      <c r="BW30" s="31">
        <f t="shared" si="55"/>
        <v>0</v>
      </c>
      <c r="BX30" s="31">
        <f t="shared" si="56"/>
        <v>0</v>
      </c>
      <c r="BY30" s="31">
        <f t="shared" si="57"/>
        <v>0</v>
      </c>
      <c r="BZ30" s="31">
        <f t="shared" si="58"/>
        <v>0</v>
      </c>
      <c r="CA30" s="31">
        <f t="shared" si="59"/>
        <v>0</v>
      </c>
      <c r="CB30" s="31">
        <f t="shared" si="60"/>
        <v>0</v>
      </c>
      <c r="CC30" s="31">
        <f t="shared" si="61"/>
        <v>0</v>
      </c>
      <c r="CD30" s="31">
        <f t="shared" si="62"/>
        <v>0</v>
      </c>
      <c r="CE30" s="31">
        <f t="shared" si="63"/>
        <v>0</v>
      </c>
      <c r="CF30" s="31">
        <f t="shared" si="64"/>
        <v>0</v>
      </c>
      <c r="CG30" s="31">
        <f t="shared" si="65"/>
        <v>0</v>
      </c>
      <c r="CH30" s="32"/>
      <c r="CI30" s="72"/>
      <c r="CJ30" s="72"/>
      <c r="CK30" s="72"/>
      <c r="CL30" s="72"/>
    </row>
    <row r="31" spans="2:90" ht="15.75" thickBot="1" x14ac:dyDescent="0.3">
      <c r="B31" s="10"/>
      <c r="C31" s="5">
        <f t="shared" si="66"/>
        <v>3.9000000000000012</v>
      </c>
      <c r="D31" s="37">
        <f t="shared" si="0"/>
        <v>0</v>
      </c>
      <c r="E31" s="80">
        <f t="shared" si="1"/>
        <v>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5">
        <f t="shared" si="67"/>
        <v>-11</v>
      </c>
      <c r="T31" s="42">
        <f t="shared" si="2"/>
        <v>5.5E-2</v>
      </c>
      <c r="U31" s="11"/>
      <c r="V31" s="89"/>
      <c r="W31" s="45">
        <f t="shared" si="68"/>
        <v>3.7000000000000011</v>
      </c>
      <c r="X31" s="31">
        <f t="shared" si="69"/>
        <v>0</v>
      </c>
      <c r="Y31" s="31">
        <f t="shared" si="5"/>
        <v>0</v>
      </c>
      <c r="Z31" s="31">
        <f t="shared" si="6"/>
        <v>0</v>
      </c>
      <c r="AA31" s="31">
        <f t="shared" si="7"/>
        <v>0</v>
      </c>
      <c r="AB31" s="31">
        <f t="shared" si="8"/>
        <v>0</v>
      </c>
      <c r="AC31" s="31">
        <f t="shared" si="9"/>
        <v>0</v>
      </c>
      <c r="AD31" s="31">
        <f t="shared" si="10"/>
        <v>0</v>
      </c>
      <c r="AE31" s="31">
        <f t="shared" si="11"/>
        <v>0</v>
      </c>
      <c r="AF31" s="31">
        <f t="shared" si="12"/>
        <v>0</v>
      </c>
      <c r="AG31" s="31">
        <f t="shared" si="13"/>
        <v>0</v>
      </c>
      <c r="AH31" s="31">
        <f t="shared" si="14"/>
        <v>0</v>
      </c>
      <c r="AI31" s="31">
        <f t="shared" si="15"/>
        <v>0</v>
      </c>
      <c r="AJ31" s="31">
        <f t="shared" si="16"/>
        <v>0</v>
      </c>
      <c r="AK31" s="31">
        <f t="shared" si="17"/>
        <v>0</v>
      </c>
      <c r="AL31" s="31">
        <f t="shared" si="18"/>
        <v>0</v>
      </c>
      <c r="AM31" s="31">
        <f t="shared" si="19"/>
        <v>0</v>
      </c>
      <c r="AN31" s="31">
        <f t="shared" si="20"/>
        <v>0</v>
      </c>
      <c r="AO31" s="31">
        <f t="shared" si="21"/>
        <v>0</v>
      </c>
      <c r="AP31" s="31">
        <f t="shared" si="22"/>
        <v>0</v>
      </c>
      <c r="AQ31" s="31">
        <f t="shared" si="23"/>
        <v>0</v>
      </c>
      <c r="AR31" s="31">
        <f t="shared" si="24"/>
        <v>0</v>
      </c>
      <c r="AS31" s="31">
        <f t="shared" si="25"/>
        <v>0</v>
      </c>
      <c r="AT31" s="31">
        <f t="shared" si="26"/>
        <v>0</v>
      </c>
      <c r="AU31" s="31">
        <f t="shared" si="27"/>
        <v>0</v>
      </c>
      <c r="AV31" s="31">
        <f t="shared" si="28"/>
        <v>0</v>
      </c>
      <c r="AW31" s="31">
        <f t="shared" si="29"/>
        <v>0</v>
      </c>
      <c r="AX31" s="31">
        <f t="shared" si="30"/>
        <v>0</v>
      </c>
      <c r="AY31" s="31">
        <f t="shared" si="31"/>
        <v>0</v>
      </c>
      <c r="AZ31" s="31">
        <f t="shared" si="32"/>
        <v>0</v>
      </c>
      <c r="BA31" s="31">
        <f t="shared" si="33"/>
        <v>0</v>
      </c>
      <c r="BB31" s="31">
        <f t="shared" si="34"/>
        <v>0</v>
      </c>
      <c r="BC31" s="31">
        <f t="shared" si="35"/>
        <v>0</v>
      </c>
      <c r="BD31" s="31">
        <f t="shared" si="36"/>
        <v>0</v>
      </c>
      <c r="BE31" s="31">
        <f t="shared" si="37"/>
        <v>0</v>
      </c>
      <c r="BF31" s="31">
        <f t="shared" si="38"/>
        <v>0</v>
      </c>
      <c r="BG31" s="31">
        <f t="shared" si="39"/>
        <v>0</v>
      </c>
      <c r="BH31" s="31">
        <f t="shared" si="40"/>
        <v>0</v>
      </c>
      <c r="BI31" s="31">
        <f t="shared" si="41"/>
        <v>0</v>
      </c>
      <c r="BJ31" s="31">
        <f t="shared" si="42"/>
        <v>0</v>
      </c>
      <c r="BK31" s="31">
        <f t="shared" si="43"/>
        <v>0</v>
      </c>
      <c r="BL31" s="31">
        <f t="shared" si="44"/>
        <v>0</v>
      </c>
      <c r="BM31" s="31">
        <f t="shared" si="45"/>
        <v>0</v>
      </c>
      <c r="BN31" s="31">
        <f t="shared" si="46"/>
        <v>0</v>
      </c>
      <c r="BO31" s="31">
        <f t="shared" si="47"/>
        <v>0</v>
      </c>
      <c r="BP31" s="31">
        <f t="shared" si="48"/>
        <v>0</v>
      </c>
      <c r="BQ31" s="31">
        <f t="shared" si="49"/>
        <v>0</v>
      </c>
      <c r="BR31" s="31">
        <f t="shared" si="50"/>
        <v>0</v>
      </c>
      <c r="BS31" s="31">
        <f t="shared" si="51"/>
        <v>0</v>
      </c>
      <c r="BT31" s="31">
        <f t="shared" si="52"/>
        <v>0</v>
      </c>
      <c r="BU31" s="31">
        <f t="shared" si="53"/>
        <v>0</v>
      </c>
      <c r="BV31" s="31">
        <f t="shared" si="54"/>
        <v>0</v>
      </c>
      <c r="BW31" s="31">
        <f t="shared" si="55"/>
        <v>0</v>
      </c>
      <c r="BX31" s="31">
        <f t="shared" si="56"/>
        <v>0</v>
      </c>
      <c r="BY31" s="31">
        <f t="shared" si="57"/>
        <v>0</v>
      </c>
      <c r="BZ31" s="31">
        <f t="shared" si="58"/>
        <v>0</v>
      </c>
      <c r="CA31" s="31">
        <f t="shared" si="59"/>
        <v>0</v>
      </c>
      <c r="CB31" s="31">
        <f t="shared" si="60"/>
        <v>0</v>
      </c>
      <c r="CC31" s="31">
        <f t="shared" si="61"/>
        <v>0</v>
      </c>
      <c r="CD31" s="31">
        <f t="shared" si="62"/>
        <v>0</v>
      </c>
      <c r="CE31" s="31">
        <f t="shared" si="63"/>
        <v>0</v>
      </c>
      <c r="CF31" s="31">
        <f t="shared" si="64"/>
        <v>0</v>
      </c>
      <c r="CG31" s="31">
        <f t="shared" si="65"/>
        <v>0</v>
      </c>
      <c r="CH31" s="32"/>
      <c r="CI31" s="72"/>
      <c r="CJ31" s="72"/>
      <c r="CK31" s="72"/>
      <c r="CL31" s="72"/>
    </row>
    <row r="32" spans="2:90" ht="15.75" thickBot="1" x14ac:dyDescent="0.3">
      <c r="B32" s="10"/>
      <c r="C32" s="5">
        <f t="shared" si="66"/>
        <v>4.1000000000000014</v>
      </c>
      <c r="D32" s="37">
        <f t="shared" si="0"/>
        <v>0</v>
      </c>
      <c r="E32" s="80">
        <f t="shared" si="1"/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5">
        <f t="shared" si="67"/>
        <v>-10</v>
      </c>
      <c r="T32" s="42">
        <f t="shared" si="2"/>
        <v>0.05</v>
      </c>
      <c r="U32" s="11"/>
      <c r="V32" s="89"/>
      <c r="W32" s="45">
        <f t="shared" si="68"/>
        <v>3.9000000000000012</v>
      </c>
      <c r="X32" s="31">
        <f t="shared" si="69"/>
        <v>0</v>
      </c>
      <c r="Y32" s="31">
        <f t="shared" si="5"/>
        <v>0</v>
      </c>
      <c r="Z32" s="31">
        <f t="shared" si="6"/>
        <v>0</v>
      </c>
      <c r="AA32" s="31">
        <f t="shared" si="7"/>
        <v>0</v>
      </c>
      <c r="AB32" s="31">
        <f t="shared" si="8"/>
        <v>0</v>
      </c>
      <c r="AC32" s="31">
        <f t="shared" si="9"/>
        <v>0</v>
      </c>
      <c r="AD32" s="31">
        <f t="shared" si="10"/>
        <v>0</v>
      </c>
      <c r="AE32" s="31">
        <f t="shared" si="11"/>
        <v>0</v>
      </c>
      <c r="AF32" s="31">
        <f t="shared" si="12"/>
        <v>0</v>
      </c>
      <c r="AG32" s="31">
        <f t="shared" si="13"/>
        <v>0</v>
      </c>
      <c r="AH32" s="31">
        <f t="shared" si="14"/>
        <v>0</v>
      </c>
      <c r="AI32" s="31">
        <f t="shared" si="15"/>
        <v>0</v>
      </c>
      <c r="AJ32" s="31">
        <f t="shared" si="16"/>
        <v>0</v>
      </c>
      <c r="AK32" s="31">
        <f t="shared" si="17"/>
        <v>0</v>
      </c>
      <c r="AL32" s="31">
        <f t="shared" si="18"/>
        <v>0</v>
      </c>
      <c r="AM32" s="31">
        <f t="shared" si="19"/>
        <v>0</v>
      </c>
      <c r="AN32" s="31">
        <f t="shared" si="20"/>
        <v>0</v>
      </c>
      <c r="AO32" s="31">
        <f t="shared" si="21"/>
        <v>0</v>
      </c>
      <c r="AP32" s="31">
        <f t="shared" si="22"/>
        <v>0</v>
      </c>
      <c r="AQ32" s="31">
        <f t="shared" si="23"/>
        <v>0</v>
      </c>
      <c r="AR32" s="31">
        <f t="shared" si="24"/>
        <v>0</v>
      </c>
      <c r="AS32" s="31">
        <f t="shared" si="25"/>
        <v>0</v>
      </c>
      <c r="AT32" s="31">
        <f t="shared" si="26"/>
        <v>0</v>
      </c>
      <c r="AU32" s="31">
        <f t="shared" si="27"/>
        <v>0</v>
      </c>
      <c r="AV32" s="31">
        <f t="shared" si="28"/>
        <v>0</v>
      </c>
      <c r="AW32" s="31">
        <f t="shared" si="29"/>
        <v>0</v>
      </c>
      <c r="AX32" s="31">
        <f t="shared" si="30"/>
        <v>0</v>
      </c>
      <c r="AY32" s="31">
        <f t="shared" si="31"/>
        <v>0</v>
      </c>
      <c r="AZ32" s="31">
        <f t="shared" si="32"/>
        <v>0</v>
      </c>
      <c r="BA32" s="31">
        <f t="shared" si="33"/>
        <v>0</v>
      </c>
      <c r="BB32" s="31">
        <f t="shared" si="34"/>
        <v>0</v>
      </c>
      <c r="BC32" s="31">
        <f t="shared" si="35"/>
        <v>0</v>
      </c>
      <c r="BD32" s="31">
        <f t="shared" si="36"/>
        <v>0</v>
      </c>
      <c r="BE32" s="31">
        <f t="shared" si="37"/>
        <v>0</v>
      </c>
      <c r="BF32" s="31">
        <f t="shared" si="38"/>
        <v>0</v>
      </c>
      <c r="BG32" s="31">
        <f t="shared" si="39"/>
        <v>0</v>
      </c>
      <c r="BH32" s="31">
        <f t="shared" si="40"/>
        <v>0</v>
      </c>
      <c r="BI32" s="31">
        <f t="shared" si="41"/>
        <v>0</v>
      </c>
      <c r="BJ32" s="31">
        <f t="shared" si="42"/>
        <v>0</v>
      </c>
      <c r="BK32" s="31">
        <f t="shared" si="43"/>
        <v>0</v>
      </c>
      <c r="BL32" s="31">
        <f t="shared" si="44"/>
        <v>0</v>
      </c>
      <c r="BM32" s="31">
        <f t="shared" si="45"/>
        <v>0</v>
      </c>
      <c r="BN32" s="31">
        <f t="shared" si="46"/>
        <v>0</v>
      </c>
      <c r="BO32" s="31">
        <f t="shared" si="47"/>
        <v>0</v>
      </c>
      <c r="BP32" s="31">
        <f t="shared" si="48"/>
        <v>0</v>
      </c>
      <c r="BQ32" s="31">
        <f t="shared" si="49"/>
        <v>0</v>
      </c>
      <c r="BR32" s="31">
        <f t="shared" si="50"/>
        <v>0</v>
      </c>
      <c r="BS32" s="31">
        <f t="shared" si="51"/>
        <v>0</v>
      </c>
      <c r="BT32" s="31">
        <f t="shared" si="52"/>
        <v>0</v>
      </c>
      <c r="BU32" s="31">
        <f t="shared" si="53"/>
        <v>0</v>
      </c>
      <c r="BV32" s="31">
        <f t="shared" si="54"/>
        <v>0</v>
      </c>
      <c r="BW32" s="31">
        <f t="shared" si="55"/>
        <v>0</v>
      </c>
      <c r="BX32" s="31">
        <f t="shared" si="56"/>
        <v>0</v>
      </c>
      <c r="BY32" s="31">
        <f t="shared" si="57"/>
        <v>0</v>
      </c>
      <c r="BZ32" s="31">
        <f t="shared" si="58"/>
        <v>0</v>
      </c>
      <c r="CA32" s="31">
        <f t="shared" si="59"/>
        <v>0</v>
      </c>
      <c r="CB32" s="31">
        <f t="shared" si="60"/>
        <v>0</v>
      </c>
      <c r="CC32" s="31">
        <f t="shared" si="61"/>
        <v>0</v>
      </c>
      <c r="CD32" s="31">
        <f t="shared" si="62"/>
        <v>0</v>
      </c>
      <c r="CE32" s="31">
        <f t="shared" si="63"/>
        <v>0</v>
      </c>
      <c r="CF32" s="31">
        <f t="shared" si="64"/>
        <v>0</v>
      </c>
      <c r="CG32" s="31">
        <f t="shared" si="65"/>
        <v>0</v>
      </c>
      <c r="CH32" s="32"/>
      <c r="CI32" s="72"/>
      <c r="CJ32" s="72"/>
      <c r="CK32" s="72"/>
      <c r="CL32" s="72"/>
    </row>
    <row r="33" spans="2:90" ht="15.75" thickBot="1" x14ac:dyDescent="0.3">
      <c r="B33" s="10"/>
      <c r="C33" s="5">
        <f t="shared" si="66"/>
        <v>4.3000000000000016</v>
      </c>
      <c r="D33" s="37">
        <f t="shared" si="0"/>
        <v>0</v>
      </c>
      <c r="E33" s="80">
        <f t="shared" si="1"/>
        <v>0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5">
        <f t="shared" si="67"/>
        <v>-9</v>
      </c>
      <c r="T33" s="42">
        <f t="shared" si="2"/>
        <v>4.4999999999999998E-2</v>
      </c>
      <c r="U33" s="11"/>
      <c r="V33" s="89"/>
      <c r="W33" s="45">
        <f t="shared" si="68"/>
        <v>4.1000000000000014</v>
      </c>
      <c r="X33" s="31">
        <f t="shared" si="69"/>
        <v>0</v>
      </c>
      <c r="Y33" s="31">
        <f t="shared" si="5"/>
        <v>0</v>
      </c>
      <c r="Z33" s="31">
        <f t="shared" si="6"/>
        <v>0</v>
      </c>
      <c r="AA33" s="31">
        <f t="shared" si="7"/>
        <v>0</v>
      </c>
      <c r="AB33" s="31">
        <f t="shared" si="8"/>
        <v>0</v>
      </c>
      <c r="AC33" s="31">
        <f t="shared" si="9"/>
        <v>0</v>
      </c>
      <c r="AD33" s="31">
        <f t="shared" si="10"/>
        <v>0</v>
      </c>
      <c r="AE33" s="31">
        <f t="shared" si="11"/>
        <v>0</v>
      </c>
      <c r="AF33" s="31">
        <f t="shared" si="12"/>
        <v>0</v>
      </c>
      <c r="AG33" s="31">
        <f t="shared" si="13"/>
        <v>0</v>
      </c>
      <c r="AH33" s="31">
        <f t="shared" si="14"/>
        <v>0</v>
      </c>
      <c r="AI33" s="31">
        <f t="shared" si="15"/>
        <v>0</v>
      </c>
      <c r="AJ33" s="31">
        <f t="shared" si="16"/>
        <v>0</v>
      </c>
      <c r="AK33" s="31">
        <f t="shared" si="17"/>
        <v>0</v>
      </c>
      <c r="AL33" s="31">
        <f t="shared" si="18"/>
        <v>0</v>
      </c>
      <c r="AM33" s="31">
        <f t="shared" si="19"/>
        <v>0</v>
      </c>
      <c r="AN33" s="31">
        <f t="shared" si="20"/>
        <v>0</v>
      </c>
      <c r="AO33" s="31">
        <f t="shared" si="21"/>
        <v>0</v>
      </c>
      <c r="AP33" s="31">
        <f t="shared" si="22"/>
        <v>0</v>
      </c>
      <c r="AQ33" s="31">
        <f t="shared" si="23"/>
        <v>0</v>
      </c>
      <c r="AR33" s="31">
        <f t="shared" si="24"/>
        <v>0</v>
      </c>
      <c r="AS33" s="31">
        <f t="shared" si="25"/>
        <v>0</v>
      </c>
      <c r="AT33" s="31">
        <f t="shared" si="26"/>
        <v>0</v>
      </c>
      <c r="AU33" s="31">
        <f t="shared" si="27"/>
        <v>0</v>
      </c>
      <c r="AV33" s="31">
        <f t="shared" si="28"/>
        <v>0</v>
      </c>
      <c r="AW33" s="31">
        <f t="shared" si="29"/>
        <v>0</v>
      </c>
      <c r="AX33" s="31">
        <f t="shared" si="30"/>
        <v>0</v>
      </c>
      <c r="AY33" s="31">
        <f t="shared" si="31"/>
        <v>0</v>
      </c>
      <c r="AZ33" s="31">
        <f t="shared" si="32"/>
        <v>0</v>
      </c>
      <c r="BA33" s="31">
        <f t="shared" si="33"/>
        <v>0</v>
      </c>
      <c r="BB33" s="31">
        <f t="shared" si="34"/>
        <v>0</v>
      </c>
      <c r="BC33" s="31">
        <f t="shared" si="35"/>
        <v>0</v>
      </c>
      <c r="BD33" s="31">
        <f t="shared" si="36"/>
        <v>0</v>
      </c>
      <c r="BE33" s="31">
        <f t="shared" si="37"/>
        <v>0</v>
      </c>
      <c r="BF33" s="31">
        <f t="shared" si="38"/>
        <v>0</v>
      </c>
      <c r="BG33" s="31">
        <f t="shared" si="39"/>
        <v>0</v>
      </c>
      <c r="BH33" s="31">
        <f t="shared" si="40"/>
        <v>0</v>
      </c>
      <c r="BI33" s="31">
        <f t="shared" si="41"/>
        <v>0</v>
      </c>
      <c r="BJ33" s="31">
        <f t="shared" si="42"/>
        <v>0</v>
      </c>
      <c r="BK33" s="31">
        <f t="shared" si="43"/>
        <v>0</v>
      </c>
      <c r="BL33" s="31">
        <f t="shared" si="44"/>
        <v>0</v>
      </c>
      <c r="BM33" s="31">
        <f t="shared" si="45"/>
        <v>0</v>
      </c>
      <c r="BN33" s="31">
        <f t="shared" si="46"/>
        <v>0</v>
      </c>
      <c r="BO33" s="31">
        <f t="shared" si="47"/>
        <v>0</v>
      </c>
      <c r="BP33" s="31">
        <f t="shared" si="48"/>
        <v>0</v>
      </c>
      <c r="BQ33" s="31">
        <f t="shared" si="49"/>
        <v>0</v>
      </c>
      <c r="BR33" s="31">
        <f t="shared" si="50"/>
        <v>0</v>
      </c>
      <c r="BS33" s="31">
        <f t="shared" si="51"/>
        <v>0</v>
      </c>
      <c r="BT33" s="31">
        <f t="shared" si="52"/>
        <v>0</v>
      </c>
      <c r="BU33" s="31">
        <f t="shared" si="53"/>
        <v>0</v>
      </c>
      <c r="BV33" s="31">
        <f t="shared" si="54"/>
        <v>0</v>
      </c>
      <c r="BW33" s="31">
        <f t="shared" si="55"/>
        <v>0</v>
      </c>
      <c r="BX33" s="31">
        <f t="shared" si="56"/>
        <v>0</v>
      </c>
      <c r="BY33" s="31">
        <f t="shared" si="57"/>
        <v>0</v>
      </c>
      <c r="BZ33" s="31">
        <f t="shared" si="58"/>
        <v>0</v>
      </c>
      <c r="CA33" s="31">
        <f t="shared" si="59"/>
        <v>0</v>
      </c>
      <c r="CB33" s="31">
        <f t="shared" si="60"/>
        <v>0</v>
      </c>
      <c r="CC33" s="31">
        <f t="shared" si="61"/>
        <v>0</v>
      </c>
      <c r="CD33" s="31">
        <f t="shared" si="62"/>
        <v>0</v>
      </c>
      <c r="CE33" s="31">
        <f t="shared" si="63"/>
        <v>0</v>
      </c>
      <c r="CF33" s="31">
        <f t="shared" si="64"/>
        <v>0</v>
      </c>
      <c r="CG33" s="31">
        <f t="shared" si="65"/>
        <v>0</v>
      </c>
      <c r="CH33" s="32"/>
      <c r="CI33" s="72"/>
      <c r="CJ33" s="72"/>
      <c r="CK33" s="72"/>
      <c r="CL33" s="72"/>
    </row>
    <row r="34" spans="2:90" ht="15.75" thickBot="1" x14ac:dyDescent="0.3">
      <c r="B34" s="10"/>
      <c r="C34" s="5">
        <f t="shared" si="66"/>
        <v>4.5000000000000018</v>
      </c>
      <c r="D34" s="37">
        <f t="shared" si="0"/>
        <v>0</v>
      </c>
      <c r="E34" s="80">
        <f t="shared" si="1"/>
        <v>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5">
        <f t="shared" si="67"/>
        <v>-8</v>
      </c>
      <c r="T34" s="42">
        <f t="shared" si="2"/>
        <v>0.04</v>
      </c>
      <c r="U34" s="11"/>
      <c r="V34" s="89"/>
      <c r="W34" s="45">
        <f t="shared" si="68"/>
        <v>4.3000000000000016</v>
      </c>
      <c r="X34" s="31">
        <f t="shared" si="69"/>
        <v>0</v>
      </c>
      <c r="Y34" s="31">
        <f t="shared" si="5"/>
        <v>0</v>
      </c>
      <c r="Z34" s="31">
        <f t="shared" si="6"/>
        <v>0</v>
      </c>
      <c r="AA34" s="31">
        <f t="shared" si="7"/>
        <v>0</v>
      </c>
      <c r="AB34" s="31">
        <f t="shared" si="8"/>
        <v>0</v>
      </c>
      <c r="AC34" s="31">
        <f t="shared" si="9"/>
        <v>0</v>
      </c>
      <c r="AD34" s="31">
        <f t="shared" si="10"/>
        <v>0</v>
      </c>
      <c r="AE34" s="31">
        <f t="shared" si="11"/>
        <v>0</v>
      </c>
      <c r="AF34" s="31">
        <f t="shared" si="12"/>
        <v>0</v>
      </c>
      <c r="AG34" s="31">
        <f t="shared" si="13"/>
        <v>0</v>
      </c>
      <c r="AH34" s="31">
        <f t="shared" si="14"/>
        <v>0</v>
      </c>
      <c r="AI34" s="31">
        <f t="shared" si="15"/>
        <v>0</v>
      </c>
      <c r="AJ34" s="31">
        <f t="shared" si="16"/>
        <v>0</v>
      </c>
      <c r="AK34" s="31">
        <f t="shared" si="17"/>
        <v>0</v>
      </c>
      <c r="AL34" s="31">
        <f t="shared" si="18"/>
        <v>0</v>
      </c>
      <c r="AM34" s="31">
        <f t="shared" si="19"/>
        <v>0</v>
      </c>
      <c r="AN34" s="31">
        <f t="shared" si="20"/>
        <v>0</v>
      </c>
      <c r="AO34" s="31">
        <f t="shared" si="21"/>
        <v>0</v>
      </c>
      <c r="AP34" s="31">
        <f t="shared" si="22"/>
        <v>0</v>
      </c>
      <c r="AQ34" s="31">
        <f t="shared" si="23"/>
        <v>0</v>
      </c>
      <c r="AR34" s="31">
        <f t="shared" si="24"/>
        <v>0</v>
      </c>
      <c r="AS34" s="31">
        <f t="shared" si="25"/>
        <v>0</v>
      </c>
      <c r="AT34" s="31">
        <f t="shared" si="26"/>
        <v>0</v>
      </c>
      <c r="AU34" s="31">
        <f t="shared" si="27"/>
        <v>0</v>
      </c>
      <c r="AV34" s="31">
        <f t="shared" si="28"/>
        <v>0</v>
      </c>
      <c r="AW34" s="31">
        <f t="shared" si="29"/>
        <v>0</v>
      </c>
      <c r="AX34" s="31">
        <f t="shared" si="30"/>
        <v>0</v>
      </c>
      <c r="AY34" s="31">
        <f t="shared" si="31"/>
        <v>0</v>
      </c>
      <c r="AZ34" s="31">
        <f t="shared" si="32"/>
        <v>0</v>
      </c>
      <c r="BA34" s="31">
        <f t="shared" si="33"/>
        <v>0</v>
      </c>
      <c r="BB34" s="31">
        <f t="shared" si="34"/>
        <v>0</v>
      </c>
      <c r="BC34" s="31">
        <f t="shared" si="35"/>
        <v>0</v>
      </c>
      <c r="BD34" s="31">
        <f t="shared" si="36"/>
        <v>0</v>
      </c>
      <c r="BE34" s="31">
        <f t="shared" si="37"/>
        <v>0</v>
      </c>
      <c r="BF34" s="31">
        <f t="shared" si="38"/>
        <v>0</v>
      </c>
      <c r="BG34" s="31">
        <f t="shared" si="39"/>
        <v>0</v>
      </c>
      <c r="BH34" s="31">
        <f t="shared" si="40"/>
        <v>0</v>
      </c>
      <c r="BI34" s="31">
        <f t="shared" si="41"/>
        <v>0</v>
      </c>
      <c r="BJ34" s="31">
        <f t="shared" si="42"/>
        <v>0</v>
      </c>
      <c r="BK34" s="31">
        <f t="shared" si="43"/>
        <v>0</v>
      </c>
      <c r="BL34" s="31">
        <f t="shared" si="44"/>
        <v>0</v>
      </c>
      <c r="BM34" s="31">
        <f t="shared" si="45"/>
        <v>0</v>
      </c>
      <c r="BN34" s="31">
        <f t="shared" si="46"/>
        <v>0</v>
      </c>
      <c r="BO34" s="31">
        <f t="shared" si="47"/>
        <v>0</v>
      </c>
      <c r="BP34" s="31">
        <f t="shared" si="48"/>
        <v>0</v>
      </c>
      <c r="BQ34" s="31">
        <f t="shared" si="49"/>
        <v>0</v>
      </c>
      <c r="BR34" s="31">
        <f t="shared" si="50"/>
        <v>0</v>
      </c>
      <c r="BS34" s="31">
        <f t="shared" si="51"/>
        <v>0</v>
      </c>
      <c r="BT34" s="31">
        <f t="shared" si="52"/>
        <v>0</v>
      </c>
      <c r="BU34" s="31">
        <f t="shared" si="53"/>
        <v>0</v>
      </c>
      <c r="BV34" s="31">
        <f t="shared" si="54"/>
        <v>0</v>
      </c>
      <c r="BW34" s="31">
        <f t="shared" si="55"/>
        <v>0</v>
      </c>
      <c r="BX34" s="31">
        <f t="shared" si="56"/>
        <v>0</v>
      </c>
      <c r="BY34" s="31">
        <f t="shared" si="57"/>
        <v>0</v>
      </c>
      <c r="BZ34" s="31">
        <f t="shared" si="58"/>
        <v>0</v>
      </c>
      <c r="CA34" s="31">
        <f t="shared" si="59"/>
        <v>0</v>
      </c>
      <c r="CB34" s="31">
        <f t="shared" si="60"/>
        <v>0</v>
      </c>
      <c r="CC34" s="31">
        <f t="shared" si="61"/>
        <v>0</v>
      </c>
      <c r="CD34" s="31">
        <f t="shared" si="62"/>
        <v>0</v>
      </c>
      <c r="CE34" s="31">
        <f t="shared" si="63"/>
        <v>0</v>
      </c>
      <c r="CF34" s="31">
        <f t="shared" si="64"/>
        <v>0</v>
      </c>
      <c r="CG34" s="31">
        <f t="shared" si="65"/>
        <v>0</v>
      </c>
      <c r="CH34" s="32"/>
      <c r="CI34" s="72"/>
      <c r="CJ34" s="72"/>
      <c r="CK34" s="72"/>
      <c r="CL34" s="72"/>
    </row>
    <row r="35" spans="2:90" ht="15.75" thickBot="1" x14ac:dyDescent="0.3">
      <c r="B35" s="10"/>
      <c r="C35" s="5">
        <f t="shared" si="66"/>
        <v>4.700000000000002</v>
      </c>
      <c r="D35" s="37">
        <f t="shared" si="0"/>
        <v>0</v>
      </c>
      <c r="E35" s="80">
        <f t="shared" si="1"/>
        <v>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5">
        <f t="shared" si="67"/>
        <v>-7</v>
      </c>
      <c r="T35" s="42">
        <f t="shared" si="2"/>
        <v>3.5000000000000003E-2</v>
      </c>
      <c r="U35" s="11"/>
      <c r="V35" s="89"/>
      <c r="W35" s="45">
        <f t="shared" si="68"/>
        <v>4.5000000000000018</v>
      </c>
      <c r="X35" s="31">
        <f t="shared" si="69"/>
        <v>0</v>
      </c>
      <c r="Y35" s="31">
        <f t="shared" si="5"/>
        <v>0</v>
      </c>
      <c r="Z35" s="31">
        <f t="shared" si="6"/>
        <v>0</v>
      </c>
      <c r="AA35" s="31">
        <f t="shared" si="7"/>
        <v>0</v>
      </c>
      <c r="AB35" s="31">
        <f t="shared" si="8"/>
        <v>0</v>
      </c>
      <c r="AC35" s="31">
        <f t="shared" si="9"/>
        <v>0</v>
      </c>
      <c r="AD35" s="31">
        <f t="shared" si="10"/>
        <v>0</v>
      </c>
      <c r="AE35" s="31">
        <f t="shared" si="11"/>
        <v>0</v>
      </c>
      <c r="AF35" s="31">
        <f t="shared" si="12"/>
        <v>0</v>
      </c>
      <c r="AG35" s="31">
        <f t="shared" si="13"/>
        <v>0</v>
      </c>
      <c r="AH35" s="31">
        <f t="shared" si="14"/>
        <v>0</v>
      </c>
      <c r="AI35" s="31">
        <f t="shared" si="15"/>
        <v>0</v>
      </c>
      <c r="AJ35" s="31">
        <f t="shared" si="16"/>
        <v>0</v>
      </c>
      <c r="AK35" s="31">
        <f t="shared" si="17"/>
        <v>0</v>
      </c>
      <c r="AL35" s="31">
        <f t="shared" si="18"/>
        <v>0</v>
      </c>
      <c r="AM35" s="31">
        <f t="shared" si="19"/>
        <v>0</v>
      </c>
      <c r="AN35" s="31">
        <f t="shared" si="20"/>
        <v>0</v>
      </c>
      <c r="AO35" s="31">
        <f t="shared" si="21"/>
        <v>0</v>
      </c>
      <c r="AP35" s="31">
        <f t="shared" si="22"/>
        <v>0</v>
      </c>
      <c r="AQ35" s="31">
        <f t="shared" si="23"/>
        <v>0</v>
      </c>
      <c r="AR35" s="31">
        <f t="shared" si="24"/>
        <v>0</v>
      </c>
      <c r="AS35" s="31">
        <f t="shared" si="25"/>
        <v>0</v>
      </c>
      <c r="AT35" s="31">
        <f t="shared" si="26"/>
        <v>0</v>
      </c>
      <c r="AU35" s="31">
        <f t="shared" si="27"/>
        <v>0</v>
      </c>
      <c r="AV35" s="31">
        <f t="shared" si="28"/>
        <v>0</v>
      </c>
      <c r="AW35" s="31">
        <f t="shared" si="29"/>
        <v>0</v>
      </c>
      <c r="AX35" s="31">
        <f t="shared" si="30"/>
        <v>0</v>
      </c>
      <c r="AY35" s="31">
        <f t="shared" si="31"/>
        <v>0</v>
      </c>
      <c r="AZ35" s="31">
        <f t="shared" si="32"/>
        <v>0</v>
      </c>
      <c r="BA35" s="31">
        <f t="shared" si="33"/>
        <v>0</v>
      </c>
      <c r="BB35" s="31">
        <f t="shared" si="34"/>
        <v>0</v>
      </c>
      <c r="BC35" s="31">
        <f t="shared" si="35"/>
        <v>0</v>
      </c>
      <c r="BD35" s="31">
        <f t="shared" si="36"/>
        <v>0</v>
      </c>
      <c r="BE35" s="31">
        <f t="shared" si="37"/>
        <v>0</v>
      </c>
      <c r="BF35" s="31">
        <f t="shared" si="38"/>
        <v>0</v>
      </c>
      <c r="BG35" s="31">
        <f t="shared" si="39"/>
        <v>0</v>
      </c>
      <c r="BH35" s="31">
        <f t="shared" si="40"/>
        <v>0</v>
      </c>
      <c r="BI35" s="31">
        <f t="shared" si="41"/>
        <v>0</v>
      </c>
      <c r="BJ35" s="31">
        <f t="shared" si="42"/>
        <v>0</v>
      </c>
      <c r="BK35" s="31">
        <f t="shared" si="43"/>
        <v>0</v>
      </c>
      <c r="BL35" s="31">
        <f t="shared" si="44"/>
        <v>0</v>
      </c>
      <c r="BM35" s="31">
        <f t="shared" si="45"/>
        <v>0</v>
      </c>
      <c r="BN35" s="31">
        <f t="shared" si="46"/>
        <v>0</v>
      </c>
      <c r="BO35" s="31">
        <f t="shared" si="47"/>
        <v>0</v>
      </c>
      <c r="BP35" s="31">
        <f t="shared" si="48"/>
        <v>0</v>
      </c>
      <c r="BQ35" s="31">
        <f t="shared" si="49"/>
        <v>0</v>
      </c>
      <c r="BR35" s="31">
        <f t="shared" si="50"/>
        <v>0</v>
      </c>
      <c r="BS35" s="31">
        <f t="shared" si="51"/>
        <v>0</v>
      </c>
      <c r="BT35" s="31">
        <f t="shared" si="52"/>
        <v>0</v>
      </c>
      <c r="BU35" s="31">
        <f t="shared" si="53"/>
        <v>0</v>
      </c>
      <c r="BV35" s="31">
        <f t="shared" si="54"/>
        <v>0</v>
      </c>
      <c r="BW35" s="31">
        <f t="shared" si="55"/>
        <v>0</v>
      </c>
      <c r="BX35" s="31">
        <f t="shared" si="56"/>
        <v>0</v>
      </c>
      <c r="BY35" s="31">
        <f t="shared" si="57"/>
        <v>0</v>
      </c>
      <c r="BZ35" s="31">
        <f t="shared" si="58"/>
        <v>0</v>
      </c>
      <c r="CA35" s="31">
        <f t="shared" si="59"/>
        <v>0</v>
      </c>
      <c r="CB35" s="31">
        <f t="shared" si="60"/>
        <v>0</v>
      </c>
      <c r="CC35" s="31">
        <f t="shared" si="61"/>
        <v>0</v>
      </c>
      <c r="CD35" s="31">
        <f t="shared" si="62"/>
        <v>0</v>
      </c>
      <c r="CE35" s="31">
        <f t="shared" si="63"/>
        <v>0</v>
      </c>
      <c r="CF35" s="31">
        <f t="shared" si="64"/>
        <v>0</v>
      </c>
      <c r="CG35" s="31">
        <f t="shared" si="65"/>
        <v>0</v>
      </c>
      <c r="CH35" s="32"/>
      <c r="CI35" s="72"/>
      <c r="CJ35" s="72"/>
      <c r="CK35" s="72"/>
      <c r="CL35" s="72"/>
    </row>
    <row r="36" spans="2:90" ht="15.75" thickBot="1" x14ac:dyDescent="0.3">
      <c r="B36" s="10"/>
      <c r="C36" s="5">
        <f t="shared" si="66"/>
        <v>4.9000000000000021</v>
      </c>
      <c r="D36" s="37">
        <f t="shared" si="0"/>
        <v>0</v>
      </c>
      <c r="E36" s="80">
        <f t="shared" si="1"/>
        <v>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5">
        <f t="shared" si="67"/>
        <v>-6</v>
      </c>
      <c r="T36" s="42">
        <f t="shared" si="2"/>
        <v>0.03</v>
      </c>
      <c r="U36" s="11"/>
      <c r="V36" s="89"/>
      <c r="W36" s="45">
        <f t="shared" si="68"/>
        <v>4.700000000000002</v>
      </c>
      <c r="X36" s="31">
        <f t="shared" si="69"/>
        <v>0</v>
      </c>
      <c r="Y36" s="31">
        <f t="shared" si="5"/>
        <v>0</v>
      </c>
      <c r="Z36" s="31">
        <f t="shared" si="6"/>
        <v>0</v>
      </c>
      <c r="AA36" s="31">
        <f t="shared" si="7"/>
        <v>0</v>
      </c>
      <c r="AB36" s="31">
        <f t="shared" si="8"/>
        <v>0</v>
      </c>
      <c r="AC36" s="31">
        <f t="shared" si="9"/>
        <v>0</v>
      </c>
      <c r="AD36" s="31">
        <f t="shared" si="10"/>
        <v>0</v>
      </c>
      <c r="AE36" s="31">
        <f t="shared" si="11"/>
        <v>0</v>
      </c>
      <c r="AF36" s="31">
        <f t="shared" si="12"/>
        <v>0</v>
      </c>
      <c r="AG36" s="31">
        <f t="shared" si="13"/>
        <v>0</v>
      </c>
      <c r="AH36" s="31">
        <f t="shared" si="14"/>
        <v>0</v>
      </c>
      <c r="AI36" s="31">
        <f t="shared" si="15"/>
        <v>0</v>
      </c>
      <c r="AJ36" s="31">
        <f t="shared" si="16"/>
        <v>0</v>
      </c>
      <c r="AK36" s="31">
        <f t="shared" si="17"/>
        <v>0</v>
      </c>
      <c r="AL36" s="31">
        <f t="shared" si="18"/>
        <v>0</v>
      </c>
      <c r="AM36" s="31">
        <f t="shared" si="19"/>
        <v>0</v>
      </c>
      <c r="AN36" s="31">
        <f t="shared" si="20"/>
        <v>0</v>
      </c>
      <c r="AO36" s="31">
        <f t="shared" si="21"/>
        <v>0</v>
      </c>
      <c r="AP36" s="31">
        <f t="shared" si="22"/>
        <v>0</v>
      </c>
      <c r="AQ36" s="31">
        <f t="shared" si="23"/>
        <v>0</v>
      </c>
      <c r="AR36" s="31">
        <f t="shared" si="24"/>
        <v>0</v>
      </c>
      <c r="AS36" s="31">
        <f t="shared" si="25"/>
        <v>0</v>
      </c>
      <c r="AT36" s="31">
        <f t="shared" si="26"/>
        <v>0</v>
      </c>
      <c r="AU36" s="31">
        <f t="shared" si="27"/>
        <v>0</v>
      </c>
      <c r="AV36" s="31">
        <f t="shared" si="28"/>
        <v>0</v>
      </c>
      <c r="AW36" s="31">
        <f t="shared" si="29"/>
        <v>0</v>
      </c>
      <c r="AX36" s="31">
        <f t="shared" si="30"/>
        <v>0</v>
      </c>
      <c r="AY36" s="31">
        <f t="shared" si="31"/>
        <v>0</v>
      </c>
      <c r="AZ36" s="31">
        <f t="shared" si="32"/>
        <v>0</v>
      </c>
      <c r="BA36" s="31">
        <f t="shared" si="33"/>
        <v>0</v>
      </c>
      <c r="BB36" s="31">
        <f t="shared" si="34"/>
        <v>0</v>
      </c>
      <c r="BC36" s="31">
        <f t="shared" si="35"/>
        <v>0</v>
      </c>
      <c r="BD36" s="31">
        <f t="shared" si="36"/>
        <v>0</v>
      </c>
      <c r="BE36" s="31">
        <f t="shared" si="37"/>
        <v>0</v>
      </c>
      <c r="BF36" s="31">
        <f t="shared" si="38"/>
        <v>0</v>
      </c>
      <c r="BG36" s="31">
        <f t="shared" si="39"/>
        <v>0</v>
      </c>
      <c r="BH36" s="31">
        <f t="shared" si="40"/>
        <v>0</v>
      </c>
      <c r="BI36" s="31">
        <f t="shared" si="41"/>
        <v>0</v>
      </c>
      <c r="BJ36" s="31">
        <f t="shared" si="42"/>
        <v>0</v>
      </c>
      <c r="BK36" s="31">
        <f t="shared" si="43"/>
        <v>0</v>
      </c>
      <c r="BL36" s="31">
        <f t="shared" si="44"/>
        <v>0</v>
      </c>
      <c r="BM36" s="31">
        <f t="shared" si="45"/>
        <v>0</v>
      </c>
      <c r="BN36" s="31">
        <f t="shared" si="46"/>
        <v>0</v>
      </c>
      <c r="BO36" s="31">
        <f t="shared" si="47"/>
        <v>0</v>
      </c>
      <c r="BP36" s="31">
        <f t="shared" si="48"/>
        <v>0</v>
      </c>
      <c r="BQ36" s="31">
        <f t="shared" si="49"/>
        <v>0</v>
      </c>
      <c r="BR36" s="31">
        <f t="shared" si="50"/>
        <v>0</v>
      </c>
      <c r="BS36" s="31">
        <f t="shared" si="51"/>
        <v>0</v>
      </c>
      <c r="BT36" s="31">
        <f t="shared" si="52"/>
        <v>0</v>
      </c>
      <c r="BU36" s="31">
        <f t="shared" si="53"/>
        <v>0</v>
      </c>
      <c r="BV36" s="31">
        <f t="shared" si="54"/>
        <v>0</v>
      </c>
      <c r="BW36" s="31">
        <f t="shared" si="55"/>
        <v>0</v>
      </c>
      <c r="BX36" s="31">
        <f t="shared" si="56"/>
        <v>0</v>
      </c>
      <c r="BY36" s="31">
        <f t="shared" si="57"/>
        <v>0</v>
      </c>
      <c r="BZ36" s="31">
        <f t="shared" si="58"/>
        <v>0</v>
      </c>
      <c r="CA36" s="31">
        <f t="shared" si="59"/>
        <v>0</v>
      </c>
      <c r="CB36" s="31">
        <f t="shared" si="60"/>
        <v>0</v>
      </c>
      <c r="CC36" s="31">
        <f t="shared" si="61"/>
        <v>0</v>
      </c>
      <c r="CD36" s="31">
        <f t="shared" si="62"/>
        <v>0</v>
      </c>
      <c r="CE36" s="31">
        <f t="shared" si="63"/>
        <v>0</v>
      </c>
      <c r="CF36" s="31">
        <f t="shared" si="64"/>
        <v>0</v>
      </c>
      <c r="CG36" s="31">
        <f t="shared" si="65"/>
        <v>0</v>
      </c>
      <c r="CH36" s="32"/>
      <c r="CI36" s="72"/>
      <c r="CJ36" s="72"/>
      <c r="CK36" s="72"/>
      <c r="CL36" s="72"/>
    </row>
    <row r="37" spans="2:90" ht="15.75" thickBot="1" x14ac:dyDescent="0.3">
      <c r="B37" s="10"/>
      <c r="C37" s="5">
        <f t="shared" si="66"/>
        <v>5.1000000000000023</v>
      </c>
      <c r="D37" s="37">
        <f t="shared" si="0"/>
        <v>0</v>
      </c>
      <c r="E37" s="80">
        <f t="shared" si="1"/>
        <v>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5">
        <f t="shared" si="67"/>
        <v>-5</v>
      </c>
      <c r="T37" s="42">
        <f t="shared" si="2"/>
        <v>2.5000000000000001E-2</v>
      </c>
      <c r="U37" s="11"/>
      <c r="V37" s="89"/>
      <c r="W37" s="45">
        <f t="shared" si="68"/>
        <v>4.9000000000000021</v>
      </c>
      <c r="X37" s="31">
        <f t="shared" si="69"/>
        <v>0</v>
      </c>
      <c r="Y37" s="31">
        <f t="shared" si="5"/>
        <v>0</v>
      </c>
      <c r="Z37" s="31">
        <f t="shared" si="6"/>
        <v>0</v>
      </c>
      <c r="AA37" s="31">
        <f t="shared" si="7"/>
        <v>0</v>
      </c>
      <c r="AB37" s="31">
        <f t="shared" si="8"/>
        <v>0</v>
      </c>
      <c r="AC37" s="31">
        <f t="shared" si="9"/>
        <v>0</v>
      </c>
      <c r="AD37" s="31">
        <f t="shared" si="10"/>
        <v>0</v>
      </c>
      <c r="AE37" s="31">
        <f t="shared" si="11"/>
        <v>0</v>
      </c>
      <c r="AF37" s="31">
        <f t="shared" si="12"/>
        <v>0</v>
      </c>
      <c r="AG37" s="31">
        <f t="shared" si="13"/>
        <v>0</v>
      </c>
      <c r="AH37" s="31">
        <f t="shared" si="14"/>
        <v>0</v>
      </c>
      <c r="AI37" s="31">
        <f t="shared" si="15"/>
        <v>0</v>
      </c>
      <c r="AJ37" s="31">
        <f t="shared" si="16"/>
        <v>0</v>
      </c>
      <c r="AK37" s="31">
        <f t="shared" si="17"/>
        <v>0</v>
      </c>
      <c r="AL37" s="31">
        <f t="shared" si="18"/>
        <v>0</v>
      </c>
      <c r="AM37" s="31">
        <f t="shared" si="19"/>
        <v>0</v>
      </c>
      <c r="AN37" s="31">
        <f t="shared" si="20"/>
        <v>0</v>
      </c>
      <c r="AO37" s="31">
        <f t="shared" si="21"/>
        <v>0</v>
      </c>
      <c r="AP37" s="31">
        <f t="shared" si="22"/>
        <v>0</v>
      </c>
      <c r="AQ37" s="31">
        <f t="shared" si="23"/>
        <v>0</v>
      </c>
      <c r="AR37" s="31">
        <f t="shared" si="24"/>
        <v>0</v>
      </c>
      <c r="AS37" s="31">
        <f t="shared" si="25"/>
        <v>0</v>
      </c>
      <c r="AT37" s="31">
        <f t="shared" si="26"/>
        <v>0</v>
      </c>
      <c r="AU37" s="31">
        <f t="shared" si="27"/>
        <v>0</v>
      </c>
      <c r="AV37" s="31">
        <f t="shared" si="28"/>
        <v>0</v>
      </c>
      <c r="AW37" s="31">
        <f t="shared" si="29"/>
        <v>0</v>
      </c>
      <c r="AX37" s="31">
        <f t="shared" si="30"/>
        <v>0</v>
      </c>
      <c r="AY37" s="31">
        <f t="shared" si="31"/>
        <v>0</v>
      </c>
      <c r="AZ37" s="31">
        <f t="shared" si="32"/>
        <v>0</v>
      </c>
      <c r="BA37" s="31">
        <f t="shared" si="33"/>
        <v>0</v>
      </c>
      <c r="BB37" s="31">
        <f t="shared" si="34"/>
        <v>0</v>
      </c>
      <c r="BC37" s="31">
        <f t="shared" si="35"/>
        <v>0</v>
      </c>
      <c r="BD37" s="31">
        <f t="shared" si="36"/>
        <v>0</v>
      </c>
      <c r="BE37" s="31">
        <f t="shared" si="37"/>
        <v>0</v>
      </c>
      <c r="BF37" s="31">
        <f t="shared" si="38"/>
        <v>0</v>
      </c>
      <c r="BG37" s="31">
        <f t="shared" si="39"/>
        <v>0</v>
      </c>
      <c r="BH37" s="31">
        <f t="shared" si="40"/>
        <v>0</v>
      </c>
      <c r="BI37" s="31">
        <f t="shared" si="41"/>
        <v>0</v>
      </c>
      <c r="BJ37" s="31">
        <f t="shared" si="42"/>
        <v>0</v>
      </c>
      <c r="BK37" s="31">
        <f t="shared" si="43"/>
        <v>0</v>
      </c>
      <c r="BL37" s="31">
        <f t="shared" si="44"/>
        <v>0</v>
      </c>
      <c r="BM37" s="31">
        <f t="shared" si="45"/>
        <v>0</v>
      </c>
      <c r="BN37" s="31">
        <f t="shared" si="46"/>
        <v>0</v>
      </c>
      <c r="BO37" s="31">
        <f t="shared" si="47"/>
        <v>0</v>
      </c>
      <c r="BP37" s="31">
        <f t="shared" si="48"/>
        <v>0</v>
      </c>
      <c r="BQ37" s="31">
        <f t="shared" si="49"/>
        <v>0</v>
      </c>
      <c r="BR37" s="31">
        <f t="shared" si="50"/>
        <v>0</v>
      </c>
      <c r="BS37" s="31">
        <f t="shared" si="51"/>
        <v>0</v>
      </c>
      <c r="BT37" s="31">
        <f t="shared" si="52"/>
        <v>0</v>
      </c>
      <c r="BU37" s="31">
        <f t="shared" si="53"/>
        <v>0</v>
      </c>
      <c r="BV37" s="31">
        <f t="shared" si="54"/>
        <v>0</v>
      </c>
      <c r="BW37" s="31">
        <f t="shared" si="55"/>
        <v>0</v>
      </c>
      <c r="BX37" s="31">
        <f t="shared" si="56"/>
        <v>0</v>
      </c>
      <c r="BY37" s="31">
        <f t="shared" si="57"/>
        <v>0</v>
      </c>
      <c r="BZ37" s="31">
        <f t="shared" si="58"/>
        <v>0</v>
      </c>
      <c r="CA37" s="31">
        <f t="shared" si="59"/>
        <v>0</v>
      </c>
      <c r="CB37" s="31">
        <f t="shared" si="60"/>
        <v>0</v>
      </c>
      <c r="CC37" s="31">
        <f t="shared" si="61"/>
        <v>0</v>
      </c>
      <c r="CD37" s="31">
        <f t="shared" si="62"/>
        <v>0</v>
      </c>
      <c r="CE37" s="31">
        <f t="shared" si="63"/>
        <v>0</v>
      </c>
      <c r="CF37" s="31">
        <f t="shared" si="64"/>
        <v>0</v>
      </c>
      <c r="CG37" s="31">
        <f t="shared" si="65"/>
        <v>0</v>
      </c>
      <c r="CH37" s="32"/>
      <c r="CI37" s="72"/>
      <c r="CJ37" s="72"/>
      <c r="CK37" s="72"/>
      <c r="CL37" s="72"/>
    </row>
    <row r="38" spans="2:90" ht="15.75" thickBot="1" x14ac:dyDescent="0.3">
      <c r="B38" s="10"/>
      <c r="C38" s="5">
        <f t="shared" si="66"/>
        <v>5.3000000000000025</v>
      </c>
      <c r="D38" s="37">
        <f t="shared" si="0"/>
        <v>0</v>
      </c>
      <c r="E38" s="80">
        <f t="shared" si="1"/>
        <v>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5">
        <f t="shared" si="67"/>
        <v>-4</v>
      </c>
      <c r="T38" s="42">
        <f t="shared" si="2"/>
        <v>0.02</v>
      </c>
      <c r="U38" s="11"/>
      <c r="V38" s="89"/>
      <c r="W38" s="45">
        <f t="shared" si="68"/>
        <v>5.1000000000000023</v>
      </c>
      <c r="X38" s="31">
        <f t="shared" si="69"/>
        <v>0</v>
      </c>
      <c r="Y38" s="31">
        <f t="shared" si="5"/>
        <v>0</v>
      </c>
      <c r="Z38" s="31">
        <f t="shared" si="6"/>
        <v>0</v>
      </c>
      <c r="AA38" s="31">
        <f t="shared" si="7"/>
        <v>0</v>
      </c>
      <c r="AB38" s="31">
        <f t="shared" si="8"/>
        <v>0</v>
      </c>
      <c r="AC38" s="31">
        <f t="shared" si="9"/>
        <v>0</v>
      </c>
      <c r="AD38" s="31">
        <f t="shared" si="10"/>
        <v>0</v>
      </c>
      <c r="AE38" s="31">
        <f t="shared" si="11"/>
        <v>0</v>
      </c>
      <c r="AF38" s="31">
        <f t="shared" si="12"/>
        <v>0</v>
      </c>
      <c r="AG38" s="31">
        <f t="shared" si="13"/>
        <v>0</v>
      </c>
      <c r="AH38" s="31">
        <f t="shared" si="14"/>
        <v>0</v>
      </c>
      <c r="AI38" s="31">
        <f t="shared" si="15"/>
        <v>0</v>
      </c>
      <c r="AJ38" s="31">
        <f t="shared" si="16"/>
        <v>0</v>
      </c>
      <c r="AK38" s="31">
        <f t="shared" si="17"/>
        <v>0</v>
      </c>
      <c r="AL38" s="31">
        <f t="shared" si="18"/>
        <v>0</v>
      </c>
      <c r="AM38" s="31">
        <f t="shared" si="19"/>
        <v>0</v>
      </c>
      <c r="AN38" s="31">
        <f t="shared" si="20"/>
        <v>0</v>
      </c>
      <c r="AO38" s="31">
        <f t="shared" si="21"/>
        <v>0</v>
      </c>
      <c r="AP38" s="31">
        <f t="shared" si="22"/>
        <v>0</v>
      </c>
      <c r="AQ38" s="31">
        <f t="shared" si="23"/>
        <v>0</v>
      </c>
      <c r="AR38" s="31">
        <f t="shared" si="24"/>
        <v>0</v>
      </c>
      <c r="AS38" s="31">
        <f t="shared" si="25"/>
        <v>0</v>
      </c>
      <c r="AT38" s="31">
        <f t="shared" si="26"/>
        <v>0</v>
      </c>
      <c r="AU38" s="31">
        <f t="shared" si="27"/>
        <v>0</v>
      </c>
      <c r="AV38" s="31">
        <f t="shared" si="28"/>
        <v>0</v>
      </c>
      <c r="AW38" s="31">
        <f t="shared" si="29"/>
        <v>0</v>
      </c>
      <c r="AX38" s="31">
        <f t="shared" si="30"/>
        <v>0</v>
      </c>
      <c r="AY38" s="31">
        <f t="shared" si="31"/>
        <v>0</v>
      </c>
      <c r="AZ38" s="31">
        <f t="shared" si="32"/>
        <v>0</v>
      </c>
      <c r="BA38" s="31">
        <f t="shared" si="33"/>
        <v>0</v>
      </c>
      <c r="BB38" s="31">
        <f t="shared" si="34"/>
        <v>0</v>
      </c>
      <c r="BC38" s="31">
        <f t="shared" si="35"/>
        <v>0</v>
      </c>
      <c r="BD38" s="31">
        <f t="shared" si="36"/>
        <v>0</v>
      </c>
      <c r="BE38" s="31">
        <f t="shared" si="37"/>
        <v>0</v>
      </c>
      <c r="BF38" s="31">
        <f t="shared" si="38"/>
        <v>0</v>
      </c>
      <c r="BG38" s="31">
        <f t="shared" si="39"/>
        <v>0</v>
      </c>
      <c r="BH38" s="31">
        <f t="shared" si="40"/>
        <v>0</v>
      </c>
      <c r="BI38" s="31">
        <f t="shared" si="41"/>
        <v>0</v>
      </c>
      <c r="BJ38" s="31">
        <f t="shared" si="42"/>
        <v>0</v>
      </c>
      <c r="BK38" s="31">
        <f t="shared" si="43"/>
        <v>0</v>
      </c>
      <c r="BL38" s="31">
        <f t="shared" si="44"/>
        <v>0</v>
      </c>
      <c r="BM38" s="31">
        <f t="shared" si="45"/>
        <v>0</v>
      </c>
      <c r="BN38" s="31">
        <f t="shared" si="46"/>
        <v>0</v>
      </c>
      <c r="BO38" s="31">
        <f t="shared" si="47"/>
        <v>0</v>
      </c>
      <c r="BP38" s="31">
        <f t="shared" si="48"/>
        <v>0</v>
      </c>
      <c r="BQ38" s="31">
        <f t="shared" si="49"/>
        <v>0</v>
      </c>
      <c r="BR38" s="31">
        <f t="shared" si="50"/>
        <v>0</v>
      </c>
      <c r="BS38" s="31">
        <f t="shared" si="51"/>
        <v>0</v>
      </c>
      <c r="BT38" s="31">
        <f t="shared" si="52"/>
        <v>0</v>
      </c>
      <c r="BU38" s="31">
        <f t="shared" si="53"/>
        <v>0</v>
      </c>
      <c r="BV38" s="31">
        <f t="shared" si="54"/>
        <v>0</v>
      </c>
      <c r="BW38" s="31">
        <f t="shared" si="55"/>
        <v>0</v>
      </c>
      <c r="BX38" s="31">
        <f t="shared" si="56"/>
        <v>0</v>
      </c>
      <c r="BY38" s="31">
        <f t="shared" si="57"/>
        <v>0</v>
      </c>
      <c r="BZ38" s="31">
        <f t="shared" si="58"/>
        <v>0</v>
      </c>
      <c r="CA38" s="31">
        <f t="shared" si="59"/>
        <v>0</v>
      </c>
      <c r="CB38" s="31">
        <f t="shared" si="60"/>
        <v>0</v>
      </c>
      <c r="CC38" s="31">
        <f t="shared" si="61"/>
        <v>0</v>
      </c>
      <c r="CD38" s="31">
        <f t="shared" si="62"/>
        <v>0</v>
      </c>
      <c r="CE38" s="31">
        <f t="shared" si="63"/>
        <v>0</v>
      </c>
      <c r="CF38" s="31">
        <f t="shared" si="64"/>
        <v>0</v>
      </c>
      <c r="CG38" s="31">
        <f t="shared" si="65"/>
        <v>0</v>
      </c>
      <c r="CH38" s="32"/>
      <c r="CI38" s="72"/>
      <c r="CJ38" s="72"/>
      <c r="CK38" s="72"/>
      <c r="CL38" s="72"/>
    </row>
    <row r="39" spans="2:90" ht="15.75" thickBot="1" x14ac:dyDescent="0.3">
      <c r="B39" s="10"/>
      <c r="C39" s="5">
        <f t="shared" si="66"/>
        <v>5.5000000000000027</v>
      </c>
      <c r="D39" s="37">
        <f t="shared" si="0"/>
        <v>0</v>
      </c>
      <c r="E39" s="80">
        <f t="shared" si="1"/>
        <v>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5">
        <f t="shared" si="67"/>
        <v>-3</v>
      </c>
      <c r="T39" s="42">
        <f t="shared" si="2"/>
        <v>1.4999999999999999E-2</v>
      </c>
      <c r="U39" s="11"/>
      <c r="V39" s="89"/>
      <c r="W39" s="45">
        <f t="shared" si="68"/>
        <v>5.3000000000000025</v>
      </c>
      <c r="X39" s="31">
        <f t="shared" si="69"/>
        <v>0</v>
      </c>
      <c r="Y39" s="31">
        <f t="shared" si="5"/>
        <v>0</v>
      </c>
      <c r="Z39" s="31">
        <f t="shared" si="6"/>
        <v>0</v>
      </c>
      <c r="AA39" s="31">
        <f t="shared" si="7"/>
        <v>0</v>
      </c>
      <c r="AB39" s="31">
        <f t="shared" si="8"/>
        <v>0</v>
      </c>
      <c r="AC39" s="31">
        <f t="shared" si="9"/>
        <v>0</v>
      </c>
      <c r="AD39" s="31">
        <f t="shared" si="10"/>
        <v>0</v>
      </c>
      <c r="AE39" s="31">
        <f t="shared" si="11"/>
        <v>0</v>
      </c>
      <c r="AF39" s="31">
        <f t="shared" si="12"/>
        <v>0</v>
      </c>
      <c r="AG39" s="31">
        <f t="shared" si="13"/>
        <v>0</v>
      </c>
      <c r="AH39" s="31">
        <f t="shared" si="14"/>
        <v>0</v>
      </c>
      <c r="AI39" s="31">
        <f t="shared" si="15"/>
        <v>0</v>
      </c>
      <c r="AJ39" s="31">
        <f t="shared" si="16"/>
        <v>0</v>
      </c>
      <c r="AK39" s="31">
        <f t="shared" si="17"/>
        <v>0</v>
      </c>
      <c r="AL39" s="31">
        <f t="shared" si="18"/>
        <v>0</v>
      </c>
      <c r="AM39" s="31">
        <f t="shared" si="19"/>
        <v>0</v>
      </c>
      <c r="AN39" s="31">
        <f t="shared" si="20"/>
        <v>0</v>
      </c>
      <c r="AO39" s="31">
        <f t="shared" si="21"/>
        <v>0</v>
      </c>
      <c r="AP39" s="31">
        <f t="shared" si="22"/>
        <v>0</v>
      </c>
      <c r="AQ39" s="31">
        <f t="shared" si="23"/>
        <v>0</v>
      </c>
      <c r="AR39" s="31">
        <f t="shared" si="24"/>
        <v>0</v>
      </c>
      <c r="AS39" s="31">
        <f t="shared" si="25"/>
        <v>0</v>
      </c>
      <c r="AT39" s="31">
        <f t="shared" si="26"/>
        <v>0</v>
      </c>
      <c r="AU39" s="31">
        <f t="shared" si="27"/>
        <v>0</v>
      </c>
      <c r="AV39" s="31">
        <f t="shared" si="28"/>
        <v>0</v>
      </c>
      <c r="AW39" s="31">
        <f t="shared" si="29"/>
        <v>0</v>
      </c>
      <c r="AX39" s="31">
        <f t="shared" si="30"/>
        <v>0</v>
      </c>
      <c r="AY39" s="31">
        <f t="shared" si="31"/>
        <v>0</v>
      </c>
      <c r="AZ39" s="31">
        <f t="shared" si="32"/>
        <v>0</v>
      </c>
      <c r="BA39" s="31">
        <f t="shared" si="33"/>
        <v>0</v>
      </c>
      <c r="BB39" s="31">
        <f t="shared" si="34"/>
        <v>0</v>
      </c>
      <c r="BC39" s="31">
        <f t="shared" si="35"/>
        <v>0</v>
      </c>
      <c r="BD39" s="31">
        <f t="shared" si="36"/>
        <v>0</v>
      </c>
      <c r="BE39" s="31">
        <f t="shared" si="37"/>
        <v>0</v>
      </c>
      <c r="BF39" s="31">
        <f t="shared" si="38"/>
        <v>0</v>
      </c>
      <c r="BG39" s="31">
        <f t="shared" si="39"/>
        <v>0</v>
      </c>
      <c r="BH39" s="31">
        <f t="shared" si="40"/>
        <v>0</v>
      </c>
      <c r="BI39" s="31">
        <f t="shared" si="41"/>
        <v>0</v>
      </c>
      <c r="BJ39" s="31">
        <f t="shared" si="42"/>
        <v>0</v>
      </c>
      <c r="BK39" s="31">
        <f t="shared" si="43"/>
        <v>0</v>
      </c>
      <c r="BL39" s="31">
        <f t="shared" si="44"/>
        <v>0</v>
      </c>
      <c r="BM39" s="31">
        <f t="shared" si="45"/>
        <v>0</v>
      </c>
      <c r="BN39" s="31">
        <f t="shared" si="46"/>
        <v>0</v>
      </c>
      <c r="BO39" s="31">
        <f t="shared" si="47"/>
        <v>0</v>
      </c>
      <c r="BP39" s="31">
        <f t="shared" si="48"/>
        <v>0</v>
      </c>
      <c r="BQ39" s="31">
        <f t="shared" si="49"/>
        <v>0</v>
      </c>
      <c r="BR39" s="31">
        <f t="shared" si="50"/>
        <v>0</v>
      </c>
      <c r="BS39" s="31">
        <f t="shared" si="51"/>
        <v>0</v>
      </c>
      <c r="BT39" s="31">
        <f t="shared" si="52"/>
        <v>0</v>
      </c>
      <c r="BU39" s="31">
        <f t="shared" si="53"/>
        <v>0</v>
      </c>
      <c r="BV39" s="31">
        <f t="shared" si="54"/>
        <v>0</v>
      </c>
      <c r="BW39" s="31">
        <f t="shared" si="55"/>
        <v>0</v>
      </c>
      <c r="BX39" s="31">
        <f t="shared" si="56"/>
        <v>0</v>
      </c>
      <c r="BY39" s="31">
        <f t="shared" si="57"/>
        <v>0</v>
      </c>
      <c r="BZ39" s="31">
        <f t="shared" si="58"/>
        <v>0</v>
      </c>
      <c r="CA39" s="31">
        <f t="shared" si="59"/>
        <v>0</v>
      </c>
      <c r="CB39" s="31">
        <f t="shared" si="60"/>
        <v>0</v>
      </c>
      <c r="CC39" s="31">
        <f t="shared" si="61"/>
        <v>0</v>
      </c>
      <c r="CD39" s="31">
        <f t="shared" si="62"/>
        <v>0</v>
      </c>
      <c r="CE39" s="31">
        <f t="shared" si="63"/>
        <v>0</v>
      </c>
      <c r="CF39" s="31">
        <f t="shared" si="64"/>
        <v>0</v>
      </c>
      <c r="CG39" s="31">
        <f t="shared" si="65"/>
        <v>0</v>
      </c>
      <c r="CH39" s="32"/>
      <c r="CI39" s="72"/>
      <c r="CJ39" s="72"/>
      <c r="CK39" s="72"/>
      <c r="CL39" s="72"/>
    </row>
    <row r="40" spans="2:90" ht="15.75" thickBot="1" x14ac:dyDescent="0.3">
      <c r="B40" s="10"/>
      <c r="C40" s="5">
        <f t="shared" si="66"/>
        <v>5.7000000000000028</v>
      </c>
      <c r="D40" s="37">
        <f t="shared" si="0"/>
        <v>0</v>
      </c>
      <c r="E40" s="80">
        <f t="shared" si="1"/>
        <v>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5">
        <f t="shared" si="67"/>
        <v>-2</v>
      </c>
      <c r="T40" s="42">
        <f t="shared" si="2"/>
        <v>0.01</v>
      </c>
      <c r="U40" s="11"/>
      <c r="V40" s="89"/>
      <c r="W40" s="45">
        <f t="shared" si="68"/>
        <v>5.5000000000000027</v>
      </c>
      <c r="X40" s="31">
        <f t="shared" si="69"/>
        <v>0</v>
      </c>
      <c r="Y40" s="31">
        <f t="shared" si="5"/>
        <v>0</v>
      </c>
      <c r="Z40" s="31">
        <f t="shared" si="6"/>
        <v>0</v>
      </c>
      <c r="AA40" s="31">
        <f t="shared" si="7"/>
        <v>0</v>
      </c>
      <c r="AB40" s="31">
        <f t="shared" si="8"/>
        <v>0</v>
      </c>
      <c r="AC40" s="31">
        <f t="shared" si="9"/>
        <v>0</v>
      </c>
      <c r="AD40" s="31">
        <f t="shared" si="10"/>
        <v>0</v>
      </c>
      <c r="AE40" s="31">
        <f t="shared" si="11"/>
        <v>0</v>
      </c>
      <c r="AF40" s="31">
        <f t="shared" si="12"/>
        <v>0</v>
      </c>
      <c r="AG40" s="31">
        <f t="shared" si="13"/>
        <v>0</v>
      </c>
      <c r="AH40" s="31">
        <f t="shared" si="14"/>
        <v>0</v>
      </c>
      <c r="AI40" s="31">
        <f t="shared" si="15"/>
        <v>0</v>
      </c>
      <c r="AJ40" s="31">
        <f t="shared" si="16"/>
        <v>0</v>
      </c>
      <c r="AK40" s="31">
        <f t="shared" si="17"/>
        <v>0</v>
      </c>
      <c r="AL40" s="31">
        <f t="shared" si="18"/>
        <v>0</v>
      </c>
      <c r="AM40" s="31">
        <f t="shared" si="19"/>
        <v>0</v>
      </c>
      <c r="AN40" s="31">
        <f t="shared" si="20"/>
        <v>0</v>
      </c>
      <c r="AO40" s="31">
        <f t="shared" si="21"/>
        <v>0</v>
      </c>
      <c r="AP40" s="31">
        <f t="shared" si="22"/>
        <v>0</v>
      </c>
      <c r="AQ40" s="31">
        <f t="shared" si="23"/>
        <v>0</v>
      </c>
      <c r="AR40" s="31">
        <f t="shared" si="24"/>
        <v>0</v>
      </c>
      <c r="AS40" s="31">
        <f t="shared" si="25"/>
        <v>0</v>
      </c>
      <c r="AT40" s="31">
        <f t="shared" si="26"/>
        <v>0</v>
      </c>
      <c r="AU40" s="31">
        <f t="shared" si="27"/>
        <v>0</v>
      </c>
      <c r="AV40" s="31">
        <f t="shared" si="28"/>
        <v>0</v>
      </c>
      <c r="AW40" s="31">
        <f t="shared" si="29"/>
        <v>0</v>
      </c>
      <c r="AX40" s="31">
        <f t="shared" si="30"/>
        <v>0</v>
      </c>
      <c r="AY40" s="31">
        <f t="shared" si="31"/>
        <v>0</v>
      </c>
      <c r="AZ40" s="31">
        <f t="shared" si="32"/>
        <v>0</v>
      </c>
      <c r="BA40" s="31">
        <f t="shared" si="33"/>
        <v>0</v>
      </c>
      <c r="BB40" s="31">
        <f t="shared" si="34"/>
        <v>0</v>
      </c>
      <c r="BC40" s="31">
        <f t="shared" si="35"/>
        <v>0</v>
      </c>
      <c r="BD40" s="31">
        <f t="shared" si="36"/>
        <v>0</v>
      </c>
      <c r="BE40" s="31">
        <f t="shared" si="37"/>
        <v>0</v>
      </c>
      <c r="BF40" s="31">
        <f t="shared" si="38"/>
        <v>0</v>
      </c>
      <c r="BG40" s="31">
        <f t="shared" si="39"/>
        <v>0</v>
      </c>
      <c r="BH40" s="31">
        <f t="shared" si="40"/>
        <v>0</v>
      </c>
      <c r="BI40" s="31">
        <f t="shared" si="41"/>
        <v>0</v>
      </c>
      <c r="BJ40" s="31">
        <f t="shared" si="42"/>
        <v>0</v>
      </c>
      <c r="BK40" s="31">
        <f t="shared" si="43"/>
        <v>0</v>
      </c>
      <c r="BL40" s="31">
        <f t="shared" si="44"/>
        <v>0</v>
      </c>
      <c r="BM40" s="31">
        <f t="shared" si="45"/>
        <v>0</v>
      </c>
      <c r="BN40" s="31">
        <f t="shared" si="46"/>
        <v>0</v>
      </c>
      <c r="BO40" s="31">
        <f t="shared" si="47"/>
        <v>0</v>
      </c>
      <c r="BP40" s="31">
        <f t="shared" si="48"/>
        <v>0</v>
      </c>
      <c r="BQ40" s="31">
        <f t="shared" si="49"/>
        <v>0</v>
      </c>
      <c r="BR40" s="31">
        <f t="shared" si="50"/>
        <v>0</v>
      </c>
      <c r="BS40" s="31">
        <f t="shared" si="51"/>
        <v>0</v>
      </c>
      <c r="BT40" s="31">
        <f t="shared" si="52"/>
        <v>0</v>
      </c>
      <c r="BU40" s="31">
        <f t="shared" si="53"/>
        <v>0</v>
      </c>
      <c r="BV40" s="31">
        <f t="shared" si="54"/>
        <v>0</v>
      </c>
      <c r="BW40" s="31">
        <f t="shared" si="55"/>
        <v>0</v>
      </c>
      <c r="BX40" s="31">
        <f t="shared" si="56"/>
        <v>0</v>
      </c>
      <c r="BY40" s="31">
        <f t="shared" si="57"/>
        <v>0</v>
      </c>
      <c r="BZ40" s="31">
        <f t="shared" si="58"/>
        <v>0</v>
      </c>
      <c r="CA40" s="31">
        <f t="shared" si="59"/>
        <v>0</v>
      </c>
      <c r="CB40" s="31">
        <f t="shared" si="60"/>
        <v>0</v>
      </c>
      <c r="CC40" s="31">
        <f t="shared" si="61"/>
        <v>0</v>
      </c>
      <c r="CD40" s="31">
        <f t="shared" si="62"/>
        <v>0</v>
      </c>
      <c r="CE40" s="31">
        <f t="shared" si="63"/>
        <v>0</v>
      </c>
      <c r="CF40" s="31">
        <f t="shared" si="64"/>
        <v>0</v>
      </c>
      <c r="CG40" s="31">
        <f t="shared" si="65"/>
        <v>0</v>
      </c>
      <c r="CH40" s="32"/>
      <c r="CI40" s="72"/>
      <c r="CJ40" s="72"/>
      <c r="CK40" s="72"/>
      <c r="CL40" s="72"/>
    </row>
    <row r="41" spans="2:90" ht="15.75" thickBot="1" x14ac:dyDescent="0.3">
      <c r="B41" s="10"/>
      <c r="C41" s="5">
        <f t="shared" si="66"/>
        <v>5.900000000000003</v>
      </c>
      <c r="D41" s="37">
        <f t="shared" si="0"/>
        <v>0</v>
      </c>
      <c r="E41" s="80">
        <f t="shared" si="1"/>
        <v>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5">
        <f t="shared" si="67"/>
        <v>-1</v>
      </c>
      <c r="T41" s="42">
        <f t="shared" si="2"/>
        <v>5.0000000000000001E-3</v>
      </c>
      <c r="U41" s="11"/>
      <c r="V41" s="89"/>
      <c r="W41" s="45">
        <f t="shared" si="68"/>
        <v>5.7000000000000028</v>
      </c>
      <c r="X41" s="31">
        <f t="shared" si="69"/>
        <v>0</v>
      </c>
      <c r="Y41" s="31">
        <f t="shared" si="5"/>
        <v>0</v>
      </c>
      <c r="Z41" s="31">
        <f t="shared" si="6"/>
        <v>0</v>
      </c>
      <c r="AA41" s="31">
        <f t="shared" si="7"/>
        <v>0</v>
      </c>
      <c r="AB41" s="31">
        <f t="shared" si="8"/>
        <v>0</v>
      </c>
      <c r="AC41" s="31">
        <f t="shared" si="9"/>
        <v>0</v>
      </c>
      <c r="AD41" s="31">
        <f t="shared" si="10"/>
        <v>0</v>
      </c>
      <c r="AE41" s="31">
        <f t="shared" si="11"/>
        <v>0</v>
      </c>
      <c r="AF41" s="31">
        <f t="shared" si="12"/>
        <v>0</v>
      </c>
      <c r="AG41" s="31">
        <f t="shared" si="13"/>
        <v>0</v>
      </c>
      <c r="AH41" s="31">
        <f t="shared" si="14"/>
        <v>0</v>
      </c>
      <c r="AI41" s="31">
        <f t="shared" si="15"/>
        <v>0</v>
      </c>
      <c r="AJ41" s="31">
        <f t="shared" si="16"/>
        <v>0</v>
      </c>
      <c r="AK41" s="31">
        <f t="shared" si="17"/>
        <v>0</v>
      </c>
      <c r="AL41" s="31">
        <f t="shared" si="18"/>
        <v>0</v>
      </c>
      <c r="AM41" s="31">
        <f t="shared" si="19"/>
        <v>0</v>
      </c>
      <c r="AN41" s="31">
        <f t="shared" si="20"/>
        <v>0</v>
      </c>
      <c r="AO41" s="31">
        <f t="shared" si="21"/>
        <v>0</v>
      </c>
      <c r="AP41" s="31">
        <f t="shared" si="22"/>
        <v>0</v>
      </c>
      <c r="AQ41" s="31">
        <f t="shared" si="23"/>
        <v>0</v>
      </c>
      <c r="AR41" s="31">
        <f t="shared" si="24"/>
        <v>0</v>
      </c>
      <c r="AS41" s="31">
        <f t="shared" si="25"/>
        <v>0</v>
      </c>
      <c r="AT41" s="31">
        <f t="shared" si="26"/>
        <v>0</v>
      </c>
      <c r="AU41" s="31">
        <f t="shared" si="27"/>
        <v>0</v>
      </c>
      <c r="AV41" s="31">
        <f t="shared" si="28"/>
        <v>0</v>
      </c>
      <c r="AW41" s="31">
        <f t="shared" si="29"/>
        <v>0</v>
      </c>
      <c r="AX41" s="31">
        <f t="shared" si="30"/>
        <v>0</v>
      </c>
      <c r="AY41" s="31">
        <f t="shared" si="31"/>
        <v>0</v>
      </c>
      <c r="AZ41" s="31">
        <f t="shared" si="32"/>
        <v>0</v>
      </c>
      <c r="BA41" s="31">
        <f t="shared" si="33"/>
        <v>0</v>
      </c>
      <c r="BB41" s="31">
        <f t="shared" si="34"/>
        <v>0</v>
      </c>
      <c r="BC41" s="31">
        <f t="shared" si="35"/>
        <v>0</v>
      </c>
      <c r="BD41" s="31">
        <f t="shared" si="36"/>
        <v>0</v>
      </c>
      <c r="BE41" s="31">
        <f t="shared" si="37"/>
        <v>0</v>
      </c>
      <c r="BF41" s="31">
        <f t="shared" si="38"/>
        <v>0</v>
      </c>
      <c r="BG41" s="31">
        <f t="shared" si="39"/>
        <v>0</v>
      </c>
      <c r="BH41" s="31">
        <f t="shared" si="40"/>
        <v>0</v>
      </c>
      <c r="BI41" s="31">
        <f t="shared" si="41"/>
        <v>0</v>
      </c>
      <c r="BJ41" s="31">
        <f t="shared" si="42"/>
        <v>0</v>
      </c>
      <c r="BK41" s="31">
        <f t="shared" si="43"/>
        <v>0</v>
      </c>
      <c r="BL41" s="31">
        <f t="shared" si="44"/>
        <v>0</v>
      </c>
      <c r="BM41" s="31">
        <f t="shared" si="45"/>
        <v>0</v>
      </c>
      <c r="BN41" s="31">
        <f t="shared" si="46"/>
        <v>0</v>
      </c>
      <c r="BO41" s="31">
        <f t="shared" si="47"/>
        <v>0</v>
      </c>
      <c r="BP41" s="31">
        <f t="shared" si="48"/>
        <v>0</v>
      </c>
      <c r="BQ41" s="31">
        <f t="shared" si="49"/>
        <v>0</v>
      </c>
      <c r="BR41" s="31">
        <f t="shared" si="50"/>
        <v>0</v>
      </c>
      <c r="BS41" s="31">
        <f t="shared" si="51"/>
        <v>0</v>
      </c>
      <c r="BT41" s="31">
        <f t="shared" si="52"/>
        <v>0</v>
      </c>
      <c r="BU41" s="31">
        <f t="shared" si="53"/>
        <v>0</v>
      </c>
      <c r="BV41" s="31">
        <f t="shared" si="54"/>
        <v>0</v>
      </c>
      <c r="BW41" s="31">
        <f t="shared" si="55"/>
        <v>0</v>
      </c>
      <c r="BX41" s="31">
        <f t="shared" si="56"/>
        <v>0</v>
      </c>
      <c r="BY41" s="31">
        <f t="shared" si="57"/>
        <v>0</v>
      </c>
      <c r="BZ41" s="31">
        <f t="shared" si="58"/>
        <v>0</v>
      </c>
      <c r="CA41" s="31">
        <f t="shared" si="59"/>
        <v>0</v>
      </c>
      <c r="CB41" s="31">
        <f t="shared" si="60"/>
        <v>0</v>
      </c>
      <c r="CC41" s="31">
        <f t="shared" si="61"/>
        <v>0</v>
      </c>
      <c r="CD41" s="31">
        <f t="shared" si="62"/>
        <v>0</v>
      </c>
      <c r="CE41" s="31">
        <f t="shared" si="63"/>
        <v>0</v>
      </c>
      <c r="CF41" s="31">
        <f t="shared" si="64"/>
        <v>0</v>
      </c>
      <c r="CG41" s="31">
        <f t="shared" si="65"/>
        <v>0</v>
      </c>
      <c r="CH41" s="32"/>
      <c r="CI41" s="72"/>
      <c r="CJ41" s="72"/>
      <c r="CK41" s="72"/>
      <c r="CL41" s="72"/>
    </row>
    <row r="42" spans="2:90" ht="15.75" thickBot="1" x14ac:dyDescent="0.3">
      <c r="B42" s="10"/>
      <c r="C42" s="5">
        <f t="shared" si="66"/>
        <v>6.1000000000000032</v>
      </c>
      <c r="D42" s="37">
        <f t="shared" si="0"/>
        <v>0</v>
      </c>
      <c r="E42" s="80">
        <f t="shared" si="1"/>
        <v>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5">
        <f t="shared" si="67"/>
        <v>0</v>
      </c>
      <c r="T42" s="42">
        <f t="shared" si="2"/>
        <v>0</v>
      </c>
      <c r="U42" s="11"/>
      <c r="V42" s="89"/>
      <c r="W42" s="45">
        <f t="shared" si="68"/>
        <v>5.900000000000003</v>
      </c>
      <c r="X42" s="31">
        <f t="shared" si="69"/>
        <v>0</v>
      </c>
      <c r="Y42" s="31">
        <f t="shared" si="5"/>
        <v>0</v>
      </c>
      <c r="Z42" s="31">
        <f t="shared" si="6"/>
        <v>0</v>
      </c>
      <c r="AA42" s="31">
        <f t="shared" si="7"/>
        <v>0</v>
      </c>
      <c r="AB42" s="31">
        <f t="shared" si="8"/>
        <v>0</v>
      </c>
      <c r="AC42" s="31">
        <f t="shared" si="9"/>
        <v>0</v>
      </c>
      <c r="AD42" s="31">
        <f t="shared" si="10"/>
        <v>0</v>
      </c>
      <c r="AE42" s="31">
        <f t="shared" si="11"/>
        <v>0</v>
      </c>
      <c r="AF42" s="31">
        <f t="shared" si="12"/>
        <v>0</v>
      </c>
      <c r="AG42" s="31">
        <f t="shared" si="13"/>
        <v>0</v>
      </c>
      <c r="AH42" s="31">
        <f t="shared" si="14"/>
        <v>0</v>
      </c>
      <c r="AI42" s="31">
        <f t="shared" si="15"/>
        <v>0</v>
      </c>
      <c r="AJ42" s="31">
        <f t="shared" si="16"/>
        <v>0</v>
      </c>
      <c r="AK42" s="31">
        <f t="shared" si="17"/>
        <v>0</v>
      </c>
      <c r="AL42" s="31">
        <f t="shared" si="18"/>
        <v>0</v>
      </c>
      <c r="AM42" s="31">
        <f t="shared" si="19"/>
        <v>0</v>
      </c>
      <c r="AN42" s="31">
        <f t="shared" si="20"/>
        <v>0</v>
      </c>
      <c r="AO42" s="31">
        <f t="shared" si="21"/>
        <v>0</v>
      </c>
      <c r="AP42" s="31">
        <f t="shared" si="22"/>
        <v>0</v>
      </c>
      <c r="AQ42" s="31">
        <f t="shared" si="23"/>
        <v>0</v>
      </c>
      <c r="AR42" s="31">
        <f t="shared" si="24"/>
        <v>0</v>
      </c>
      <c r="AS42" s="31">
        <f t="shared" si="25"/>
        <v>0</v>
      </c>
      <c r="AT42" s="31">
        <f t="shared" si="26"/>
        <v>0</v>
      </c>
      <c r="AU42" s="31">
        <f t="shared" si="27"/>
        <v>0</v>
      </c>
      <c r="AV42" s="31">
        <f t="shared" si="28"/>
        <v>0</v>
      </c>
      <c r="AW42" s="31">
        <f t="shared" si="29"/>
        <v>0</v>
      </c>
      <c r="AX42" s="31">
        <f t="shared" si="30"/>
        <v>0</v>
      </c>
      <c r="AY42" s="31">
        <f t="shared" si="31"/>
        <v>0</v>
      </c>
      <c r="AZ42" s="31">
        <f t="shared" si="32"/>
        <v>0</v>
      </c>
      <c r="BA42" s="31">
        <f t="shared" si="33"/>
        <v>0</v>
      </c>
      <c r="BB42" s="31">
        <f t="shared" si="34"/>
        <v>0</v>
      </c>
      <c r="BC42" s="31">
        <f t="shared" si="35"/>
        <v>0</v>
      </c>
      <c r="BD42" s="31">
        <f t="shared" si="36"/>
        <v>0</v>
      </c>
      <c r="BE42" s="31">
        <f t="shared" si="37"/>
        <v>0</v>
      </c>
      <c r="BF42" s="31">
        <f t="shared" si="38"/>
        <v>0</v>
      </c>
      <c r="BG42" s="31">
        <f t="shared" si="39"/>
        <v>0</v>
      </c>
      <c r="BH42" s="31">
        <f t="shared" si="40"/>
        <v>0</v>
      </c>
      <c r="BI42" s="31">
        <f t="shared" si="41"/>
        <v>0</v>
      </c>
      <c r="BJ42" s="31">
        <f t="shared" si="42"/>
        <v>0</v>
      </c>
      <c r="BK42" s="31">
        <f t="shared" si="43"/>
        <v>0</v>
      </c>
      <c r="BL42" s="31">
        <f t="shared" si="44"/>
        <v>0</v>
      </c>
      <c r="BM42" s="31">
        <f t="shared" si="45"/>
        <v>0</v>
      </c>
      <c r="BN42" s="31">
        <f t="shared" si="46"/>
        <v>0</v>
      </c>
      <c r="BO42" s="31">
        <f t="shared" si="47"/>
        <v>0</v>
      </c>
      <c r="BP42" s="31">
        <f t="shared" si="48"/>
        <v>0</v>
      </c>
      <c r="BQ42" s="31">
        <f t="shared" si="49"/>
        <v>0</v>
      </c>
      <c r="BR42" s="31">
        <f t="shared" si="50"/>
        <v>0</v>
      </c>
      <c r="BS42" s="31">
        <f t="shared" si="51"/>
        <v>0</v>
      </c>
      <c r="BT42" s="31">
        <f t="shared" si="52"/>
        <v>0</v>
      </c>
      <c r="BU42" s="31">
        <f t="shared" si="53"/>
        <v>0</v>
      </c>
      <c r="BV42" s="31">
        <f t="shared" si="54"/>
        <v>0</v>
      </c>
      <c r="BW42" s="31">
        <f t="shared" si="55"/>
        <v>0</v>
      </c>
      <c r="BX42" s="31">
        <f t="shared" si="56"/>
        <v>0</v>
      </c>
      <c r="BY42" s="31">
        <f t="shared" si="57"/>
        <v>0</v>
      </c>
      <c r="BZ42" s="31">
        <f t="shared" si="58"/>
        <v>0</v>
      </c>
      <c r="CA42" s="31">
        <f t="shared" si="59"/>
        <v>0</v>
      </c>
      <c r="CB42" s="31">
        <f t="shared" si="60"/>
        <v>0</v>
      </c>
      <c r="CC42" s="31">
        <f t="shared" si="61"/>
        <v>0</v>
      </c>
      <c r="CD42" s="31">
        <f t="shared" si="62"/>
        <v>0</v>
      </c>
      <c r="CE42" s="31">
        <f t="shared" si="63"/>
        <v>0</v>
      </c>
      <c r="CF42" s="31">
        <f t="shared" si="64"/>
        <v>0</v>
      </c>
      <c r="CG42" s="31">
        <f t="shared" si="65"/>
        <v>0</v>
      </c>
      <c r="CH42" s="32"/>
      <c r="CI42" s="72"/>
      <c r="CJ42" s="72"/>
      <c r="CK42" s="72"/>
      <c r="CL42" s="72"/>
    </row>
    <row r="43" spans="2:90" ht="15.75" thickBot="1" x14ac:dyDescent="0.3">
      <c r="B43" s="10"/>
      <c r="C43" s="5">
        <f t="shared" si="66"/>
        <v>6.3000000000000034</v>
      </c>
      <c r="D43" s="37">
        <f t="shared" si="0"/>
        <v>0</v>
      </c>
      <c r="E43" s="80">
        <f t="shared" si="1"/>
        <v>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">
        <f t="shared" si="67"/>
        <v>1</v>
      </c>
      <c r="T43" s="42">
        <f t="shared" si="2"/>
        <v>0.5</v>
      </c>
      <c r="U43" s="11"/>
      <c r="V43" s="89"/>
      <c r="W43" s="45">
        <f t="shared" si="68"/>
        <v>6.1000000000000032</v>
      </c>
      <c r="X43" s="31">
        <f t="shared" si="69"/>
        <v>0</v>
      </c>
      <c r="Y43" s="31">
        <f t="shared" si="5"/>
        <v>0</v>
      </c>
      <c r="Z43" s="31">
        <f t="shared" si="6"/>
        <v>0</v>
      </c>
      <c r="AA43" s="31">
        <f t="shared" si="7"/>
        <v>0</v>
      </c>
      <c r="AB43" s="31">
        <f t="shared" si="8"/>
        <v>0</v>
      </c>
      <c r="AC43" s="31">
        <f t="shared" si="9"/>
        <v>0</v>
      </c>
      <c r="AD43" s="31">
        <f t="shared" si="10"/>
        <v>0</v>
      </c>
      <c r="AE43" s="31">
        <f t="shared" si="11"/>
        <v>0</v>
      </c>
      <c r="AF43" s="31">
        <f t="shared" si="12"/>
        <v>0</v>
      </c>
      <c r="AG43" s="31">
        <f t="shared" si="13"/>
        <v>0</v>
      </c>
      <c r="AH43" s="31">
        <f t="shared" si="14"/>
        <v>0</v>
      </c>
      <c r="AI43" s="31">
        <f t="shared" si="15"/>
        <v>0</v>
      </c>
      <c r="AJ43" s="31">
        <f t="shared" si="16"/>
        <v>0</v>
      </c>
      <c r="AK43" s="31">
        <f t="shared" si="17"/>
        <v>0</v>
      </c>
      <c r="AL43" s="31">
        <f t="shared" si="18"/>
        <v>0</v>
      </c>
      <c r="AM43" s="31">
        <f t="shared" si="19"/>
        <v>0</v>
      </c>
      <c r="AN43" s="31">
        <f t="shared" si="20"/>
        <v>0</v>
      </c>
      <c r="AO43" s="31">
        <f t="shared" si="21"/>
        <v>0</v>
      </c>
      <c r="AP43" s="31">
        <f t="shared" si="22"/>
        <v>0</v>
      </c>
      <c r="AQ43" s="31">
        <f t="shared" si="23"/>
        <v>0</v>
      </c>
      <c r="AR43" s="31">
        <f t="shared" si="24"/>
        <v>0</v>
      </c>
      <c r="AS43" s="31">
        <f t="shared" si="25"/>
        <v>0</v>
      </c>
      <c r="AT43" s="31">
        <f t="shared" si="26"/>
        <v>0</v>
      </c>
      <c r="AU43" s="31">
        <f t="shared" si="27"/>
        <v>0</v>
      </c>
      <c r="AV43" s="31">
        <f t="shared" si="28"/>
        <v>0</v>
      </c>
      <c r="AW43" s="31">
        <f t="shared" si="29"/>
        <v>0</v>
      </c>
      <c r="AX43" s="31">
        <f t="shared" si="30"/>
        <v>0</v>
      </c>
      <c r="AY43" s="31">
        <f t="shared" si="31"/>
        <v>0</v>
      </c>
      <c r="AZ43" s="31">
        <f t="shared" si="32"/>
        <v>0</v>
      </c>
      <c r="BA43" s="31">
        <f t="shared" si="33"/>
        <v>0</v>
      </c>
      <c r="BB43" s="31">
        <f t="shared" si="34"/>
        <v>0</v>
      </c>
      <c r="BC43" s="31">
        <f t="shared" si="35"/>
        <v>0</v>
      </c>
      <c r="BD43" s="31">
        <f t="shared" si="36"/>
        <v>0</v>
      </c>
      <c r="BE43" s="31">
        <f t="shared" si="37"/>
        <v>0</v>
      </c>
      <c r="BF43" s="31">
        <f t="shared" si="38"/>
        <v>0</v>
      </c>
      <c r="BG43" s="31">
        <f t="shared" si="39"/>
        <v>0</v>
      </c>
      <c r="BH43" s="31">
        <f t="shared" si="40"/>
        <v>0</v>
      </c>
      <c r="BI43" s="31">
        <f t="shared" si="41"/>
        <v>0</v>
      </c>
      <c r="BJ43" s="31">
        <f t="shared" si="42"/>
        <v>0</v>
      </c>
      <c r="BK43" s="31">
        <f t="shared" si="43"/>
        <v>0</v>
      </c>
      <c r="BL43" s="31">
        <f t="shared" si="44"/>
        <v>0</v>
      </c>
      <c r="BM43" s="31">
        <f t="shared" si="45"/>
        <v>0</v>
      </c>
      <c r="BN43" s="31">
        <f t="shared" si="46"/>
        <v>0</v>
      </c>
      <c r="BO43" s="31">
        <f t="shared" si="47"/>
        <v>0</v>
      </c>
      <c r="BP43" s="31">
        <f t="shared" si="48"/>
        <v>0</v>
      </c>
      <c r="BQ43" s="31">
        <f t="shared" si="49"/>
        <v>0</v>
      </c>
      <c r="BR43" s="31">
        <f t="shared" si="50"/>
        <v>0</v>
      </c>
      <c r="BS43" s="31">
        <f t="shared" si="51"/>
        <v>0</v>
      </c>
      <c r="BT43" s="31">
        <f t="shared" si="52"/>
        <v>0</v>
      </c>
      <c r="BU43" s="31">
        <f t="shared" si="53"/>
        <v>0</v>
      </c>
      <c r="BV43" s="31">
        <f t="shared" si="54"/>
        <v>0</v>
      </c>
      <c r="BW43" s="31">
        <f t="shared" si="55"/>
        <v>0</v>
      </c>
      <c r="BX43" s="31">
        <f t="shared" si="56"/>
        <v>0</v>
      </c>
      <c r="BY43" s="31">
        <f t="shared" si="57"/>
        <v>0</v>
      </c>
      <c r="BZ43" s="31">
        <f t="shared" si="58"/>
        <v>0</v>
      </c>
      <c r="CA43" s="31">
        <f t="shared" si="59"/>
        <v>0</v>
      </c>
      <c r="CB43" s="31">
        <f t="shared" si="60"/>
        <v>0</v>
      </c>
      <c r="CC43" s="31">
        <f t="shared" si="61"/>
        <v>0</v>
      </c>
      <c r="CD43" s="31">
        <f t="shared" si="62"/>
        <v>0</v>
      </c>
      <c r="CE43" s="31">
        <f t="shared" si="63"/>
        <v>0</v>
      </c>
      <c r="CF43" s="31">
        <f t="shared" si="64"/>
        <v>0</v>
      </c>
      <c r="CG43" s="31">
        <f t="shared" si="65"/>
        <v>0</v>
      </c>
      <c r="CH43" s="32"/>
      <c r="CI43" s="72"/>
      <c r="CJ43" s="72"/>
      <c r="CK43" s="72"/>
      <c r="CL43" s="72"/>
    </row>
    <row r="44" spans="2:90" ht="15.75" thickBot="1" x14ac:dyDescent="0.3">
      <c r="B44" s="10"/>
      <c r="C44" s="5">
        <f t="shared" si="66"/>
        <v>6.5000000000000036</v>
      </c>
      <c r="D44" s="37">
        <f t="shared" ref="D44:D75" si="70">_xlfn.NORM.DIST(C44,$E$7,$E$8,FALSE)</f>
        <v>0</v>
      </c>
      <c r="E44" s="80">
        <f t="shared" ref="E44:E75" si="71">D44/SUM($D$12:$D$138)</f>
        <v>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">
        <f t="shared" si="67"/>
        <v>2</v>
      </c>
      <c r="T44" s="42">
        <f t="shared" ref="T44:T72" si="72">IF(S44&gt;0,S44*$W$7,ABS(S44)*$W$8)</f>
        <v>1</v>
      </c>
      <c r="U44" s="11"/>
      <c r="V44" s="89"/>
      <c r="W44" s="45">
        <f t="shared" si="68"/>
        <v>6.3000000000000034</v>
      </c>
      <c r="X44" s="31">
        <f t="shared" si="69"/>
        <v>0</v>
      </c>
      <c r="Y44" s="31">
        <f t="shared" si="5"/>
        <v>0</v>
      </c>
      <c r="Z44" s="31">
        <f t="shared" si="6"/>
        <v>0</v>
      </c>
      <c r="AA44" s="31">
        <f t="shared" si="7"/>
        <v>0</v>
      </c>
      <c r="AB44" s="31">
        <f t="shared" si="8"/>
        <v>0</v>
      </c>
      <c r="AC44" s="31">
        <f t="shared" si="9"/>
        <v>0</v>
      </c>
      <c r="AD44" s="31">
        <f t="shared" si="10"/>
        <v>0</v>
      </c>
      <c r="AE44" s="31">
        <f t="shared" si="11"/>
        <v>0</v>
      </c>
      <c r="AF44" s="31">
        <f t="shared" si="12"/>
        <v>0</v>
      </c>
      <c r="AG44" s="31">
        <f t="shared" si="13"/>
        <v>0</v>
      </c>
      <c r="AH44" s="31">
        <f t="shared" si="14"/>
        <v>0</v>
      </c>
      <c r="AI44" s="31">
        <f t="shared" si="15"/>
        <v>0</v>
      </c>
      <c r="AJ44" s="31">
        <f t="shared" si="16"/>
        <v>0</v>
      </c>
      <c r="AK44" s="31">
        <f t="shared" si="17"/>
        <v>0</v>
      </c>
      <c r="AL44" s="31">
        <f t="shared" si="18"/>
        <v>0</v>
      </c>
      <c r="AM44" s="31">
        <f t="shared" si="19"/>
        <v>0</v>
      </c>
      <c r="AN44" s="31">
        <f t="shared" si="20"/>
        <v>0</v>
      </c>
      <c r="AO44" s="31">
        <f t="shared" si="21"/>
        <v>0</v>
      </c>
      <c r="AP44" s="31">
        <f t="shared" si="22"/>
        <v>0</v>
      </c>
      <c r="AQ44" s="31">
        <f t="shared" si="23"/>
        <v>0</v>
      </c>
      <c r="AR44" s="31">
        <f t="shared" si="24"/>
        <v>0</v>
      </c>
      <c r="AS44" s="31">
        <f t="shared" si="25"/>
        <v>0</v>
      </c>
      <c r="AT44" s="31">
        <f t="shared" si="26"/>
        <v>0</v>
      </c>
      <c r="AU44" s="31">
        <f t="shared" si="27"/>
        <v>0</v>
      </c>
      <c r="AV44" s="31">
        <f t="shared" si="28"/>
        <v>0</v>
      </c>
      <c r="AW44" s="31">
        <f t="shared" si="29"/>
        <v>0</v>
      </c>
      <c r="AX44" s="31">
        <f t="shared" si="30"/>
        <v>0</v>
      </c>
      <c r="AY44" s="31">
        <f t="shared" si="31"/>
        <v>0</v>
      </c>
      <c r="AZ44" s="31">
        <f t="shared" si="32"/>
        <v>0</v>
      </c>
      <c r="BA44" s="31">
        <f t="shared" si="33"/>
        <v>0</v>
      </c>
      <c r="BB44" s="31">
        <f t="shared" si="34"/>
        <v>0</v>
      </c>
      <c r="BC44" s="31">
        <f t="shared" si="35"/>
        <v>0</v>
      </c>
      <c r="BD44" s="31">
        <f t="shared" si="36"/>
        <v>0</v>
      </c>
      <c r="BE44" s="31">
        <f t="shared" si="37"/>
        <v>0</v>
      </c>
      <c r="BF44" s="31">
        <f t="shared" si="38"/>
        <v>0</v>
      </c>
      <c r="BG44" s="31">
        <f t="shared" si="39"/>
        <v>0</v>
      </c>
      <c r="BH44" s="31">
        <f t="shared" si="40"/>
        <v>0</v>
      </c>
      <c r="BI44" s="31">
        <f t="shared" si="41"/>
        <v>0</v>
      </c>
      <c r="BJ44" s="31">
        <f t="shared" si="42"/>
        <v>0</v>
      </c>
      <c r="BK44" s="31">
        <f t="shared" si="43"/>
        <v>0</v>
      </c>
      <c r="BL44" s="31">
        <f t="shared" si="44"/>
        <v>0</v>
      </c>
      <c r="BM44" s="31">
        <f t="shared" si="45"/>
        <v>0</v>
      </c>
      <c r="BN44" s="31">
        <f t="shared" si="46"/>
        <v>0</v>
      </c>
      <c r="BO44" s="31">
        <f t="shared" si="47"/>
        <v>0</v>
      </c>
      <c r="BP44" s="31">
        <f t="shared" si="48"/>
        <v>0</v>
      </c>
      <c r="BQ44" s="31">
        <f t="shared" si="49"/>
        <v>0</v>
      </c>
      <c r="BR44" s="31">
        <f t="shared" si="50"/>
        <v>0</v>
      </c>
      <c r="BS44" s="31">
        <f t="shared" si="51"/>
        <v>0</v>
      </c>
      <c r="BT44" s="31">
        <f t="shared" si="52"/>
        <v>0</v>
      </c>
      <c r="BU44" s="31">
        <f t="shared" si="53"/>
        <v>0</v>
      </c>
      <c r="BV44" s="31">
        <f t="shared" si="54"/>
        <v>0</v>
      </c>
      <c r="BW44" s="31">
        <f t="shared" si="55"/>
        <v>0</v>
      </c>
      <c r="BX44" s="31">
        <f t="shared" si="56"/>
        <v>0</v>
      </c>
      <c r="BY44" s="31">
        <f t="shared" si="57"/>
        <v>0</v>
      </c>
      <c r="BZ44" s="31">
        <f t="shared" si="58"/>
        <v>0</v>
      </c>
      <c r="CA44" s="31">
        <f t="shared" si="59"/>
        <v>0</v>
      </c>
      <c r="CB44" s="31">
        <f t="shared" si="60"/>
        <v>0</v>
      </c>
      <c r="CC44" s="31">
        <f t="shared" si="61"/>
        <v>0</v>
      </c>
      <c r="CD44" s="31">
        <f t="shared" si="62"/>
        <v>0</v>
      </c>
      <c r="CE44" s="31">
        <f t="shared" si="63"/>
        <v>0</v>
      </c>
      <c r="CF44" s="31">
        <f t="shared" si="64"/>
        <v>0</v>
      </c>
      <c r="CG44" s="31">
        <f t="shared" si="65"/>
        <v>0</v>
      </c>
      <c r="CH44" s="32"/>
      <c r="CI44" s="72"/>
      <c r="CJ44" s="72"/>
      <c r="CK44" s="72"/>
      <c r="CL44" s="72"/>
    </row>
    <row r="45" spans="2:90" ht="15.75" thickBot="1" x14ac:dyDescent="0.3">
      <c r="B45" s="10"/>
      <c r="C45" s="5">
        <f t="shared" si="66"/>
        <v>6.7000000000000037</v>
      </c>
      <c r="D45" s="37">
        <f t="shared" si="70"/>
        <v>0</v>
      </c>
      <c r="E45" s="80">
        <f t="shared" si="71"/>
        <v>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5">
        <f t="shared" si="67"/>
        <v>3</v>
      </c>
      <c r="T45" s="42">
        <f t="shared" si="72"/>
        <v>1.5</v>
      </c>
      <c r="U45" s="11"/>
      <c r="V45" s="89"/>
      <c r="W45" s="45">
        <f t="shared" si="68"/>
        <v>6.5000000000000036</v>
      </c>
      <c r="X45" s="31">
        <f t="shared" si="69"/>
        <v>0</v>
      </c>
      <c r="Y45" s="31">
        <f t="shared" si="5"/>
        <v>0</v>
      </c>
      <c r="Z45" s="31">
        <f t="shared" si="6"/>
        <v>0</v>
      </c>
      <c r="AA45" s="31">
        <f t="shared" si="7"/>
        <v>0</v>
      </c>
      <c r="AB45" s="31">
        <f t="shared" si="8"/>
        <v>0</v>
      </c>
      <c r="AC45" s="31">
        <f t="shared" si="9"/>
        <v>0</v>
      </c>
      <c r="AD45" s="31">
        <f t="shared" si="10"/>
        <v>0</v>
      </c>
      <c r="AE45" s="31">
        <f t="shared" si="11"/>
        <v>0</v>
      </c>
      <c r="AF45" s="31">
        <f t="shared" si="12"/>
        <v>0</v>
      </c>
      <c r="AG45" s="31">
        <f t="shared" si="13"/>
        <v>0</v>
      </c>
      <c r="AH45" s="31">
        <f t="shared" si="14"/>
        <v>0</v>
      </c>
      <c r="AI45" s="31">
        <f t="shared" si="15"/>
        <v>0</v>
      </c>
      <c r="AJ45" s="31">
        <f t="shared" si="16"/>
        <v>0</v>
      </c>
      <c r="AK45" s="31">
        <f t="shared" si="17"/>
        <v>0</v>
      </c>
      <c r="AL45" s="31">
        <f t="shared" si="18"/>
        <v>0</v>
      </c>
      <c r="AM45" s="31">
        <f t="shared" si="19"/>
        <v>0</v>
      </c>
      <c r="AN45" s="31">
        <f t="shared" si="20"/>
        <v>0</v>
      </c>
      <c r="AO45" s="31">
        <f t="shared" si="21"/>
        <v>0</v>
      </c>
      <c r="AP45" s="31">
        <f t="shared" si="22"/>
        <v>0</v>
      </c>
      <c r="AQ45" s="31">
        <f t="shared" si="23"/>
        <v>0</v>
      </c>
      <c r="AR45" s="31">
        <f t="shared" si="24"/>
        <v>0</v>
      </c>
      <c r="AS45" s="31">
        <f t="shared" si="25"/>
        <v>0</v>
      </c>
      <c r="AT45" s="31">
        <f t="shared" si="26"/>
        <v>0</v>
      </c>
      <c r="AU45" s="31">
        <f t="shared" si="27"/>
        <v>0</v>
      </c>
      <c r="AV45" s="31">
        <f t="shared" si="28"/>
        <v>0</v>
      </c>
      <c r="AW45" s="31">
        <f t="shared" si="29"/>
        <v>0</v>
      </c>
      <c r="AX45" s="31">
        <f t="shared" si="30"/>
        <v>0</v>
      </c>
      <c r="AY45" s="31">
        <f t="shared" si="31"/>
        <v>0</v>
      </c>
      <c r="AZ45" s="31">
        <f t="shared" si="32"/>
        <v>0</v>
      </c>
      <c r="BA45" s="31">
        <f t="shared" si="33"/>
        <v>0</v>
      </c>
      <c r="BB45" s="31">
        <f t="shared" si="34"/>
        <v>0</v>
      </c>
      <c r="BC45" s="31">
        <f t="shared" si="35"/>
        <v>0</v>
      </c>
      <c r="BD45" s="31">
        <f t="shared" si="36"/>
        <v>0</v>
      </c>
      <c r="BE45" s="31">
        <f t="shared" si="37"/>
        <v>0</v>
      </c>
      <c r="BF45" s="31">
        <f t="shared" si="38"/>
        <v>0</v>
      </c>
      <c r="BG45" s="31">
        <f t="shared" si="39"/>
        <v>0</v>
      </c>
      <c r="BH45" s="31">
        <f t="shared" si="40"/>
        <v>0</v>
      </c>
      <c r="BI45" s="31">
        <f t="shared" si="41"/>
        <v>0</v>
      </c>
      <c r="BJ45" s="31">
        <f t="shared" si="42"/>
        <v>0</v>
      </c>
      <c r="BK45" s="31">
        <f t="shared" si="43"/>
        <v>0</v>
      </c>
      <c r="BL45" s="31">
        <f t="shared" si="44"/>
        <v>0</v>
      </c>
      <c r="BM45" s="31">
        <f t="shared" si="45"/>
        <v>0</v>
      </c>
      <c r="BN45" s="31">
        <f t="shared" si="46"/>
        <v>0</v>
      </c>
      <c r="BO45" s="31">
        <f t="shared" si="47"/>
        <v>0</v>
      </c>
      <c r="BP45" s="31">
        <f t="shared" si="48"/>
        <v>0</v>
      </c>
      <c r="BQ45" s="31">
        <f t="shared" si="49"/>
        <v>0</v>
      </c>
      <c r="BR45" s="31">
        <f t="shared" si="50"/>
        <v>0</v>
      </c>
      <c r="BS45" s="31">
        <f t="shared" si="51"/>
        <v>0</v>
      </c>
      <c r="BT45" s="31">
        <f t="shared" si="52"/>
        <v>0</v>
      </c>
      <c r="BU45" s="31">
        <f t="shared" si="53"/>
        <v>0</v>
      </c>
      <c r="BV45" s="31">
        <f t="shared" si="54"/>
        <v>0</v>
      </c>
      <c r="BW45" s="31">
        <f t="shared" si="55"/>
        <v>0</v>
      </c>
      <c r="BX45" s="31">
        <f t="shared" si="56"/>
        <v>0</v>
      </c>
      <c r="BY45" s="31">
        <f t="shared" si="57"/>
        <v>0</v>
      </c>
      <c r="BZ45" s="31">
        <f t="shared" si="58"/>
        <v>0</v>
      </c>
      <c r="CA45" s="31">
        <f t="shared" si="59"/>
        <v>0</v>
      </c>
      <c r="CB45" s="31">
        <f t="shared" si="60"/>
        <v>0</v>
      </c>
      <c r="CC45" s="31">
        <f t="shared" si="61"/>
        <v>0</v>
      </c>
      <c r="CD45" s="31">
        <f t="shared" si="62"/>
        <v>0</v>
      </c>
      <c r="CE45" s="31">
        <f t="shared" si="63"/>
        <v>0</v>
      </c>
      <c r="CF45" s="31">
        <f t="shared" si="64"/>
        <v>0</v>
      </c>
      <c r="CG45" s="31">
        <f t="shared" si="65"/>
        <v>0</v>
      </c>
      <c r="CH45" s="32"/>
      <c r="CI45" s="72"/>
      <c r="CJ45" s="72"/>
      <c r="CK45" s="72"/>
      <c r="CL45" s="72"/>
    </row>
    <row r="46" spans="2:90" ht="15.75" thickBot="1" x14ac:dyDescent="0.3">
      <c r="B46" s="10"/>
      <c r="C46" s="5">
        <f t="shared" si="66"/>
        <v>6.9000000000000039</v>
      </c>
      <c r="D46" s="37">
        <f t="shared" si="70"/>
        <v>0</v>
      </c>
      <c r="E46" s="80">
        <f t="shared" si="71"/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5">
        <f t="shared" si="67"/>
        <v>4</v>
      </c>
      <c r="T46" s="42">
        <f t="shared" si="72"/>
        <v>2</v>
      </c>
      <c r="U46" s="11"/>
      <c r="V46" s="89"/>
      <c r="W46" s="45">
        <f t="shared" si="68"/>
        <v>6.7000000000000037</v>
      </c>
      <c r="X46" s="31">
        <f t="shared" si="69"/>
        <v>0</v>
      </c>
      <c r="Y46" s="31">
        <f t="shared" si="5"/>
        <v>0</v>
      </c>
      <c r="Z46" s="31">
        <f t="shared" si="6"/>
        <v>0</v>
      </c>
      <c r="AA46" s="31">
        <f t="shared" si="7"/>
        <v>0</v>
      </c>
      <c r="AB46" s="31">
        <f t="shared" si="8"/>
        <v>0</v>
      </c>
      <c r="AC46" s="31">
        <f t="shared" si="9"/>
        <v>0</v>
      </c>
      <c r="AD46" s="31">
        <f t="shared" si="10"/>
        <v>0</v>
      </c>
      <c r="AE46" s="31">
        <f t="shared" si="11"/>
        <v>0</v>
      </c>
      <c r="AF46" s="31">
        <f t="shared" si="12"/>
        <v>0</v>
      </c>
      <c r="AG46" s="31">
        <f t="shared" si="13"/>
        <v>0</v>
      </c>
      <c r="AH46" s="31">
        <f t="shared" si="14"/>
        <v>0</v>
      </c>
      <c r="AI46" s="31">
        <f t="shared" si="15"/>
        <v>0</v>
      </c>
      <c r="AJ46" s="31">
        <f t="shared" si="16"/>
        <v>0</v>
      </c>
      <c r="AK46" s="31">
        <f t="shared" si="17"/>
        <v>0</v>
      </c>
      <c r="AL46" s="31">
        <f t="shared" si="18"/>
        <v>0</v>
      </c>
      <c r="AM46" s="31">
        <f t="shared" si="19"/>
        <v>0</v>
      </c>
      <c r="AN46" s="31">
        <f t="shared" si="20"/>
        <v>0</v>
      </c>
      <c r="AO46" s="31">
        <f t="shared" si="21"/>
        <v>0</v>
      </c>
      <c r="AP46" s="31">
        <f t="shared" si="22"/>
        <v>0</v>
      </c>
      <c r="AQ46" s="31">
        <f t="shared" si="23"/>
        <v>0</v>
      </c>
      <c r="AR46" s="31">
        <f t="shared" si="24"/>
        <v>0</v>
      </c>
      <c r="AS46" s="31">
        <f t="shared" si="25"/>
        <v>0</v>
      </c>
      <c r="AT46" s="31">
        <f t="shared" si="26"/>
        <v>0</v>
      </c>
      <c r="AU46" s="31">
        <f t="shared" si="27"/>
        <v>0</v>
      </c>
      <c r="AV46" s="31">
        <f t="shared" si="28"/>
        <v>0</v>
      </c>
      <c r="AW46" s="31">
        <f t="shared" si="29"/>
        <v>0</v>
      </c>
      <c r="AX46" s="31">
        <f t="shared" si="30"/>
        <v>0</v>
      </c>
      <c r="AY46" s="31">
        <f t="shared" si="31"/>
        <v>0</v>
      </c>
      <c r="AZ46" s="31">
        <f t="shared" si="32"/>
        <v>0</v>
      </c>
      <c r="BA46" s="31">
        <f t="shared" si="33"/>
        <v>0</v>
      </c>
      <c r="BB46" s="31">
        <f t="shared" si="34"/>
        <v>0</v>
      </c>
      <c r="BC46" s="31">
        <f t="shared" si="35"/>
        <v>0</v>
      </c>
      <c r="BD46" s="31">
        <f t="shared" si="36"/>
        <v>0</v>
      </c>
      <c r="BE46" s="31">
        <f t="shared" si="37"/>
        <v>0</v>
      </c>
      <c r="BF46" s="31">
        <f t="shared" si="38"/>
        <v>0</v>
      </c>
      <c r="BG46" s="31">
        <f t="shared" si="39"/>
        <v>0</v>
      </c>
      <c r="BH46" s="31">
        <f t="shared" si="40"/>
        <v>0</v>
      </c>
      <c r="BI46" s="31">
        <f t="shared" si="41"/>
        <v>0</v>
      </c>
      <c r="BJ46" s="31">
        <f t="shared" si="42"/>
        <v>0</v>
      </c>
      <c r="BK46" s="31">
        <f t="shared" si="43"/>
        <v>0</v>
      </c>
      <c r="BL46" s="31">
        <f t="shared" si="44"/>
        <v>0</v>
      </c>
      <c r="BM46" s="31">
        <f t="shared" si="45"/>
        <v>0</v>
      </c>
      <c r="BN46" s="31">
        <f t="shared" si="46"/>
        <v>0</v>
      </c>
      <c r="BO46" s="31">
        <f t="shared" si="47"/>
        <v>0</v>
      </c>
      <c r="BP46" s="31">
        <f t="shared" si="48"/>
        <v>0</v>
      </c>
      <c r="BQ46" s="31">
        <f t="shared" si="49"/>
        <v>0</v>
      </c>
      <c r="BR46" s="31">
        <f t="shared" si="50"/>
        <v>0</v>
      </c>
      <c r="BS46" s="31">
        <f t="shared" si="51"/>
        <v>0</v>
      </c>
      <c r="BT46" s="31">
        <f t="shared" si="52"/>
        <v>0</v>
      </c>
      <c r="BU46" s="31">
        <f t="shared" si="53"/>
        <v>0</v>
      </c>
      <c r="BV46" s="31">
        <f t="shared" si="54"/>
        <v>0</v>
      </c>
      <c r="BW46" s="31">
        <f t="shared" si="55"/>
        <v>0</v>
      </c>
      <c r="BX46" s="31">
        <f t="shared" si="56"/>
        <v>0</v>
      </c>
      <c r="BY46" s="31">
        <f t="shared" si="57"/>
        <v>0</v>
      </c>
      <c r="BZ46" s="31">
        <f t="shared" si="58"/>
        <v>0</v>
      </c>
      <c r="CA46" s="31">
        <f t="shared" si="59"/>
        <v>0</v>
      </c>
      <c r="CB46" s="31">
        <f t="shared" si="60"/>
        <v>0</v>
      </c>
      <c r="CC46" s="31">
        <f t="shared" si="61"/>
        <v>0</v>
      </c>
      <c r="CD46" s="31">
        <f t="shared" si="62"/>
        <v>0</v>
      </c>
      <c r="CE46" s="31">
        <f t="shared" si="63"/>
        <v>0</v>
      </c>
      <c r="CF46" s="31">
        <f t="shared" si="64"/>
        <v>0</v>
      </c>
      <c r="CG46" s="31">
        <f t="shared" si="65"/>
        <v>0</v>
      </c>
      <c r="CH46" s="32"/>
      <c r="CI46" s="72"/>
      <c r="CJ46" s="72"/>
      <c r="CK46" s="72"/>
      <c r="CL46" s="72"/>
    </row>
    <row r="47" spans="2:90" ht="15.75" thickBot="1" x14ac:dyDescent="0.3">
      <c r="B47" s="10"/>
      <c r="C47" s="5">
        <f t="shared" si="66"/>
        <v>7.1000000000000041</v>
      </c>
      <c r="D47" s="37">
        <f t="shared" si="70"/>
        <v>0</v>
      </c>
      <c r="E47" s="80">
        <f t="shared" si="71"/>
        <v>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5">
        <f t="shared" si="67"/>
        <v>5</v>
      </c>
      <c r="T47" s="42">
        <f t="shared" si="72"/>
        <v>2.5</v>
      </c>
      <c r="U47" s="11"/>
      <c r="V47" s="89"/>
      <c r="W47" s="45">
        <f t="shared" si="68"/>
        <v>6.9000000000000039</v>
      </c>
      <c r="X47" s="31">
        <f t="shared" si="69"/>
        <v>0</v>
      </c>
      <c r="Y47" s="31">
        <f t="shared" si="5"/>
        <v>0</v>
      </c>
      <c r="Z47" s="31">
        <f t="shared" si="6"/>
        <v>0</v>
      </c>
      <c r="AA47" s="31">
        <f t="shared" si="7"/>
        <v>0</v>
      </c>
      <c r="AB47" s="31">
        <f t="shared" si="8"/>
        <v>0</v>
      </c>
      <c r="AC47" s="31">
        <f t="shared" si="9"/>
        <v>0</v>
      </c>
      <c r="AD47" s="31">
        <f t="shared" si="10"/>
        <v>0</v>
      </c>
      <c r="AE47" s="31">
        <f t="shared" si="11"/>
        <v>0</v>
      </c>
      <c r="AF47" s="31">
        <f t="shared" si="12"/>
        <v>0</v>
      </c>
      <c r="AG47" s="31">
        <f t="shared" si="13"/>
        <v>0</v>
      </c>
      <c r="AH47" s="31">
        <f t="shared" si="14"/>
        <v>0</v>
      </c>
      <c r="AI47" s="31">
        <f t="shared" si="15"/>
        <v>0</v>
      </c>
      <c r="AJ47" s="31">
        <f t="shared" si="16"/>
        <v>0</v>
      </c>
      <c r="AK47" s="31">
        <f t="shared" si="17"/>
        <v>0</v>
      </c>
      <c r="AL47" s="31">
        <f t="shared" si="18"/>
        <v>0</v>
      </c>
      <c r="AM47" s="31">
        <f t="shared" si="19"/>
        <v>0</v>
      </c>
      <c r="AN47" s="31">
        <f t="shared" si="20"/>
        <v>0</v>
      </c>
      <c r="AO47" s="31">
        <f t="shared" si="21"/>
        <v>0</v>
      </c>
      <c r="AP47" s="31">
        <f t="shared" si="22"/>
        <v>0</v>
      </c>
      <c r="AQ47" s="31">
        <f t="shared" si="23"/>
        <v>0</v>
      </c>
      <c r="AR47" s="31">
        <f t="shared" si="24"/>
        <v>0</v>
      </c>
      <c r="AS47" s="31">
        <f t="shared" si="25"/>
        <v>0</v>
      </c>
      <c r="AT47" s="31">
        <f t="shared" si="26"/>
        <v>0</v>
      </c>
      <c r="AU47" s="31">
        <f t="shared" si="27"/>
        <v>0</v>
      </c>
      <c r="AV47" s="31">
        <f t="shared" si="28"/>
        <v>0</v>
      </c>
      <c r="AW47" s="31">
        <f t="shared" si="29"/>
        <v>0</v>
      </c>
      <c r="AX47" s="31">
        <f t="shared" si="30"/>
        <v>0</v>
      </c>
      <c r="AY47" s="31">
        <f t="shared" si="31"/>
        <v>0</v>
      </c>
      <c r="AZ47" s="31">
        <f t="shared" si="32"/>
        <v>0</v>
      </c>
      <c r="BA47" s="31">
        <f t="shared" si="33"/>
        <v>0</v>
      </c>
      <c r="BB47" s="31">
        <f t="shared" si="34"/>
        <v>0</v>
      </c>
      <c r="BC47" s="31">
        <f t="shared" si="35"/>
        <v>0</v>
      </c>
      <c r="BD47" s="31">
        <f t="shared" si="36"/>
        <v>0</v>
      </c>
      <c r="BE47" s="31">
        <f t="shared" si="37"/>
        <v>0</v>
      </c>
      <c r="BF47" s="31">
        <f t="shared" si="38"/>
        <v>0</v>
      </c>
      <c r="BG47" s="31">
        <f t="shared" si="39"/>
        <v>0</v>
      </c>
      <c r="BH47" s="31">
        <f t="shared" si="40"/>
        <v>0</v>
      </c>
      <c r="BI47" s="31">
        <f t="shared" si="41"/>
        <v>0</v>
      </c>
      <c r="BJ47" s="31">
        <f t="shared" si="42"/>
        <v>0</v>
      </c>
      <c r="BK47" s="31">
        <f t="shared" si="43"/>
        <v>0</v>
      </c>
      <c r="BL47" s="31">
        <f t="shared" si="44"/>
        <v>0</v>
      </c>
      <c r="BM47" s="31">
        <f t="shared" si="45"/>
        <v>0</v>
      </c>
      <c r="BN47" s="31">
        <f t="shared" si="46"/>
        <v>0</v>
      </c>
      <c r="BO47" s="31">
        <f t="shared" si="47"/>
        <v>0</v>
      </c>
      <c r="BP47" s="31">
        <f t="shared" si="48"/>
        <v>0</v>
      </c>
      <c r="BQ47" s="31">
        <f t="shared" si="49"/>
        <v>0</v>
      </c>
      <c r="BR47" s="31">
        <f t="shared" si="50"/>
        <v>0</v>
      </c>
      <c r="BS47" s="31">
        <f t="shared" si="51"/>
        <v>0</v>
      </c>
      <c r="BT47" s="31">
        <f t="shared" si="52"/>
        <v>0</v>
      </c>
      <c r="BU47" s="31">
        <f t="shared" si="53"/>
        <v>0</v>
      </c>
      <c r="BV47" s="31">
        <f t="shared" si="54"/>
        <v>0</v>
      </c>
      <c r="BW47" s="31">
        <f t="shared" si="55"/>
        <v>0</v>
      </c>
      <c r="BX47" s="31">
        <f t="shared" si="56"/>
        <v>0</v>
      </c>
      <c r="BY47" s="31">
        <f t="shared" si="57"/>
        <v>0</v>
      </c>
      <c r="BZ47" s="31">
        <f t="shared" si="58"/>
        <v>0</v>
      </c>
      <c r="CA47" s="31">
        <f t="shared" si="59"/>
        <v>0</v>
      </c>
      <c r="CB47" s="31">
        <f t="shared" si="60"/>
        <v>0</v>
      </c>
      <c r="CC47" s="31">
        <f t="shared" si="61"/>
        <v>0</v>
      </c>
      <c r="CD47" s="31">
        <f t="shared" si="62"/>
        <v>0</v>
      </c>
      <c r="CE47" s="31">
        <f t="shared" si="63"/>
        <v>0</v>
      </c>
      <c r="CF47" s="31">
        <f t="shared" si="64"/>
        <v>0</v>
      </c>
      <c r="CG47" s="31">
        <f t="shared" si="65"/>
        <v>0</v>
      </c>
      <c r="CH47" s="32"/>
      <c r="CI47" s="72"/>
      <c r="CJ47" s="72"/>
      <c r="CK47" s="72"/>
      <c r="CL47" s="72"/>
    </row>
    <row r="48" spans="2:90" ht="15.75" thickBot="1" x14ac:dyDescent="0.3">
      <c r="B48" s="10"/>
      <c r="C48" s="5">
        <f t="shared" si="66"/>
        <v>7.3000000000000043</v>
      </c>
      <c r="D48" s="37">
        <f t="shared" si="70"/>
        <v>0</v>
      </c>
      <c r="E48" s="80">
        <f t="shared" si="71"/>
        <v>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5">
        <f t="shared" si="67"/>
        <v>6</v>
      </c>
      <c r="T48" s="42">
        <f t="shared" si="72"/>
        <v>3</v>
      </c>
      <c r="U48" s="11"/>
      <c r="V48" s="89"/>
      <c r="W48" s="45">
        <f t="shared" si="68"/>
        <v>7.1000000000000041</v>
      </c>
      <c r="X48" s="31">
        <f t="shared" si="69"/>
        <v>0</v>
      </c>
      <c r="Y48" s="31">
        <f t="shared" si="5"/>
        <v>0</v>
      </c>
      <c r="Z48" s="31">
        <f t="shared" si="6"/>
        <v>0</v>
      </c>
      <c r="AA48" s="31">
        <f t="shared" si="7"/>
        <v>0</v>
      </c>
      <c r="AB48" s="31">
        <f t="shared" si="8"/>
        <v>0</v>
      </c>
      <c r="AC48" s="31">
        <f t="shared" si="9"/>
        <v>0</v>
      </c>
      <c r="AD48" s="31">
        <f t="shared" si="10"/>
        <v>0</v>
      </c>
      <c r="AE48" s="31">
        <f t="shared" si="11"/>
        <v>0</v>
      </c>
      <c r="AF48" s="31">
        <f t="shared" si="12"/>
        <v>0</v>
      </c>
      <c r="AG48" s="31">
        <f t="shared" si="13"/>
        <v>0</v>
      </c>
      <c r="AH48" s="31">
        <f t="shared" si="14"/>
        <v>0</v>
      </c>
      <c r="AI48" s="31">
        <f t="shared" si="15"/>
        <v>0</v>
      </c>
      <c r="AJ48" s="31">
        <f t="shared" si="16"/>
        <v>0</v>
      </c>
      <c r="AK48" s="31">
        <f t="shared" si="17"/>
        <v>0</v>
      </c>
      <c r="AL48" s="31">
        <f t="shared" si="18"/>
        <v>0</v>
      </c>
      <c r="AM48" s="31">
        <f t="shared" si="19"/>
        <v>0</v>
      </c>
      <c r="AN48" s="31">
        <f t="shared" si="20"/>
        <v>0</v>
      </c>
      <c r="AO48" s="31">
        <f t="shared" si="21"/>
        <v>0</v>
      </c>
      <c r="AP48" s="31">
        <f t="shared" si="22"/>
        <v>0</v>
      </c>
      <c r="AQ48" s="31">
        <f t="shared" si="23"/>
        <v>0</v>
      </c>
      <c r="AR48" s="31">
        <f t="shared" si="24"/>
        <v>0</v>
      </c>
      <c r="AS48" s="31">
        <f t="shared" si="25"/>
        <v>0</v>
      </c>
      <c r="AT48" s="31">
        <f t="shared" si="26"/>
        <v>0</v>
      </c>
      <c r="AU48" s="31">
        <f t="shared" si="27"/>
        <v>0</v>
      </c>
      <c r="AV48" s="31">
        <f t="shared" si="28"/>
        <v>0</v>
      </c>
      <c r="AW48" s="31">
        <f t="shared" si="29"/>
        <v>0</v>
      </c>
      <c r="AX48" s="31">
        <f t="shared" si="30"/>
        <v>0</v>
      </c>
      <c r="AY48" s="31">
        <f t="shared" si="31"/>
        <v>0</v>
      </c>
      <c r="AZ48" s="31">
        <f t="shared" si="32"/>
        <v>0</v>
      </c>
      <c r="BA48" s="31">
        <f t="shared" si="33"/>
        <v>0</v>
      </c>
      <c r="BB48" s="31">
        <f t="shared" si="34"/>
        <v>0</v>
      </c>
      <c r="BC48" s="31">
        <f t="shared" si="35"/>
        <v>0</v>
      </c>
      <c r="BD48" s="31">
        <f t="shared" si="36"/>
        <v>0</v>
      </c>
      <c r="BE48" s="31">
        <f t="shared" si="37"/>
        <v>0</v>
      </c>
      <c r="BF48" s="31">
        <f t="shared" si="38"/>
        <v>0</v>
      </c>
      <c r="BG48" s="31">
        <f t="shared" si="39"/>
        <v>0</v>
      </c>
      <c r="BH48" s="31">
        <f t="shared" si="40"/>
        <v>0</v>
      </c>
      <c r="BI48" s="31">
        <f t="shared" si="41"/>
        <v>0</v>
      </c>
      <c r="BJ48" s="31">
        <f t="shared" si="42"/>
        <v>0</v>
      </c>
      <c r="BK48" s="31">
        <f t="shared" si="43"/>
        <v>0</v>
      </c>
      <c r="BL48" s="31">
        <f t="shared" si="44"/>
        <v>0</v>
      </c>
      <c r="BM48" s="31">
        <f t="shared" si="45"/>
        <v>0</v>
      </c>
      <c r="BN48" s="31">
        <f t="shared" si="46"/>
        <v>0</v>
      </c>
      <c r="BO48" s="31">
        <f t="shared" si="47"/>
        <v>0</v>
      </c>
      <c r="BP48" s="31">
        <f t="shared" si="48"/>
        <v>0</v>
      </c>
      <c r="BQ48" s="31">
        <f t="shared" si="49"/>
        <v>0</v>
      </c>
      <c r="BR48" s="31">
        <f t="shared" si="50"/>
        <v>0</v>
      </c>
      <c r="BS48" s="31">
        <f t="shared" si="51"/>
        <v>0</v>
      </c>
      <c r="BT48" s="31">
        <f t="shared" si="52"/>
        <v>0</v>
      </c>
      <c r="BU48" s="31">
        <f t="shared" si="53"/>
        <v>0</v>
      </c>
      <c r="BV48" s="31">
        <f t="shared" si="54"/>
        <v>0</v>
      </c>
      <c r="BW48" s="31">
        <f t="shared" si="55"/>
        <v>0</v>
      </c>
      <c r="BX48" s="31">
        <f t="shared" si="56"/>
        <v>0</v>
      </c>
      <c r="BY48" s="31">
        <f t="shared" si="57"/>
        <v>0</v>
      </c>
      <c r="BZ48" s="31">
        <f t="shared" si="58"/>
        <v>0</v>
      </c>
      <c r="CA48" s="31">
        <f t="shared" si="59"/>
        <v>0</v>
      </c>
      <c r="CB48" s="31">
        <f t="shared" si="60"/>
        <v>0</v>
      </c>
      <c r="CC48" s="31">
        <f t="shared" si="61"/>
        <v>0</v>
      </c>
      <c r="CD48" s="31">
        <f t="shared" si="62"/>
        <v>0</v>
      </c>
      <c r="CE48" s="31">
        <f t="shared" si="63"/>
        <v>0</v>
      </c>
      <c r="CF48" s="31">
        <f t="shared" si="64"/>
        <v>0</v>
      </c>
      <c r="CG48" s="31">
        <f t="shared" si="65"/>
        <v>0</v>
      </c>
      <c r="CH48" s="32"/>
      <c r="CI48" s="72"/>
      <c r="CJ48" s="72"/>
      <c r="CK48" s="72"/>
      <c r="CL48" s="72"/>
    </row>
    <row r="49" spans="2:90" ht="15.75" thickBot="1" x14ac:dyDescent="0.3">
      <c r="B49" s="10"/>
      <c r="C49" s="5">
        <f t="shared" si="66"/>
        <v>7.5000000000000044</v>
      </c>
      <c r="D49" s="37">
        <f t="shared" si="70"/>
        <v>8.6411686614274026E-306</v>
      </c>
      <c r="E49" s="80">
        <f t="shared" si="71"/>
        <v>1.7282337415325206E-306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5">
        <f t="shared" si="67"/>
        <v>7</v>
      </c>
      <c r="T49" s="42">
        <f t="shared" si="72"/>
        <v>3.5</v>
      </c>
      <c r="U49" s="11"/>
      <c r="V49" s="89"/>
      <c r="W49" s="45">
        <f t="shared" si="68"/>
        <v>7.3000000000000043</v>
      </c>
      <c r="X49" s="31">
        <f t="shared" si="69"/>
        <v>0</v>
      </c>
      <c r="Y49" s="31">
        <f t="shared" si="5"/>
        <v>0</v>
      </c>
      <c r="Z49" s="31">
        <f t="shared" si="6"/>
        <v>0</v>
      </c>
      <c r="AA49" s="31">
        <f t="shared" si="7"/>
        <v>0</v>
      </c>
      <c r="AB49" s="31">
        <f t="shared" si="8"/>
        <v>0</v>
      </c>
      <c r="AC49" s="31">
        <f t="shared" si="9"/>
        <v>0</v>
      </c>
      <c r="AD49" s="31">
        <f t="shared" si="10"/>
        <v>0</v>
      </c>
      <c r="AE49" s="31">
        <f t="shared" si="11"/>
        <v>0</v>
      </c>
      <c r="AF49" s="31">
        <f t="shared" si="12"/>
        <v>0</v>
      </c>
      <c r="AG49" s="31">
        <f t="shared" si="13"/>
        <v>0</v>
      </c>
      <c r="AH49" s="31">
        <f t="shared" si="14"/>
        <v>0</v>
      </c>
      <c r="AI49" s="31">
        <f t="shared" si="15"/>
        <v>0</v>
      </c>
      <c r="AJ49" s="31">
        <f t="shared" si="16"/>
        <v>0</v>
      </c>
      <c r="AK49" s="31">
        <f t="shared" si="17"/>
        <v>0</v>
      </c>
      <c r="AL49" s="31">
        <f t="shared" si="18"/>
        <v>0</v>
      </c>
      <c r="AM49" s="31">
        <f t="shared" si="19"/>
        <v>0</v>
      </c>
      <c r="AN49" s="31">
        <f t="shared" si="20"/>
        <v>0</v>
      </c>
      <c r="AO49" s="31">
        <f t="shared" si="21"/>
        <v>0</v>
      </c>
      <c r="AP49" s="31">
        <f t="shared" si="22"/>
        <v>0</v>
      </c>
      <c r="AQ49" s="31">
        <f t="shared" si="23"/>
        <v>0</v>
      </c>
      <c r="AR49" s="31">
        <f t="shared" si="24"/>
        <v>0</v>
      </c>
      <c r="AS49" s="31">
        <f t="shared" si="25"/>
        <v>0</v>
      </c>
      <c r="AT49" s="31">
        <f t="shared" si="26"/>
        <v>0</v>
      </c>
      <c r="AU49" s="31">
        <f t="shared" si="27"/>
        <v>0</v>
      </c>
      <c r="AV49" s="31">
        <f t="shared" si="28"/>
        <v>0</v>
      </c>
      <c r="AW49" s="31">
        <f t="shared" si="29"/>
        <v>0</v>
      </c>
      <c r="AX49" s="31">
        <f t="shared" si="30"/>
        <v>0</v>
      </c>
      <c r="AY49" s="31">
        <f t="shared" si="31"/>
        <v>0</v>
      </c>
      <c r="AZ49" s="31">
        <f t="shared" si="32"/>
        <v>0</v>
      </c>
      <c r="BA49" s="31">
        <f t="shared" si="33"/>
        <v>0</v>
      </c>
      <c r="BB49" s="31">
        <f t="shared" si="34"/>
        <v>0</v>
      </c>
      <c r="BC49" s="31">
        <f t="shared" si="35"/>
        <v>0</v>
      </c>
      <c r="BD49" s="31">
        <f t="shared" si="36"/>
        <v>0</v>
      </c>
      <c r="BE49" s="31">
        <f t="shared" si="37"/>
        <v>0</v>
      </c>
      <c r="BF49" s="31">
        <f t="shared" si="38"/>
        <v>0</v>
      </c>
      <c r="BG49" s="31">
        <f t="shared" si="39"/>
        <v>0</v>
      </c>
      <c r="BH49" s="31">
        <f t="shared" si="40"/>
        <v>0</v>
      </c>
      <c r="BI49" s="31">
        <f t="shared" si="41"/>
        <v>0</v>
      </c>
      <c r="BJ49" s="31">
        <f t="shared" si="42"/>
        <v>0</v>
      </c>
      <c r="BK49" s="31">
        <f t="shared" si="43"/>
        <v>0</v>
      </c>
      <c r="BL49" s="31">
        <f t="shared" si="44"/>
        <v>0</v>
      </c>
      <c r="BM49" s="31">
        <f t="shared" si="45"/>
        <v>0</v>
      </c>
      <c r="BN49" s="31">
        <f t="shared" si="46"/>
        <v>0</v>
      </c>
      <c r="BO49" s="31">
        <f t="shared" si="47"/>
        <v>0</v>
      </c>
      <c r="BP49" s="31">
        <f t="shared" si="48"/>
        <v>0</v>
      </c>
      <c r="BQ49" s="31">
        <f t="shared" si="49"/>
        <v>0</v>
      </c>
      <c r="BR49" s="31">
        <f t="shared" si="50"/>
        <v>0</v>
      </c>
      <c r="BS49" s="31">
        <f t="shared" si="51"/>
        <v>0</v>
      </c>
      <c r="BT49" s="31">
        <f t="shared" si="52"/>
        <v>0</v>
      </c>
      <c r="BU49" s="31">
        <f t="shared" si="53"/>
        <v>0</v>
      </c>
      <c r="BV49" s="31">
        <f t="shared" si="54"/>
        <v>0</v>
      </c>
      <c r="BW49" s="31">
        <f t="shared" si="55"/>
        <v>0</v>
      </c>
      <c r="BX49" s="31">
        <f t="shared" si="56"/>
        <v>0</v>
      </c>
      <c r="BY49" s="31">
        <f t="shared" si="57"/>
        <v>0</v>
      </c>
      <c r="BZ49" s="31">
        <f t="shared" si="58"/>
        <v>0</v>
      </c>
      <c r="CA49" s="31">
        <f t="shared" si="59"/>
        <v>0</v>
      </c>
      <c r="CB49" s="31">
        <f t="shared" si="60"/>
        <v>0</v>
      </c>
      <c r="CC49" s="31">
        <f t="shared" si="61"/>
        <v>0</v>
      </c>
      <c r="CD49" s="31">
        <f t="shared" si="62"/>
        <v>0</v>
      </c>
      <c r="CE49" s="31">
        <f t="shared" si="63"/>
        <v>0</v>
      </c>
      <c r="CF49" s="31">
        <f t="shared" si="64"/>
        <v>0</v>
      </c>
      <c r="CG49" s="31">
        <f t="shared" si="65"/>
        <v>0</v>
      </c>
      <c r="CH49" s="32"/>
      <c r="CI49" s="72"/>
      <c r="CJ49" s="72"/>
      <c r="CK49" s="72"/>
      <c r="CL49" s="72"/>
    </row>
    <row r="50" spans="2:90" ht="15.75" thickBot="1" x14ac:dyDescent="0.3">
      <c r="B50" s="10"/>
      <c r="C50" s="5">
        <f t="shared" si="66"/>
        <v>7.7000000000000046</v>
      </c>
      <c r="D50" s="37">
        <f t="shared" si="70"/>
        <v>1.0126708581069092E-289</v>
      </c>
      <c r="E50" s="80">
        <f t="shared" si="71"/>
        <v>2.0253417270505566E-290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5">
        <f t="shared" si="67"/>
        <v>8</v>
      </c>
      <c r="T50" s="42">
        <f t="shared" si="72"/>
        <v>4</v>
      </c>
      <c r="U50" s="11"/>
      <c r="V50" s="89"/>
      <c r="W50" s="45">
        <f t="shared" si="68"/>
        <v>7.5000000000000044</v>
      </c>
      <c r="X50" s="31">
        <f t="shared" si="69"/>
        <v>6.4808765307469568E-308</v>
      </c>
      <c r="Y50" s="31">
        <f t="shared" si="5"/>
        <v>6.0488180953638267E-308</v>
      </c>
      <c r="Z50" s="31">
        <f t="shared" si="6"/>
        <v>5.6167596599806955E-308</v>
      </c>
      <c r="AA50" s="31">
        <f t="shared" si="7"/>
        <v>5.1847012245975664E-308</v>
      </c>
      <c r="AB50" s="31">
        <f t="shared" si="8"/>
        <v>4.7526427892144363E-308</v>
      </c>
      <c r="AC50" s="31">
        <f t="shared" si="9"/>
        <v>4.3205843538313057E-308</v>
      </c>
      <c r="AD50" s="31">
        <f t="shared" si="10"/>
        <v>3.8885259184481756E-308</v>
      </c>
      <c r="AE50" s="31">
        <f t="shared" si="11"/>
        <v>3.4564674830650449E-308</v>
      </c>
      <c r="AF50" s="31">
        <f t="shared" si="12"/>
        <v>3.0244090476819148E-308</v>
      </c>
      <c r="AG50" s="31">
        <f t="shared" si="13"/>
        <v>2.5923506122987847E-308</v>
      </c>
      <c r="AH50" s="31">
        <f t="shared" si="14"/>
        <v>0</v>
      </c>
      <c r="AI50" s="31">
        <f t="shared" si="15"/>
        <v>0</v>
      </c>
      <c r="AJ50" s="31">
        <f t="shared" si="16"/>
        <v>0</v>
      </c>
      <c r="AK50" s="31">
        <f t="shared" si="17"/>
        <v>0</v>
      </c>
      <c r="AL50" s="31">
        <f t="shared" si="18"/>
        <v>0</v>
      </c>
      <c r="AM50" s="31">
        <f t="shared" si="19"/>
        <v>0</v>
      </c>
      <c r="AN50" s="31">
        <f t="shared" si="20"/>
        <v>4.3205843538312629E-307</v>
      </c>
      <c r="AO50" s="31">
        <f t="shared" si="21"/>
        <v>8.6411687076625653E-307</v>
      </c>
      <c r="AP50" s="31">
        <f t="shared" si="22"/>
        <v>1.2961753061493867E-306</v>
      </c>
      <c r="AQ50" s="31">
        <f t="shared" si="23"/>
        <v>1.7282337415325169E-306</v>
      </c>
      <c r="AR50" s="31">
        <f t="shared" si="24"/>
        <v>2.1602921769156469E-306</v>
      </c>
      <c r="AS50" s="31">
        <f t="shared" si="25"/>
        <v>2.5923506122987772E-306</v>
      </c>
      <c r="AT50" s="31">
        <f t="shared" si="26"/>
        <v>3.0244090476819075E-306</v>
      </c>
      <c r="AU50" s="31">
        <f t="shared" si="27"/>
        <v>3.4564674830650375E-306</v>
      </c>
      <c r="AV50" s="31">
        <f t="shared" si="28"/>
        <v>3.8885259184481675E-306</v>
      </c>
      <c r="AW50" s="31">
        <f t="shared" si="29"/>
        <v>4.3205843538312975E-306</v>
      </c>
      <c r="AX50" s="31">
        <f t="shared" si="30"/>
        <v>4.7526427892144281E-306</v>
      </c>
      <c r="AY50" s="31">
        <f t="shared" si="31"/>
        <v>5.1847012245975582E-306</v>
      </c>
      <c r="AZ50" s="31">
        <f t="shared" si="32"/>
        <v>5.6167596599806882E-306</v>
      </c>
      <c r="BA50" s="31">
        <f t="shared" si="33"/>
        <v>6.0488180953638188E-306</v>
      </c>
      <c r="BB50" s="31">
        <f t="shared" si="34"/>
        <v>6.4808765307469488E-306</v>
      </c>
      <c r="BC50" s="31">
        <f t="shared" si="35"/>
        <v>6.9129349661300788E-306</v>
      </c>
      <c r="BD50" s="31">
        <f t="shared" si="36"/>
        <v>7.3449934015132101E-306</v>
      </c>
      <c r="BE50" s="31">
        <f t="shared" si="37"/>
        <v>7.7770518368963401E-306</v>
      </c>
      <c r="BF50" s="31">
        <f t="shared" si="38"/>
        <v>8.2091102722794701E-306</v>
      </c>
      <c r="BG50" s="31">
        <f t="shared" si="39"/>
        <v>8.6411687076626001E-306</v>
      </c>
      <c r="BH50" s="31">
        <f t="shared" si="40"/>
        <v>9.0732271430457301E-306</v>
      </c>
      <c r="BI50" s="31">
        <f t="shared" si="41"/>
        <v>9.5052855784288601E-306</v>
      </c>
      <c r="BJ50" s="31">
        <f t="shared" si="42"/>
        <v>9.9373440138119901E-306</v>
      </c>
      <c r="BK50" s="31">
        <f t="shared" si="43"/>
        <v>1.0369402449195121E-305</v>
      </c>
      <c r="BL50" s="31">
        <f t="shared" si="44"/>
        <v>1.0801460884578251E-305</v>
      </c>
      <c r="BM50" s="31">
        <f t="shared" si="45"/>
        <v>1.1233519319961381E-305</v>
      </c>
      <c r="BN50" s="31">
        <f t="shared" si="46"/>
        <v>1.1665577755344511E-305</v>
      </c>
      <c r="BO50" s="31">
        <f t="shared" si="47"/>
        <v>1.2097636190727643E-305</v>
      </c>
      <c r="BP50" s="31">
        <f t="shared" si="48"/>
        <v>1.2529694626110771E-305</v>
      </c>
      <c r="BQ50" s="31">
        <f t="shared" si="49"/>
        <v>1.2961753061493903E-305</v>
      </c>
      <c r="BR50" s="31">
        <f t="shared" si="50"/>
        <v>1.3393811496877031E-305</v>
      </c>
      <c r="BS50" s="31">
        <f t="shared" si="51"/>
        <v>1.3825869932260163E-305</v>
      </c>
      <c r="BT50" s="31">
        <f t="shared" si="52"/>
        <v>1.4257928367643291E-305</v>
      </c>
      <c r="BU50" s="31">
        <f t="shared" si="53"/>
        <v>1.4689986803026423E-305</v>
      </c>
      <c r="BV50" s="31">
        <f t="shared" si="54"/>
        <v>1.5122045238409551E-305</v>
      </c>
      <c r="BW50" s="31">
        <f t="shared" si="55"/>
        <v>1.5554103673792683E-305</v>
      </c>
      <c r="BX50" s="31">
        <f t="shared" si="56"/>
        <v>1.5986162109175814E-305</v>
      </c>
      <c r="BY50" s="31">
        <f t="shared" si="57"/>
        <v>1.6418220544558943E-305</v>
      </c>
      <c r="BZ50" s="31">
        <f t="shared" si="58"/>
        <v>1.6850278979942074E-305</v>
      </c>
      <c r="CA50" s="31">
        <f t="shared" si="59"/>
        <v>1.7282337415325203E-305</v>
      </c>
      <c r="CB50" s="31">
        <f t="shared" si="60"/>
        <v>1.7714395850708334E-305</v>
      </c>
      <c r="CC50" s="31">
        <f t="shared" si="61"/>
        <v>1.8146454286091463E-305</v>
      </c>
      <c r="CD50" s="31">
        <f t="shared" si="62"/>
        <v>1.8578512721474594E-305</v>
      </c>
      <c r="CE50" s="31">
        <f t="shared" si="63"/>
        <v>1.9010571156857725E-305</v>
      </c>
      <c r="CF50" s="31">
        <f t="shared" si="64"/>
        <v>1.9442629592240854E-305</v>
      </c>
      <c r="CG50" s="31">
        <f t="shared" si="65"/>
        <v>1.9874688027623985E-305</v>
      </c>
      <c r="CH50" s="32"/>
      <c r="CI50" s="72"/>
      <c r="CJ50" s="72"/>
      <c r="CK50" s="72"/>
      <c r="CL50" s="72"/>
    </row>
    <row r="51" spans="2:90" ht="15.75" thickBot="1" x14ac:dyDescent="0.3">
      <c r="B51" s="10"/>
      <c r="C51" s="5">
        <f t="shared" si="66"/>
        <v>7.9000000000000048</v>
      </c>
      <c r="D51" s="37">
        <f t="shared" si="70"/>
        <v>4.3658585503147222E-274</v>
      </c>
      <c r="E51" s="80">
        <f t="shared" si="71"/>
        <v>8.7317171473491306E-275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">
        <f t="shared" si="67"/>
        <v>9</v>
      </c>
      <c r="T51" s="42">
        <f t="shared" si="72"/>
        <v>4.5</v>
      </c>
      <c r="U51" s="11"/>
      <c r="V51" s="89"/>
      <c r="W51" s="45">
        <f t="shared" si="68"/>
        <v>7.7000000000000046</v>
      </c>
      <c r="X51" s="31">
        <f t="shared" si="69"/>
        <v>7.7975656491446482E-292</v>
      </c>
      <c r="Y51" s="31">
        <f t="shared" si="5"/>
        <v>7.291230217382009E-292</v>
      </c>
      <c r="Z51" s="31">
        <f t="shared" si="6"/>
        <v>6.7848947856193688E-292</v>
      </c>
      <c r="AA51" s="31">
        <f t="shared" si="7"/>
        <v>6.2785593538567305E-292</v>
      </c>
      <c r="AB51" s="31">
        <f t="shared" si="8"/>
        <v>5.7722239220940912E-292</v>
      </c>
      <c r="AC51" s="31">
        <f t="shared" si="9"/>
        <v>5.265888490331452E-292</v>
      </c>
      <c r="AD51" s="31">
        <f t="shared" si="10"/>
        <v>4.7595530585688127E-292</v>
      </c>
      <c r="AE51" s="31">
        <f t="shared" si="11"/>
        <v>4.2532176268061735E-292</v>
      </c>
      <c r="AF51" s="31">
        <f t="shared" si="12"/>
        <v>3.7468821950435342E-292</v>
      </c>
      <c r="AG51" s="31">
        <f t="shared" si="13"/>
        <v>3.2405467632808954E-292</v>
      </c>
      <c r="AH51" s="31">
        <f t="shared" si="14"/>
        <v>2.7342113315182561E-292</v>
      </c>
      <c r="AI51" s="31">
        <f t="shared" si="15"/>
        <v>2.2278758997556169E-292</v>
      </c>
      <c r="AJ51" s="31">
        <f t="shared" si="16"/>
        <v>1.7215404679929779E-292</v>
      </c>
      <c r="AK51" s="31">
        <f t="shared" si="17"/>
        <v>1.2152050362303386E-292</v>
      </c>
      <c r="AL51" s="31">
        <f t="shared" si="18"/>
        <v>7.0886960446769947E-293</v>
      </c>
      <c r="AM51" s="31">
        <f t="shared" si="19"/>
        <v>2.0253417270506033E-293</v>
      </c>
      <c r="AN51" s="31">
        <f t="shared" si="20"/>
        <v>3.0380125905757882E-291</v>
      </c>
      <c r="AO51" s="31">
        <f t="shared" si="21"/>
        <v>8.1013669082021796E-291</v>
      </c>
      <c r="AP51" s="31">
        <f t="shared" si="22"/>
        <v>1.3164721225828572E-290</v>
      </c>
      <c r="AQ51" s="31">
        <f t="shared" si="23"/>
        <v>1.8228075543454961E-290</v>
      </c>
      <c r="AR51" s="31">
        <f t="shared" si="24"/>
        <v>2.3291429861081353E-290</v>
      </c>
      <c r="AS51" s="31">
        <f t="shared" si="25"/>
        <v>2.8354784178707743E-290</v>
      </c>
      <c r="AT51" s="31">
        <f t="shared" si="26"/>
        <v>3.3418138496334135E-290</v>
      </c>
      <c r="AU51" s="31">
        <f t="shared" si="27"/>
        <v>3.8481492813960527E-290</v>
      </c>
      <c r="AV51" s="31">
        <f t="shared" si="28"/>
        <v>4.3544847131586919E-290</v>
      </c>
      <c r="AW51" s="31">
        <f t="shared" si="29"/>
        <v>4.8608201449213311E-290</v>
      </c>
      <c r="AX51" s="31">
        <f t="shared" si="30"/>
        <v>5.3671555766839703E-290</v>
      </c>
      <c r="AY51" s="31">
        <f t="shared" si="31"/>
        <v>5.873491008446609E-290</v>
      </c>
      <c r="AZ51" s="31">
        <f t="shared" si="32"/>
        <v>6.3798264402092488E-290</v>
      </c>
      <c r="BA51" s="31">
        <f t="shared" si="33"/>
        <v>6.8861618719718874E-290</v>
      </c>
      <c r="BB51" s="31">
        <f t="shared" si="34"/>
        <v>7.3924973037345272E-290</v>
      </c>
      <c r="BC51" s="31">
        <f t="shared" si="35"/>
        <v>7.8988327354971659E-290</v>
      </c>
      <c r="BD51" s="31">
        <f t="shared" si="36"/>
        <v>8.4051681672598057E-290</v>
      </c>
      <c r="BE51" s="31">
        <f t="shared" si="37"/>
        <v>8.9115035990224443E-290</v>
      </c>
      <c r="BF51" s="31">
        <f t="shared" si="38"/>
        <v>9.4178390307850829E-290</v>
      </c>
      <c r="BG51" s="31">
        <f t="shared" si="39"/>
        <v>9.9241744625477227E-290</v>
      </c>
      <c r="BH51" s="31">
        <f t="shared" si="40"/>
        <v>1.0430509894310361E-289</v>
      </c>
      <c r="BI51" s="31">
        <f t="shared" si="41"/>
        <v>1.0936845326073001E-289</v>
      </c>
      <c r="BJ51" s="31">
        <f t="shared" si="42"/>
        <v>1.1443180757835641E-289</v>
      </c>
      <c r="BK51" s="31">
        <f t="shared" si="43"/>
        <v>1.1949516189598278E-289</v>
      </c>
      <c r="BL51" s="31">
        <f t="shared" si="44"/>
        <v>1.2455851621360918E-289</v>
      </c>
      <c r="BM51" s="31">
        <f t="shared" si="45"/>
        <v>1.2962187053123558E-289</v>
      </c>
      <c r="BN51" s="31">
        <f t="shared" si="46"/>
        <v>1.3468522484886196E-289</v>
      </c>
      <c r="BO51" s="31">
        <f t="shared" si="47"/>
        <v>1.3974857916648835E-289</v>
      </c>
      <c r="BP51" s="31">
        <f t="shared" si="48"/>
        <v>1.4481193348411475E-289</v>
      </c>
      <c r="BQ51" s="31">
        <f t="shared" si="49"/>
        <v>1.4987528780174115E-289</v>
      </c>
      <c r="BR51" s="31">
        <f t="shared" si="50"/>
        <v>1.5493864211936752E-289</v>
      </c>
      <c r="BS51" s="31">
        <f t="shared" si="51"/>
        <v>1.6000199643699392E-289</v>
      </c>
      <c r="BT51" s="31">
        <f t="shared" si="52"/>
        <v>1.6506535075462034E-289</v>
      </c>
      <c r="BU51" s="31">
        <f t="shared" si="53"/>
        <v>1.7012870507224672E-289</v>
      </c>
      <c r="BV51" s="31">
        <f t="shared" si="54"/>
        <v>1.7519205938987312E-289</v>
      </c>
      <c r="BW51" s="31">
        <f t="shared" si="55"/>
        <v>1.8025541370749951E-289</v>
      </c>
      <c r="BX51" s="31">
        <f t="shared" si="56"/>
        <v>1.8531876802512589E-289</v>
      </c>
      <c r="BY51" s="31">
        <f t="shared" si="57"/>
        <v>1.9038212234275229E-289</v>
      </c>
      <c r="BZ51" s="31">
        <f t="shared" si="58"/>
        <v>1.9544547666037868E-289</v>
      </c>
      <c r="CA51" s="31">
        <f t="shared" si="59"/>
        <v>2.0050883097800508E-289</v>
      </c>
      <c r="CB51" s="31">
        <f t="shared" si="60"/>
        <v>2.0557218529563146E-289</v>
      </c>
      <c r="CC51" s="31">
        <f t="shared" si="61"/>
        <v>2.1063553961325788E-289</v>
      </c>
      <c r="CD51" s="31">
        <f t="shared" si="62"/>
        <v>2.1569889393088425E-289</v>
      </c>
      <c r="CE51" s="31">
        <f t="shared" si="63"/>
        <v>2.2076224824851063E-289</v>
      </c>
      <c r="CF51" s="31">
        <f t="shared" si="64"/>
        <v>2.2582560256613705E-289</v>
      </c>
      <c r="CG51" s="31">
        <f t="shared" si="65"/>
        <v>2.3088895688376342E-289</v>
      </c>
      <c r="CH51" s="32"/>
      <c r="CI51" s="72"/>
      <c r="CJ51" s="72"/>
      <c r="CK51" s="72"/>
      <c r="CL51" s="72"/>
    </row>
    <row r="52" spans="2:90" ht="15.75" thickBot="1" x14ac:dyDescent="0.3">
      <c r="B52" s="10"/>
      <c r="C52" s="5">
        <f t="shared" si="66"/>
        <v>8.100000000000005</v>
      </c>
      <c r="D52" s="37">
        <f t="shared" si="70"/>
        <v>6.924310391696763E-259</v>
      </c>
      <c r="E52" s="80">
        <f t="shared" si="71"/>
        <v>1.3848620857491579E-259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">
        <f t="shared" si="67"/>
        <v>10</v>
      </c>
      <c r="T52" s="42">
        <f t="shared" si="72"/>
        <v>5</v>
      </c>
      <c r="U52" s="11"/>
      <c r="V52" s="89"/>
      <c r="W52" s="45">
        <f t="shared" si="68"/>
        <v>7.9000000000000048</v>
      </c>
      <c r="X52" s="31">
        <f t="shared" si="69"/>
        <v>3.4490282732029092E-276</v>
      </c>
      <c r="Y52" s="31">
        <f t="shared" si="5"/>
        <v>3.2307353445191805E-276</v>
      </c>
      <c r="Z52" s="31">
        <f t="shared" si="6"/>
        <v>3.0124424158354522E-276</v>
      </c>
      <c r="AA52" s="31">
        <f t="shared" si="7"/>
        <v>2.7941494871517235E-276</v>
      </c>
      <c r="AB52" s="31">
        <f t="shared" si="8"/>
        <v>2.575856558467996E-276</v>
      </c>
      <c r="AC52" s="31">
        <f t="shared" si="9"/>
        <v>2.3575636297842673E-276</v>
      </c>
      <c r="AD52" s="31">
        <f t="shared" si="10"/>
        <v>2.1392707011005394E-276</v>
      </c>
      <c r="AE52" s="31">
        <f t="shared" si="11"/>
        <v>1.9209777724168107E-276</v>
      </c>
      <c r="AF52" s="31">
        <f t="shared" si="12"/>
        <v>1.7026848437330826E-276</v>
      </c>
      <c r="AG52" s="31">
        <f t="shared" si="13"/>
        <v>1.4843919150493545E-276</v>
      </c>
      <c r="AH52" s="31">
        <f t="shared" si="14"/>
        <v>1.2660989863656262E-276</v>
      </c>
      <c r="AI52" s="31">
        <f t="shared" si="15"/>
        <v>1.0478060576818979E-276</v>
      </c>
      <c r="AJ52" s="31">
        <f t="shared" si="16"/>
        <v>8.2951312899816951E-277</v>
      </c>
      <c r="AK52" s="31">
        <f t="shared" si="17"/>
        <v>6.1122020031444131E-277</v>
      </c>
      <c r="AL52" s="31">
        <f t="shared" si="18"/>
        <v>3.9292727163071297E-277</v>
      </c>
      <c r="AM52" s="31">
        <f t="shared" si="19"/>
        <v>1.746343429469847E-277</v>
      </c>
      <c r="AN52" s="31">
        <f t="shared" si="20"/>
        <v>4.3658585736743559E-276</v>
      </c>
      <c r="AO52" s="31">
        <f t="shared" si="21"/>
        <v>2.6195151442047184E-275</v>
      </c>
      <c r="AP52" s="31">
        <f t="shared" si="22"/>
        <v>4.8024444310420007E-275</v>
      </c>
      <c r="AQ52" s="31">
        <f t="shared" si="23"/>
        <v>6.9853737178792837E-275</v>
      </c>
      <c r="AR52" s="31">
        <f t="shared" si="24"/>
        <v>9.168303004716566E-275</v>
      </c>
      <c r="AS52" s="31">
        <f t="shared" si="25"/>
        <v>1.1351232291553848E-274</v>
      </c>
      <c r="AT52" s="31">
        <f t="shared" si="26"/>
        <v>1.3534161578391132E-274</v>
      </c>
      <c r="AU52" s="31">
        <f t="shared" si="27"/>
        <v>1.5717090865228414E-274</v>
      </c>
      <c r="AV52" s="31">
        <f t="shared" si="28"/>
        <v>1.7900020152065697E-274</v>
      </c>
      <c r="AW52" s="31">
        <f t="shared" si="29"/>
        <v>2.0082949438902979E-274</v>
      </c>
      <c r="AX52" s="31">
        <f t="shared" si="30"/>
        <v>2.2265878725740261E-274</v>
      </c>
      <c r="AY52" s="31">
        <f t="shared" si="31"/>
        <v>2.4448808012577544E-274</v>
      </c>
      <c r="AZ52" s="31">
        <f t="shared" si="32"/>
        <v>2.6631737299414828E-274</v>
      </c>
      <c r="BA52" s="31">
        <f t="shared" si="33"/>
        <v>2.8814666586252108E-274</v>
      </c>
      <c r="BB52" s="31">
        <f t="shared" si="34"/>
        <v>3.0997595873089393E-274</v>
      </c>
      <c r="BC52" s="31">
        <f t="shared" si="35"/>
        <v>3.3180525159926673E-274</v>
      </c>
      <c r="BD52" s="31">
        <f t="shared" si="36"/>
        <v>3.5363454446763953E-274</v>
      </c>
      <c r="BE52" s="31">
        <f t="shared" si="37"/>
        <v>3.7546383733601237E-274</v>
      </c>
      <c r="BF52" s="31">
        <f t="shared" si="38"/>
        <v>3.9729313020438517E-274</v>
      </c>
      <c r="BG52" s="31">
        <f t="shared" si="39"/>
        <v>4.1912242307275802E-274</v>
      </c>
      <c r="BH52" s="31">
        <f t="shared" si="40"/>
        <v>4.4095171594113087E-274</v>
      </c>
      <c r="BI52" s="31">
        <f t="shared" si="41"/>
        <v>4.6278100880950372E-274</v>
      </c>
      <c r="BJ52" s="31">
        <f t="shared" si="42"/>
        <v>4.8461030167787647E-274</v>
      </c>
      <c r="BK52" s="31">
        <f t="shared" si="43"/>
        <v>5.0643959454624931E-274</v>
      </c>
      <c r="BL52" s="31">
        <f t="shared" si="44"/>
        <v>5.2826888741462216E-274</v>
      </c>
      <c r="BM52" s="31">
        <f t="shared" si="45"/>
        <v>5.5009818028299501E-274</v>
      </c>
      <c r="BN52" s="31">
        <f t="shared" si="46"/>
        <v>5.7192747315136776E-274</v>
      </c>
      <c r="BO52" s="31">
        <f t="shared" si="47"/>
        <v>5.9375676601974061E-274</v>
      </c>
      <c r="BP52" s="31">
        <f t="shared" si="48"/>
        <v>6.1558605888811346E-274</v>
      </c>
      <c r="BQ52" s="31">
        <f t="shared" si="49"/>
        <v>6.374153517564863E-274</v>
      </c>
      <c r="BR52" s="31">
        <f t="shared" si="50"/>
        <v>6.5924464462485915E-274</v>
      </c>
      <c r="BS52" s="31">
        <f t="shared" si="51"/>
        <v>6.810739374932319E-274</v>
      </c>
      <c r="BT52" s="31">
        <f t="shared" si="52"/>
        <v>7.0290323036160475E-274</v>
      </c>
      <c r="BU52" s="31">
        <f t="shared" si="53"/>
        <v>7.247325232299776E-274</v>
      </c>
      <c r="BV52" s="31">
        <f t="shared" si="54"/>
        <v>7.4656181609835045E-274</v>
      </c>
      <c r="BW52" s="31">
        <f t="shared" si="55"/>
        <v>7.6839110896672319E-274</v>
      </c>
      <c r="BX52" s="31">
        <f t="shared" si="56"/>
        <v>7.9022040183509604E-274</v>
      </c>
      <c r="BY52" s="31">
        <f t="shared" si="57"/>
        <v>8.1204969470346889E-274</v>
      </c>
      <c r="BZ52" s="31">
        <f t="shared" si="58"/>
        <v>8.3387898757184174E-274</v>
      </c>
      <c r="CA52" s="31">
        <f t="shared" si="59"/>
        <v>8.5570828044021459E-274</v>
      </c>
      <c r="CB52" s="31">
        <f t="shared" si="60"/>
        <v>8.7753757330858733E-274</v>
      </c>
      <c r="CC52" s="31">
        <f t="shared" si="61"/>
        <v>8.9936686617696018E-274</v>
      </c>
      <c r="CD52" s="31">
        <f t="shared" si="62"/>
        <v>9.2119615904533303E-274</v>
      </c>
      <c r="CE52" s="31">
        <f t="shared" si="63"/>
        <v>9.4302545191370588E-274</v>
      </c>
      <c r="CF52" s="31">
        <f t="shared" si="64"/>
        <v>9.6485474478207873E-274</v>
      </c>
      <c r="CG52" s="31">
        <f t="shared" si="65"/>
        <v>9.8668403765045158E-274</v>
      </c>
      <c r="CH52" s="32"/>
      <c r="CI52" s="72"/>
      <c r="CJ52" s="72"/>
      <c r="CK52" s="72"/>
      <c r="CL52" s="72"/>
    </row>
    <row r="53" spans="2:90" ht="15.75" thickBot="1" x14ac:dyDescent="0.3">
      <c r="B53" s="10"/>
      <c r="C53" s="5">
        <f t="shared" si="66"/>
        <v>8.3000000000000043</v>
      </c>
      <c r="D53" s="37">
        <f t="shared" si="70"/>
        <v>4.0400702069389793E-244</v>
      </c>
      <c r="E53" s="80">
        <f t="shared" si="71"/>
        <v>8.0801404571113372E-245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">
        <f t="shared" si="67"/>
        <v>11</v>
      </c>
      <c r="T53" s="42">
        <f t="shared" si="72"/>
        <v>5.5</v>
      </c>
      <c r="U53" s="11"/>
      <c r="V53" s="89"/>
      <c r="W53" s="45">
        <f t="shared" si="68"/>
        <v>8.100000000000005</v>
      </c>
      <c r="X53" s="31">
        <f t="shared" si="69"/>
        <v>5.6086914472840938E-261</v>
      </c>
      <c r="Y53" s="31">
        <f t="shared" si="5"/>
        <v>5.2624759258468038E-261</v>
      </c>
      <c r="Z53" s="31">
        <f t="shared" si="6"/>
        <v>4.9162604044095138E-261</v>
      </c>
      <c r="AA53" s="31">
        <f t="shared" si="7"/>
        <v>4.5700448829722239E-261</v>
      </c>
      <c r="AB53" s="31">
        <f t="shared" si="8"/>
        <v>4.2238293615349357E-261</v>
      </c>
      <c r="AC53" s="31">
        <f t="shared" si="9"/>
        <v>3.8776138400976453E-261</v>
      </c>
      <c r="AD53" s="31">
        <f t="shared" si="10"/>
        <v>3.5313983186603562E-261</v>
      </c>
      <c r="AE53" s="31">
        <f t="shared" si="11"/>
        <v>3.1851827972230662E-261</v>
      </c>
      <c r="AF53" s="31">
        <f t="shared" si="12"/>
        <v>2.8389672757857771E-261</v>
      </c>
      <c r="AG53" s="31">
        <f t="shared" si="13"/>
        <v>2.4927517543484876E-261</v>
      </c>
      <c r="AH53" s="31">
        <f t="shared" si="14"/>
        <v>2.1465362329111981E-261</v>
      </c>
      <c r="AI53" s="31">
        <f t="shared" si="15"/>
        <v>1.8003207114739088E-261</v>
      </c>
      <c r="AJ53" s="31">
        <f t="shared" si="16"/>
        <v>1.4541051900366193E-261</v>
      </c>
      <c r="AK53" s="31">
        <f t="shared" si="17"/>
        <v>1.1078896685993298E-261</v>
      </c>
      <c r="AL53" s="31">
        <f t="shared" si="18"/>
        <v>7.6167414716204024E-262</v>
      </c>
      <c r="AM53" s="31">
        <f t="shared" si="19"/>
        <v>4.1545862572475078E-262</v>
      </c>
      <c r="AN53" s="31">
        <f t="shared" si="20"/>
        <v>6.924310428746134E-263</v>
      </c>
      <c r="AO53" s="31">
        <f t="shared" si="21"/>
        <v>2.7697241714982812E-260</v>
      </c>
      <c r="AP53" s="31">
        <f t="shared" si="22"/>
        <v>6.2318793858711762E-260</v>
      </c>
      <c r="AQ53" s="31">
        <f t="shared" si="23"/>
        <v>9.6940346002440701E-260</v>
      </c>
      <c r="AR53" s="31">
        <f t="shared" si="24"/>
        <v>1.3156189814616964E-259</v>
      </c>
      <c r="AS53" s="31">
        <f t="shared" si="25"/>
        <v>1.6618345028989861E-259</v>
      </c>
      <c r="AT53" s="31">
        <f t="shared" si="26"/>
        <v>2.0080500243362755E-259</v>
      </c>
      <c r="AU53" s="31">
        <f t="shared" si="27"/>
        <v>2.3542655457735649E-259</v>
      </c>
      <c r="AV53" s="31">
        <f t="shared" si="28"/>
        <v>2.7004810672108543E-259</v>
      </c>
      <c r="AW53" s="31">
        <f t="shared" si="29"/>
        <v>3.0466965886481437E-259</v>
      </c>
      <c r="AX53" s="31">
        <f t="shared" si="30"/>
        <v>3.3929121100854331E-259</v>
      </c>
      <c r="AY53" s="31">
        <f t="shared" si="31"/>
        <v>3.739127631522723E-259</v>
      </c>
      <c r="AZ53" s="31">
        <f t="shared" si="32"/>
        <v>4.0853431529600124E-259</v>
      </c>
      <c r="BA53" s="31">
        <f t="shared" si="33"/>
        <v>4.4315586743973018E-259</v>
      </c>
      <c r="BB53" s="31">
        <f t="shared" si="34"/>
        <v>4.7777741958345912E-259</v>
      </c>
      <c r="BC53" s="31">
        <f t="shared" si="35"/>
        <v>5.1239897172718806E-259</v>
      </c>
      <c r="BD53" s="31">
        <f t="shared" si="36"/>
        <v>5.4702052387091706E-259</v>
      </c>
      <c r="BE53" s="31">
        <f t="shared" si="37"/>
        <v>5.81642076014646E-259</v>
      </c>
      <c r="BF53" s="31">
        <f t="shared" si="38"/>
        <v>6.1626362815837494E-259</v>
      </c>
      <c r="BG53" s="31">
        <f t="shared" si="39"/>
        <v>6.5088518030210388E-259</v>
      </c>
      <c r="BH53" s="31">
        <f t="shared" si="40"/>
        <v>6.8550673244583282E-259</v>
      </c>
      <c r="BI53" s="31">
        <f t="shared" si="41"/>
        <v>7.2012828458956176E-259</v>
      </c>
      <c r="BJ53" s="31">
        <f t="shared" si="42"/>
        <v>7.547498367332907E-259</v>
      </c>
      <c r="BK53" s="31">
        <f t="shared" si="43"/>
        <v>7.8937138887701964E-259</v>
      </c>
      <c r="BL53" s="31">
        <f t="shared" si="44"/>
        <v>8.2399294102074858E-259</v>
      </c>
      <c r="BM53" s="31">
        <f t="shared" si="45"/>
        <v>8.5861449316447752E-259</v>
      </c>
      <c r="BN53" s="31">
        <f t="shared" si="46"/>
        <v>8.9323604530820646E-259</v>
      </c>
      <c r="BO53" s="31">
        <f t="shared" si="47"/>
        <v>9.278575974519354E-259</v>
      </c>
      <c r="BP53" s="31">
        <f t="shared" si="48"/>
        <v>9.6247914959566433E-259</v>
      </c>
      <c r="BQ53" s="31">
        <f t="shared" si="49"/>
        <v>9.9710070173939327E-259</v>
      </c>
      <c r="BR53" s="31">
        <f t="shared" si="50"/>
        <v>1.0317222538831222E-258</v>
      </c>
      <c r="BS53" s="31">
        <f t="shared" si="51"/>
        <v>1.0663438060268512E-258</v>
      </c>
      <c r="BT53" s="31">
        <f t="shared" si="52"/>
        <v>1.1009653581705802E-258</v>
      </c>
      <c r="BU53" s="31">
        <f t="shared" si="53"/>
        <v>1.135586910314309E-258</v>
      </c>
      <c r="BV53" s="31">
        <f t="shared" si="54"/>
        <v>1.1702084624580381E-258</v>
      </c>
      <c r="BW53" s="31">
        <f t="shared" si="55"/>
        <v>1.2048300146017669E-258</v>
      </c>
      <c r="BX53" s="31">
        <f t="shared" si="56"/>
        <v>1.239451566745496E-258</v>
      </c>
      <c r="BY53" s="31">
        <f t="shared" si="57"/>
        <v>1.2740731188892248E-258</v>
      </c>
      <c r="BZ53" s="31">
        <f t="shared" si="58"/>
        <v>1.3086946710329538E-258</v>
      </c>
      <c r="CA53" s="31">
        <f t="shared" si="59"/>
        <v>1.3433162231766829E-258</v>
      </c>
      <c r="CB53" s="31">
        <f t="shared" si="60"/>
        <v>1.3779377753204117E-258</v>
      </c>
      <c r="CC53" s="31">
        <f t="shared" si="61"/>
        <v>1.4125593274641408E-258</v>
      </c>
      <c r="CD53" s="31">
        <f t="shared" si="62"/>
        <v>1.4471808796078696E-258</v>
      </c>
      <c r="CE53" s="31">
        <f t="shared" si="63"/>
        <v>1.4818024317515987E-258</v>
      </c>
      <c r="CF53" s="31">
        <f t="shared" si="64"/>
        <v>1.5164239838953275E-258</v>
      </c>
      <c r="CG53" s="31">
        <f t="shared" si="65"/>
        <v>1.5510455360390565E-258</v>
      </c>
      <c r="CH53" s="32"/>
      <c r="CI53" s="72"/>
      <c r="CJ53" s="72"/>
      <c r="CK53" s="72"/>
      <c r="CL53" s="72"/>
    </row>
    <row r="54" spans="2:90" ht="15.75" thickBot="1" x14ac:dyDescent="0.3">
      <c r="B54" s="10"/>
      <c r="C54" s="5">
        <f t="shared" si="66"/>
        <v>8.5000000000000036</v>
      </c>
      <c r="D54" s="37">
        <f t="shared" si="70"/>
        <v>8.6717513180380907E-230</v>
      </c>
      <c r="E54" s="80">
        <f t="shared" si="71"/>
        <v>1.7343502728873853E-230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">
        <f t="shared" si="67"/>
        <v>12</v>
      </c>
      <c r="T54" s="42">
        <f t="shared" si="72"/>
        <v>6</v>
      </c>
      <c r="U54" s="11"/>
      <c r="V54" s="89"/>
      <c r="W54" s="45">
        <f t="shared" si="68"/>
        <v>8.3000000000000043</v>
      </c>
      <c r="X54" s="31">
        <f t="shared" si="69"/>
        <v>3.3532582897012069E-246</v>
      </c>
      <c r="Y54" s="31">
        <f t="shared" si="5"/>
        <v>3.1512547782734232E-246</v>
      </c>
      <c r="Z54" s="31">
        <f t="shared" si="6"/>
        <v>2.94925126684564E-246</v>
      </c>
      <c r="AA54" s="31">
        <f t="shared" si="7"/>
        <v>2.7472477554178563E-246</v>
      </c>
      <c r="AB54" s="31">
        <f t="shared" si="8"/>
        <v>2.5452442439900727E-246</v>
      </c>
      <c r="AC54" s="31">
        <f t="shared" si="9"/>
        <v>2.3432407325622895E-246</v>
      </c>
      <c r="AD54" s="31">
        <f t="shared" si="10"/>
        <v>2.1412372211345063E-246</v>
      </c>
      <c r="AE54" s="31">
        <f t="shared" si="11"/>
        <v>1.9392337097067227E-246</v>
      </c>
      <c r="AF54" s="31">
        <f t="shared" si="12"/>
        <v>1.7372301982789392E-246</v>
      </c>
      <c r="AG54" s="31">
        <f t="shared" si="13"/>
        <v>1.5352266868511558E-246</v>
      </c>
      <c r="AH54" s="31">
        <f t="shared" si="14"/>
        <v>1.3332231754233724E-246</v>
      </c>
      <c r="AI54" s="31">
        <f t="shared" si="15"/>
        <v>1.1312196639955889E-246</v>
      </c>
      <c r="AJ54" s="31">
        <f t="shared" si="16"/>
        <v>9.2921615256780556E-247</v>
      </c>
      <c r="AK54" s="31">
        <f t="shared" si="17"/>
        <v>7.2721264114002214E-247</v>
      </c>
      <c r="AL54" s="31">
        <f t="shared" si="18"/>
        <v>5.2520912971223866E-247</v>
      </c>
      <c r="AM54" s="31">
        <f t="shared" si="19"/>
        <v>3.2320561828445524E-247</v>
      </c>
      <c r="AN54" s="31">
        <f t="shared" si="20"/>
        <v>1.2120210685667177E-247</v>
      </c>
      <c r="AO54" s="31">
        <f t="shared" si="21"/>
        <v>8.0801404571111651E-246</v>
      </c>
      <c r="AP54" s="31">
        <f t="shared" si="22"/>
        <v>2.8280491599889507E-245</v>
      </c>
      <c r="AQ54" s="31">
        <f t="shared" si="23"/>
        <v>4.8480842742667854E-245</v>
      </c>
      <c r="AR54" s="31">
        <f t="shared" si="24"/>
        <v>6.8681193885446197E-245</v>
      </c>
      <c r="AS54" s="31">
        <f t="shared" si="25"/>
        <v>8.888154502822454E-245</v>
      </c>
      <c r="AT54" s="31">
        <f t="shared" si="26"/>
        <v>1.0908189617100288E-244</v>
      </c>
      <c r="AU54" s="31">
        <f t="shared" si="27"/>
        <v>1.2928224731378123E-244</v>
      </c>
      <c r="AV54" s="31">
        <f t="shared" si="28"/>
        <v>1.4948259845655956E-244</v>
      </c>
      <c r="AW54" s="31">
        <f t="shared" si="29"/>
        <v>1.696829495993379E-244</v>
      </c>
      <c r="AX54" s="31">
        <f t="shared" si="30"/>
        <v>1.8988330074211626E-244</v>
      </c>
      <c r="AY54" s="31">
        <f t="shared" si="31"/>
        <v>2.100836518848946E-244</v>
      </c>
      <c r="AZ54" s="31">
        <f t="shared" si="32"/>
        <v>2.3028400302767293E-244</v>
      </c>
      <c r="BA54" s="31">
        <f t="shared" si="33"/>
        <v>2.5048435417045127E-244</v>
      </c>
      <c r="BB54" s="31">
        <f t="shared" si="34"/>
        <v>2.7068470531322964E-244</v>
      </c>
      <c r="BC54" s="31">
        <f t="shared" si="35"/>
        <v>2.9088505645600797E-244</v>
      </c>
      <c r="BD54" s="31">
        <f t="shared" si="36"/>
        <v>3.1108540759878634E-244</v>
      </c>
      <c r="BE54" s="31">
        <f t="shared" si="37"/>
        <v>3.3128575874156464E-244</v>
      </c>
      <c r="BF54" s="31">
        <f t="shared" si="38"/>
        <v>3.5148610988434301E-244</v>
      </c>
      <c r="BG54" s="31">
        <f t="shared" si="39"/>
        <v>3.7168646102712131E-244</v>
      </c>
      <c r="BH54" s="31">
        <f t="shared" si="40"/>
        <v>3.9188681216989968E-244</v>
      </c>
      <c r="BI54" s="31">
        <f t="shared" si="41"/>
        <v>4.1208716331267805E-244</v>
      </c>
      <c r="BJ54" s="31">
        <f t="shared" si="42"/>
        <v>4.3228751445545635E-244</v>
      </c>
      <c r="BK54" s="31">
        <f t="shared" si="43"/>
        <v>4.5248786559823472E-244</v>
      </c>
      <c r="BL54" s="31">
        <f t="shared" si="44"/>
        <v>4.7268821674101308E-244</v>
      </c>
      <c r="BM54" s="31">
        <f t="shared" si="45"/>
        <v>4.9288856788379139E-244</v>
      </c>
      <c r="BN54" s="31">
        <f t="shared" si="46"/>
        <v>5.1308891902656975E-244</v>
      </c>
      <c r="BO54" s="31">
        <f t="shared" si="47"/>
        <v>5.3328927016934806E-244</v>
      </c>
      <c r="BP54" s="31">
        <f t="shared" si="48"/>
        <v>5.5348962131212642E-244</v>
      </c>
      <c r="BQ54" s="31">
        <f t="shared" si="49"/>
        <v>5.7368997245490479E-244</v>
      </c>
      <c r="BR54" s="31">
        <f t="shared" si="50"/>
        <v>5.9389032359768309E-244</v>
      </c>
      <c r="BS54" s="31">
        <f t="shared" si="51"/>
        <v>6.1409067474046146E-244</v>
      </c>
      <c r="BT54" s="31">
        <f t="shared" si="52"/>
        <v>6.3429102588323983E-244</v>
      </c>
      <c r="BU54" s="31">
        <f t="shared" si="53"/>
        <v>6.544913770260182E-244</v>
      </c>
      <c r="BV54" s="31">
        <f t="shared" si="54"/>
        <v>6.7469172816879643E-244</v>
      </c>
      <c r="BW54" s="31">
        <f t="shared" si="55"/>
        <v>6.948920793115748E-244</v>
      </c>
      <c r="BX54" s="31">
        <f t="shared" si="56"/>
        <v>7.1509243045435317E-244</v>
      </c>
      <c r="BY54" s="31">
        <f t="shared" si="57"/>
        <v>7.3529278159713153E-244</v>
      </c>
      <c r="BZ54" s="31">
        <f t="shared" si="58"/>
        <v>7.554931327399099E-244</v>
      </c>
      <c r="CA54" s="31">
        <f t="shared" si="59"/>
        <v>7.7569348388268814E-244</v>
      </c>
      <c r="CB54" s="31">
        <f t="shared" si="60"/>
        <v>7.9589383502546651E-244</v>
      </c>
      <c r="CC54" s="31">
        <f t="shared" si="61"/>
        <v>8.1609418616824487E-244</v>
      </c>
      <c r="CD54" s="31">
        <f t="shared" si="62"/>
        <v>8.3629453731102324E-244</v>
      </c>
      <c r="CE54" s="31">
        <f t="shared" si="63"/>
        <v>8.5649488845380161E-244</v>
      </c>
      <c r="CF54" s="31">
        <f t="shared" si="64"/>
        <v>8.7669523959657998E-244</v>
      </c>
      <c r="CG54" s="31">
        <f t="shared" si="65"/>
        <v>8.9689559073935821E-244</v>
      </c>
      <c r="CH54" s="32"/>
      <c r="CI54" s="72"/>
      <c r="CJ54" s="72"/>
      <c r="CK54" s="72"/>
      <c r="CL54" s="72"/>
    </row>
    <row r="55" spans="2:90" ht="15.75" thickBot="1" x14ac:dyDescent="0.3">
      <c r="B55" s="10"/>
      <c r="C55" s="5">
        <f t="shared" si="66"/>
        <v>8.7000000000000028</v>
      </c>
      <c r="D55" s="37">
        <f t="shared" si="70"/>
        <v>6.8474715404019499E-216</v>
      </c>
      <c r="E55" s="80">
        <f t="shared" si="71"/>
        <v>1.3694943154079687E-216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">
        <f t="shared" si="67"/>
        <v>13</v>
      </c>
      <c r="T55" s="42">
        <f t="shared" si="72"/>
        <v>6.5</v>
      </c>
      <c r="U55" s="11"/>
      <c r="V55" s="89"/>
      <c r="W55" s="45">
        <f t="shared" si="68"/>
        <v>8.5000000000000036</v>
      </c>
      <c r="X55" s="31">
        <f t="shared" si="69"/>
        <v>7.3709886597713899E-232</v>
      </c>
      <c r="Y55" s="31">
        <f t="shared" si="5"/>
        <v>6.9374010915495452E-232</v>
      </c>
      <c r="Z55" s="31">
        <f t="shared" si="6"/>
        <v>6.5038135233276989E-232</v>
      </c>
      <c r="AA55" s="31">
        <f t="shared" si="7"/>
        <v>6.0702259551058513E-232</v>
      </c>
      <c r="AB55" s="31">
        <f t="shared" si="8"/>
        <v>5.6366383868840051E-232</v>
      </c>
      <c r="AC55" s="31">
        <f t="shared" si="9"/>
        <v>5.2030508186621596E-232</v>
      </c>
      <c r="AD55" s="31">
        <f t="shared" si="10"/>
        <v>4.7694632504403127E-232</v>
      </c>
      <c r="AE55" s="31">
        <f t="shared" si="11"/>
        <v>4.3358756822184664E-232</v>
      </c>
      <c r="AF55" s="31">
        <f t="shared" si="12"/>
        <v>3.9022881139966195E-232</v>
      </c>
      <c r="AG55" s="31">
        <f t="shared" si="13"/>
        <v>3.468700545774774E-232</v>
      </c>
      <c r="AH55" s="31">
        <f t="shared" si="14"/>
        <v>3.0351129775529274E-232</v>
      </c>
      <c r="AI55" s="31">
        <f t="shared" si="15"/>
        <v>2.6015254093310812E-232</v>
      </c>
      <c r="AJ55" s="31">
        <f t="shared" si="16"/>
        <v>2.1679378411092346E-232</v>
      </c>
      <c r="AK55" s="31">
        <f t="shared" si="17"/>
        <v>1.7343502728873884E-232</v>
      </c>
      <c r="AL55" s="31">
        <f t="shared" si="18"/>
        <v>1.300762704665542E-232</v>
      </c>
      <c r="AM55" s="31">
        <f t="shared" si="19"/>
        <v>8.6717513644369565E-233</v>
      </c>
      <c r="AN55" s="31">
        <f t="shared" si="20"/>
        <v>4.3358756822184943E-233</v>
      </c>
      <c r="AO55" s="31">
        <f t="shared" si="21"/>
        <v>3.0808249691591975E-247</v>
      </c>
      <c r="AP55" s="31">
        <f t="shared" si="22"/>
        <v>4.3358756822184324E-231</v>
      </c>
      <c r="AQ55" s="31">
        <f t="shared" si="23"/>
        <v>8.6717513644368957E-231</v>
      </c>
      <c r="AR55" s="31">
        <f t="shared" si="24"/>
        <v>1.3007627046655359E-230</v>
      </c>
      <c r="AS55" s="31">
        <f t="shared" si="25"/>
        <v>1.7343502728873823E-230</v>
      </c>
      <c r="AT55" s="31">
        <f t="shared" si="26"/>
        <v>2.1679378411092286E-230</v>
      </c>
      <c r="AU55" s="31">
        <f t="shared" si="27"/>
        <v>2.601525409331075E-230</v>
      </c>
      <c r="AV55" s="31">
        <f t="shared" si="28"/>
        <v>3.0351129775529214E-230</v>
      </c>
      <c r="AW55" s="31">
        <f t="shared" si="29"/>
        <v>3.4687005457747674E-230</v>
      </c>
      <c r="AX55" s="31">
        <f t="shared" si="30"/>
        <v>3.9022881139966139E-230</v>
      </c>
      <c r="AY55" s="31">
        <f t="shared" si="31"/>
        <v>4.3358756822184599E-230</v>
      </c>
      <c r="AZ55" s="31">
        <f t="shared" si="32"/>
        <v>4.7694632504403063E-230</v>
      </c>
      <c r="BA55" s="31">
        <f t="shared" si="33"/>
        <v>5.2030508186621527E-230</v>
      </c>
      <c r="BB55" s="31">
        <f t="shared" si="34"/>
        <v>5.6366383868839992E-230</v>
      </c>
      <c r="BC55" s="31">
        <f t="shared" si="35"/>
        <v>6.0702259551058456E-230</v>
      </c>
      <c r="BD55" s="31">
        <f t="shared" si="36"/>
        <v>6.5038135233276921E-230</v>
      </c>
      <c r="BE55" s="31">
        <f t="shared" si="37"/>
        <v>6.9374010915495385E-230</v>
      </c>
      <c r="BF55" s="31">
        <f t="shared" si="38"/>
        <v>7.370988659771385E-230</v>
      </c>
      <c r="BG55" s="31">
        <f t="shared" si="39"/>
        <v>7.8045762279932305E-230</v>
      </c>
      <c r="BH55" s="31">
        <f t="shared" si="40"/>
        <v>8.2381637962150769E-230</v>
      </c>
      <c r="BI55" s="31">
        <f t="shared" si="41"/>
        <v>8.6717513644369234E-230</v>
      </c>
      <c r="BJ55" s="31">
        <f t="shared" si="42"/>
        <v>9.1053389326587707E-230</v>
      </c>
      <c r="BK55" s="31">
        <f t="shared" si="43"/>
        <v>9.5389265008806163E-230</v>
      </c>
      <c r="BL55" s="31">
        <f t="shared" si="44"/>
        <v>9.9725140691024618E-230</v>
      </c>
      <c r="BM55" s="31">
        <f t="shared" si="45"/>
        <v>1.0406101637324309E-229</v>
      </c>
      <c r="BN55" s="31">
        <f t="shared" si="46"/>
        <v>1.0839689205546155E-229</v>
      </c>
      <c r="BO55" s="31">
        <f t="shared" si="47"/>
        <v>1.1273276773768002E-229</v>
      </c>
      <c r="BP55" s="31">
        <f t="shared" si="48"/>
        <v>1.1706864341989848E-229</v>
      </c>
      <c r="BQ55" s="31">
        <f t="shared" si="49"/>
        <v>1.2140451910211695E-229</v>
      </c>
      <c r="BR55" s="31">
        <f t="shared" si="50"/>
        <v>1.257403947843354E-229</v>
      </c>
      <c r="BS55" s="31">
        <f t="shared" si="51"/>
        <v>1.3007627046655386E-229</v>
      </c>
      <c r="BT55" s="31">
        <f t="shared" si="52"/>
        <v>1.3441214614877233E-229</v>
      </c>
      <c r="BU55" s="31">
        <f t="shared" si="53"/>
        <v>1.3874802183099079E-229</v>
      </c>
      <c r="BV55" s="31">
        <f t="shared" si="54"/>
        <v>1.4308389751320926E-229</v>
      </c>
      <c r="BW55" s="31">
        <f t="shared" si="55"/>
        <v>1.4741977319542772E-229</v>
      </c>
      <c r="BX55" s="31">
        <f t="shared" si="56"/>
        <v>1.5175564887764619E-229</v>
      </c>
      <c r="BY55" s="31">
        <f t="shared" si="57"/>
        <v>1.5609152455986465E-229</v>
      </c>
      <c r="BZ55" s="31">
        <f t="shared" si="58"/>
        <v>1.6042740024208312E-229</v>
      </c>
      <c r="CA55" s="31">
        <f t="shared" si="59"/>
        <v>1.6476327592430158E-229</v>
      </c>
      <c r="CB55" s="31">
        <f t="shared" si="60"/>
        <v>1.6909915160652003E-229</v>
      </c>
      <c r="CC55" s="31">
        <f t="shared" si="61"/>
        <v>1.734350272887385E-229</v>
      </c>
      <c r="CD55" s="31">
        <f t="shared" si="62"/>
        <v>1.7777090297095698E-229</v>
      </c>
      <c r="CE55" s="31">
        <f t="shared" si="63"/>
        <v>1.8210677865317541E-229</v>
      </c>
      <c r="CF55" s="31">
        <f t="shared" si="64"/>
        <v>1.8644265433539389E-229</v>
      </c>
      <c r="CG55" s="31">
        <f t="shared" si="65"/>
        <v>1.9077853001761236E-229</v>
      </c>
      <c r="CH55" s="32"/>
      <c r="CI55" s="72"/>
      <c r="CJ55" s="72"/>
      <c r="CK55" s="72"/>
      <c r="CL55" s="72"/>
    </row>
    <row r="56" spans="2:90" ht="15.75" thickBot="1" x14ac:dyDescent="0.3">
      <c r="B56" s="10"/>
      <c r="C56" s="5">
        <f t="shared" si="66"/>
        <v>8.9000000000000021</v>
      </c>
      <c r="D56" s="37">
        <f t="shared" si="70"/>
        <v>1.9891117136417386E-202</v>
      </c>
      <c r="E56" s="80">
        <f t="shared" si="71"/>
        <v>3.9782234485692504E-203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">
        <f t="shared" si="67"/>
        <v>14</v>
      </c>
      <c r="T56" s="42">
        <f t="shared" si="72"/>
        <v>7</v>
      </c>
      <c r="U56" s="11"/>
      <c r="V56" s="89"/>
      <c r="W56" s="45">
        <f t="shared" si="68"/>
        <v>8.7000000000000028</v>
      </c>
      <c r="X56" s="31">
        <f t="shared" si="69"/>
        <v>5.9573002720246665E-218</v>
      </c>
      <c r="Y56" s="31">
        <f t="shared" si="5"/>
        <v>5.6149266931726735E-218</v>
      </c>
      <c r="Z56" s="31">
        <f t="shared" si="6"/>
        <v>5.2725531143206816E-218</v>
      </c>
      <c r="AA56" s="31">
        <f t="shared" si="7"/>
        <v>4.9301795354686896E-218</v>
      </c>
      <c r="AB56" s="31">
        <f t="shared" si="8"/>
        <v>4.5878059566166976E-218</v>
      </c>
      <c r="AC56" s="31">
        <f t="shared" si="9"/>
        <v>4.2454323777647051E-218</v>
      </c>
      <c r="AD56" s="31">
        <f t="shared" si="10"/>
        <v>3.9030587989127131E-218</v>
      </c>
      <c r="AE56" s="31">
        <f t="shared" si="11"/>
        <v>3.5606852200607211E-218</v>
      </c>
      <c r="AF56" s="31">
        <f t="shared" si="12"/>
        <v>3.2183116412087287E-218</v>
      </c>
      <c r="AG56" s="31">
        <f t="shared" si="13"/>
        <v>2.8759380623567362E-218</v>
      </c>
      <c r="AH56" s="31">
        <f t="shared" si="14"/>
        <v>2.5335644835047437E-218</v>
      </c>
      <c r="AI56" s="31">
        <f t="shared" si="15"/>
        <v>2.191190904652752E-218</v>
      </c>
      <c r="AJ56" s="31">
        <f t="shared" si="16"/>
        <v>1.8488173258007597E-218</v>
      </c>
      <c r="AK56" s="31">
        <f t="shared" si="17"/>
        <v>1.5064437469487677E-218</v>
      </c>
      <c r="AL56" s="31">
        <f t="shared" si="18"/>
        <v>1.1640701680967755E-218</v>
      </c>
      <c r="AM56" s="31">
        <f t="shared" si="19"/>
        <v>8.2169658924478315E-219</v>
      </c>
      <c r="AN56" s="31">
        <f t="shared" si="20"/>
        <v>4.7932301039279104E-219</v>
      </c>
      <c r="AO56" s="31">
        <f t="shared" si="21"/>
        <v>1.3694943154079884E-219</v>
      </c>
      <c r="AP56" s="31">
        <f t="shared" si="22"/>
        <v>2.0542414731119338E-217</v>
      </c>
      <c r="AQ56" s="31">
        <f t="shared" si="23"/>
        <v>5.4779772616318556E-217</v>
      </c>
      <c r="AR56" s="31">
        <f t="shared" si="24"/>
        <v>8.9017130501517775E-217</v>
      </c>
      <c r="AS56" s="31">
        <f t="shared" si="25"/>
        <v>1.2325448838671699E-216</v>
      </c>
      <c r="AT56" s="31">
        <f t="shared" si="26"/>
        <v>1.574918462719162E-216</v>
      </c>
      <c r="AU56" s="31">
        <f t="shared" si="27"/>
        <v>1.9172920415711543E-216</v>
      </c>
      <c r="AV56" s="31">
        <f t="shared" si="28"/>
        <v>2.2596656204231463E-216</v>
      </c>
      <c r="AW56" s="31">
        <f t="shared" si="29"/>
        <v>2.6020391992751387E-216</v>
      </c>
      <c r="AX56" s="31">
        <f t="shared" si="30"/>
        <v>2.944412778127131E-216</v>
      </c>
      <c r="AY56" s="31">
        <f t="shared" si="31"/>
        <v>3.286786356979123E-216</v>
      </c>
      <c r="AZ56" s="31">
        <f t="shared" si="32"/>
        <v>3.6291599358311151E-216</v>
      </c>
      <c r="BA56" s="31">
        <f t="shared" si="33"/>
        <v>3.9715335146831071E-216</v>
      </c>
      <c r="BB56" s="31">
        <f t="shared" si="34"/>
        <v>4.3139070935350997E-216</v>
      </c>
      <c r="BC56" s="31">
        <f t="shared" si="35"/>
        <v>4.6562806723870918E-216</v>
      </c>
      <c r="BD56" s="31">
        <f t="shared" si="36"/>
        <v>4.9986542512390838E-216</v>
      </c>
      <c r="BE56" s="31">
        <f t="shared" si="37"/>
        <v>5.3410278300910758E-216</v>
      </c>
      <c r="BF56" s="31">
        <f t="shared" si="38"/>
        <v>5.6834014089430685E-216</v>
      </c>
      <c r="BG56" s="31">
        <f t="shared" si="39"/>
        <v>6.0257749877950599E-216</v>
      </c>
      <c r="BH56" s="31">
        <f t="shared" si="40"/>
        <v>6.3681485666470525E-216</v>
      </c>
      <c r="BI56" s="31">
        <f t="shared" si="41"/>
        <v>6.7105221454990452E-216</v>
      </c>
      <c r="BJ56" s="31">
        <f t="shared" si="42"/>
        <v>7.0528957243510366E-216</v>
      </c>
      <c r="BK56" s="31">
        <f t="shared" si="43"/>
        <v>7.3952693032030292E-216</v>
      </c>
      <c r="BL56" s="31">
        <f t="shared" si="44"/>
        <v>7.7376428820550219E-216</v>
      </c>
      <c r="BM56" s="31">
        <f t="shared" si="45"/>
        <v>8.0800164609070133E-216</v>
      </c>
      <c r="BN56" s="31">
        <f t="shared" si="46"/>
        <v>8.422390039759006E-216</v>
      </c>
      <c r="BO56" s="31">
        <f t="shared" si="47"/>
        <v>8.7647636186109973E-216</v>
      </c>
      <c r="BP56" s="31">
        <f t="shared" si="48"/>
        <v>9.10713719746299E-216</v>
      </c>
      <c r="BQ56" s="31">
        <f t="shared" si="49"/>
        <v>9.4495107763149827E-216</v>
      </c>
      <c r="BR56" s="31">
        <f t="shared" si="50"/>
        <v>9.791884355166974E-216</v>
      </c>
      <c r="BS56" s="31">
        <f t="shared" si="51"/>
        <v>1.0134257934018967E-215</v>
      </c>
      <c r="BT56" s="31">
        <f t="shared" si="52"/>
        <v>1.0476631512870959E-215</v>
      </c>
      <c r="BU56" s="31">
        <f t="shared" si="53"/>
        <v>1.0819005091722951E-215</v>
      </c>
      <c r="BV56" s="31">
        <f t="shared" si="54"/>
        <v>1.1161378670574943E-215</v>
      </c>
      <c r="BW56" s="31">
        <f t="shared" si="55"/>
        <v>1.1503752249426935E-215</v>
      </c>
      <c r="BX56" s="31">
        <f t="shared" si="56"/>
        <v>1.1846125828278927E-215</v>
      </c>
      <c r="BY56" s="31">
        <f t="shared" si="57"/>
        <v>1.2188499407130919E-215</v>
      </c>
      <c r="BZ56" s="31">
        <f t="shared" si="58"/>
        <v>1.2530872985982913E-215</v>
      </c>
      <c r="CA56" s="31">
        <f t="shared" si="59"/>
        <v>1.2873246564834904E-215</v>
      </c>
      <c r="CB56" s="31">
        <f t="shared" si="60"/>
        <v>1.3215620143686896E-215</v>
      </c>
      <c r="CC56" s="31">
        <f t="shared" si="61"/>
        <v>1.355799372253889E-215</v>
      </c>
      <c r="CD56" s="31">
        <f t="shared" si="62"/>
        <v>1.3900367301390881E-215</v>
      </c>
      <c r="CE56" s="31">
        <f t="shared" si="63"/>
        <v>1.4242740880242872E-215</v>
      </c>
      <c r="CF56" s="31">
        <f t="shared" si="64"/>
        <v>1.4585114459094866E-215</v>
      </c>
      <c r="CG56" s="31">
        <f t="shared" si="65"/>
        <v>1.4927488037946858E-215</v>
      </c>
      <c r="CH56" s="32"/>
      <c r="CI56" s="72"/>
      <c r="CJ56" s="72"/>
      <c r="CK56" s="72"/>
      <c r="CL56" s="72"/>
    </row>
    <row r="57" spans="2:90" ht="15.75" thickBot="1" x14ac:dyDescent="0.3">
      <c r="B57" s="10"/>
      <c r="C57" s="5">
        <f t="shared" si="66"/>
        <v>9.1000000000000014</v>
      </c>
      <c r="D57" s="37">
        <f t="shared" si="70"/>
        <v>2.1256591767642583E-189</v>
      </c>
      <c r="E57" s="80">
        <f t="shared" si="71"/>
        <v>4.2513183762755045E-190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">
        <f t="shared" si="67"/>
        <v>15</v>
      </c>
      <c r="T57" s="42">
        <f t="shared" si="72"/>
        <v>7.5</v>
      </c>
      <c r="U57" s="11"/>
      <c r="V57" s="89"/>
      <c r="W57" s="45">
        <f t="shared" si="68"/>
        <v>8.9000000000000021</v>
      </c>
      <c r="X57" s="31">
        <f t="shared" si="69"/>
        <v>1.7703094346133168E-204</v>
      </c>
      <c r="Y57" s="31">
        <f t="shared" si="5"/>
        <v>1.6708538483990854E-204</v>
      </c>
      <c r="Z57" s="31">
        <f t="shared" si="6"/>
        <v>1.5713982621848545E-204</v>
      </c>
      <c r="AA57" s="31">
        <f t="shared" si="7"/>
        <v>1.4719426759706231E-204</v>
      </c>
      <c r="AB57" s="31">
        <f t="shared" si="8"/>
        <v>1.3724870897563918E-204</v>
      </c>
      <c r="AC57" s="31">
        <f t="shared" si="9"/>
        <v>1.2730315035421607E-204</v>
      </c>
      <c r="AD57" s="31">
        <f t="shared" si="10"/>
        <v>1.1735759173279293E-204</v>
      </c>
      <c r="AE57" s="31">
        <f t="shared" si="11"/>
        <v>1.0741203311136979E-204</v>
      </c>
      <c r="AF57" s="31">
        <f t="shared" si="12"/>
        <v>9.7466474489946674E-205</v>
      </c>
      <c r="AG57" s="31">
        <f t="shared" si="13"/>
        <v>8.7520915868523553E-205</v>
      </c>
      <c r="AH57" s="31">
        <f t="shared" si="14"/>
        <v>7.7575357247100423E-205</v>
      </c>
      <c r="AI57" s="31">
        <f t="shared" si="15"/>
        <v>6.7629798625677302E-205</v>
      </c>
      <c r="AJ57" s="31">
        <f t="shared" si="16"/>
        <v>5.7684240004254172E-205</v>
      </c>
      <c r="AK57" s="31">
        <f t="shared" si="17"/>
        <v>4.7738681382831042E-205</v>
      </c>
      <c r="AL57" s="31">
        <f t="shared" si="18"/>
        <v>3.7793122761407917E-205</v>
      </c>
      <c r="AM57" s="31">
        <f t="shared" si="19"/>
        <v>2.7847564139984796E-205</v>
      </c>
      <c r="AN57" s="31">
        <f t="shared" si="20"/>
        <v>1.7902005518561671E-205</v>
      </c>
      <c r="AO57" s="31">
        <f t="shared" si="21"/>
        <v>7.9564468971385443E-206</v>
      </c>
      <c r="AP57" s="31">
        <f t="shared" si="22"/>
        <v>1.9891117242845828E-204</v>
      </c>
      <c r="AQ57" s="31">
        <f t="shared" si="23"/>
        <v>1.1934670345707708E-203</v>
      </c>
      <c r="AR57" s="31">
        <f t="shared" si="24"/>
        <v>2.1880228967130834E-203</v>
      </c>
      <c r="AS57" s="31">
        <f t="shared" si="25"/>
        <v>3.1825787588553959E-203</v>
      </c>
      <c r="AT57" s="31">
        <f t="shared" si="26"/>
        <v>4.1771346209977089E-203</v>
      </c>
      <c r="AU57" s="31">
        <f t="shared" si="27"/>
        <v>5.1716904831400213E-203</v>
      </c>
      <c r="AV57" s="31">
        <f t="shared" si="28"/>
        <v>6.1662463452823338E-203</v>
      </c>
      <c r="AW57" s="31">
        <f t="shared" si="29"/>
        <v>7.1608022074246462E-203</v>
      </c>
      <c r="AX57" s="31">
        <f t="shared" si="30"/>
        <v>8.1553580695669587E-203</v>
      </c>
      <c r="AY57" s="31">
        <f t="shared" si="31"/>
        <v>9.1499139317092711E-203</v>
      </c>
      <c r="AZ57" s="31">
        <f t="shared" si="32"/>
        <v>1.0144469793851585E-202</v>
      </c>
      <c r="BA57" s="31">
        <f t="shared" si="33"/>
        <v>1.1139025655993897E-202</v>
      </c>
      <c r="BB57" s="31">
        <f t="shared" si="34"/>
        <v>1.2133581518136208E-202</v>
      </c>
      <c r="BC57" s="31">
        <f t="shared" si="35"/>
        <v>1.3128137380278522E-202</v>
      </c>
      <c r="BD57" s="31">
        <f t="shared" si="36"/>
        <v>1.4122693242420836E-202</v>
      </c>
      <c r="BE57" s="31">
        <f t="shared" si="37"/>
        <v>1.5117249104563147E-202</v>
      </c>
      <c r="BF57" s="31">
        <f t="shared" si="38"/>
        <v>1.6111804966705461E-202</v>
      </c>
      <c r="BG57" s="31">
        <f t="shared" si="39"/>
        <v>1.7106360828847772E-202</v>
      </c>
      <c r="BH57" s="31">
        <f t="shared" si="40"/>
        <v>1.8100916690990085E-202</v>
      </c>
      <c r="BI57" s="31">
        <f t="shared" si="41"/>
        <v>1.9095472553132397E-202</v>
      </c>
      <c r="BJ57" s="31">
        <f t="shared" si="42"/>
        <v>2.009002841527471E-202</v>
      </c>
      <c r="BK57" s="31">
        <f t="shared" si="43"/>
        <v>2.1084584277417022E-202</v>
      </c>
      <c r="BL57" s="31">
        <f t="shared" si="44"/>
        <v>2.2079140139559335E-202</v>
      </c>
      <c r="BM57" s="31">
        <f t="shared" si="45"/>
        <v>2.3073696001701649E-202</v>
      </c>
      <c r="BN57" s="31">
        <f t="shared" si="46"/>
        <v>2.4068251863843962E-202</v>
      </c>
      <c r="BO57" s="31">
        <f t="shared" si="47"/>
        <v>2.5062807725986271E-202</v>
      </c>
      <c r="BP57" s="31">
        <f t="shared" si="48"/>
        <v>2.6057363588128585E-202</v>
      </c>
      <c r="BQ57" s="31">
        <f t="shared" si="49"/>
        <v>2.7051919450270899E-202</v>
      </c>
      <c r="BR57" s="31">
        <f t="shared" si="50"/>
        <v>2.8046475312413212E-202</v>
      </c>
      <c r="BS57" s="31">
        <f t="shared" si="51"/>
        <v>2.9041031174555521E-202</v>
      </c>
      <c r="BT57" s="31">
        <f t="shared" si="52"/>
        <v>3.0035587036697835E-202</v>
      </c>
      <c r="BU57" s="31">
        <f t="shared" si="53"/>
        <v>3.1030142898840148E-202</v>
      </c>
      <c r="BV57" s="31">
        <f t="shared" si="54"/>
        <v>3.2024698760982462E-202</v>
      </c>
      <c r="BW57" s="31">
        <f t="shared" si="55"/>
        <v>3.3019254623124776E-202</v>
      </c>
      <c r="BX57" s="31">
        <f t="shared" si="56"/>
        <v>3.4013810485267085E-202</v>
      </c>
      <c r="BY57" s="31">
        <f t="shared" si="57"/>
        <v>3.5008366347409398E-202</v>
      </c>
      <c r="BZ57" s="31">
        <f t="shared" si="58"/>
        <v>3.6002922209551712E-202</v>
      </c>
      <c r="CA57" s="31">
        <f t="shared" si="59"/>
        <v>3.6997478071694025E-202</v>
      </c>
      <c r="CB57" s="31">
        <f t="shared" si="60"/>
        <v>3.7992033933836339E-202</v>
      </c>
      <c r="CC57" s="31">
        <f t="shared" si="61"/>
        <v>3.8986589795978648E-202</v>
      </c>
      <c r="CD57" s="31">
        <f t="shared" si="62"/>
        <v>3.9981145658120962E-202</v>
      </c>
      <c r="CE57" s="31">
        <f t="shared" si="63"/>
        <v>4.0975701520263271E-202</v>
      </c>
      <c r="CF57" s="31">
        <f t="shared" si="64"/>
        <v>4.1970257382405584E-202</v>
      </c>
      <c r="CG57" s="31">
        <f t="shared" si="65"/>
        <v>4.2964813244547898E-202</v>
      </c>
      <c r="CH57" s="32"/>
      <c r="CI57" s="72"/>
      <c r="CJ57" s="72"/>
      <c r="CK57" s="72"/>
      <c r="CL57" s="72"/>
    </row>
    <row r="58" spans="2:90" ht="15.75" thickBot="1" x14ac:dyDescent="0.3">
      <c r="B58" s="10"/>
      <c r="C58" s="5">
        <f t="shared" si="66"/>
        <v>9.3000000000000007</v>
      </c>
      <c r="D58" s="37">
        <f t="shared" si="70"/>
        <v>8.3566768256513502E-177</v>
      </c>
      <c r="E58" s="80">
        <f t="shared" si="71"/>
        <v>1.6713353740728714E-177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">
        <f t="shared" si="67"/>
        <v>16</v>
      </c>
      <c r="T58" s="42">
        <f t="shared" si="72"/>
        <v>8</v>
      </c>
      <c r="U58" s="11"/>
      <c r="V58" s="89"/>
      <c r="W58" s="45">
        <f t="shared" si="68"/>
        <v>9.1000000000000014</v>
      </c>
      <c r="X58" s="31">
        <f t="shared" si="69"/>
        <v>1.9343498612053548E-191</v>
      </c>
      <c r="Y58" s="31">
        <f t="shared" si="5"/>
        <v>1.8280669017984673E-191</v>
      </c>
      <c r="Z58" s="31">
        <f t="shared" si="6"/>
        <v>1.7217839423915796E-191</v>
      </c>
      <c r="AA58" s="31">
        <f t="shared" si="7"/>
        <v>1.6155009829846919E-191</v>
      </c>
      <c r="AB58" s="31">
        <f t="shared" si="8"/>
        <v>1.5092180235778044E-191</v>
      </c>
      <c r="AC58" s="31">
        <f t="shared" si="9"/>
        <v>1.4029350641709167E-191</v>
      </c>
      <c r="AD58" s="31">
        <f t="shared" si="10"/>
        <v>1.2966521047640291E-191</v>
      </c>
      <c r="AE58" s="31">
        <f t="shared" si="11"/>
        <v>1.1903691453571415E-191</v>
      </c>
      <c r="AF58" s="31">
        <f t="shared" si="12"/>
        <v>1.084086185950254E-191</v>
      </c>
      <c r="AG58" s="31">
        <f t="shared" si="13"/>
        <v>9.7780322654336637E-192</v>
      </c>
      <c r="AH58" s="31">
        <f t="shared" si="14"/>
        <v>8.7152026713647879E-192</v>
      </c>
      <c r="AI58" s="31">
        <f t="shared" si="15"/>
        <v>7.6523730772959121E-192</v>
      </c>
      <c r="AJ58" s="31">
        <f t="shared" si="16"/>
        <v>6.5895434832270347E-192</v>
      </c>
      <c r="AK58" s="31">
        <f t="shared" si="17"/>
        <v>5.5267138891581589E-192</v>
      </c>
      <c r="AL58" s="31">
        <f t="shared" si="18"/>
        <v>4.4638842950892831E-192</v>
      </c>
      <c r="AM58" s="31">
        <f t="shared" si="19"/>
        <v>3.4010547010204065E-192</v>
      </c>
      <c r="AN58" s="31">
        <f t="shared" si="20"/>
        <v>2.3382251069515307E-192</v>
      </c>
      <c r="AO58" s="31">
        <f t="shared" si="21"/>
        <v>1.2753955128826543E-192</v>
      </c>
      <c r="AP58" s="31">
        <f t="shared" si="22"/>
        <v>2.1256591881377828E-193</v>
      </c>
      <c r="AQ58" s="31">
        <f t="shared" si="23"/>
        <v>8.5026367525509791E-191</v>
      </c>
      <c r="AR58" s="31">
        <f t="shared" si="24"/>
        <v>1.9130932693239739E-190</v>
      </c>
      <c r="AS58" s="31">
        <f t="shared" si="25"/>
        <v>2.9759228633928499E-190</v>
      </c>
      <c r="AT58" s="31">
        <f t="shared" si="26"/>
        <v>4.0387524574617262E-190</v>
      </c>
      <c r="AU58" s="31">
        <f t="shared" si="27"/>
        <v>5.1015820515306024E-190</v>
      </c>
      <c r="AV58" s="31">
        <f t="shared" si="28"/>
        <v>6.1644116455994782E-190</v>
      </c>
      <c r="AW58" s="31">
        <f t="shared" si="29"/>
        <v>7.2272412396683549E-190</v>
      </c>
      <c r="AX58" s="31">
        <f t="shared" si="30"/>
        <v>8.2900708337372307E-190</v>
      </c>
      <c r="AY58" s="31">
        <f t="shared" si="31"/>
        <v>9.3529004278061074E-190</v>
      </c>
      <c r="AZ58" s="31">
        <f t="shared" si="32"/>
        <v>1.0415730021874982E-189</v>
      </c>
      <c r="BA58" s="31">
        <f t="shared" si="33"/>
        <v>1.1478559615943859E-189</v>
      </c>
      <c r="BB58" s="31">
        <f t="shared" si="34"/>
        <v>1.2541389210012736E-189</v>
      </c>
      <c r="BC58" s="31">
        <f t="shared" si="35"/>
        <v>1.360421880408161E-189</v>
      </c>
      <c r="BD58" s="31">
        <f t="shared" si="36"/>
        <v>1.4667048398150487E-189</v>
      </c>
      <c r="BE58" s="31">
        <f t="shared" si="37"/>
        <v>1.5729877992219364E-189</v>
      </c>
      <c r="BF58" s="31">
        <f t="shared" si="38"/>
        <v>1.6792707586288241E-189</v>
      </c>
      <c r="BG58" s="31">
        <f t="shared" si="39"/>
        <v>1.7855537180357115E-189</v>
      </c>
      <c r="BH58" s="31">
        <f t="shared" si="40"/>
        <v>1.891836677442599E-189</v>
      </c>
      <c r="BI58" s="31">
        <f t="shared" si="41"/>
        <v>1.9981196368494867E-189</v>
      </c>
      <c r="BJ58" s="31">
        <f t="shared" si="42"/>
        <v>2.1044025962563744E-189</v>
      </c>
      <c r="BK58" s="31">
        <f t="shared" si="43"/>
        <v>2.210685555663262E-189</v>
      </c>
      <c r="BL58" s="31">
        <f t="shared" si="44"/>
        <v>2.3169685150701497E-189</v>
      </c>
      <c r="BM58" s="31">
        <f t="shared" si="45"/>
        <v>2.4232514744770374E-189</v>
      </c>
      <c r="BN58" s="31">
        <f t="shared" si="46"/>
        <v>2.5295344338839251E-189</v>
      </c>
      <c r="BO58" s="31">
        <f t="shared" si="47"/>
        <v>2.6358173932908123E-189</v>
      </c>
      <c r="BP58" s="31">
        <f t="shared" si="48"/>
        <v>2.7421003526977E-189</v>
      </c>
      <c r="BQ58" s="31">
        <f t="shared" si="49"/>
        <v>2.8483833121045877E-189</v>
      </c>
      <c r="BR58" s="31">
        <f t="shared" si="50"/>
        <v>2.9546662715114754E-189</v>
      </c>
      <c r="BS58" s="31">
        <f t="shared" si="51"/>
        <v>3.060949230918363E-189</v>
      </c>
      <c r="BT58" s="31">
        <f t="shared" si="52"/>
        <v>3.1672321903252507E-189</v>
      </c>
      <c r="BU58" s="31">
        <f t="shared" si="53"/>
        <v>3.273515149732138E-189</v>
      </c>
      <c r="BV58" s="31">
        <f t="shared" si="54"/>
        <v>3.3797981091390257E-189</v>
      </c>
      <c r="BW58" s="31">
        <f t="shared" si="55"/>
        <v>3.4860810685459133E-189</v>
      </c>
      <c r="BX58" s="31">
        <f t="shared" si="56"/>
        <v>3.5923640279528006E-189</v>
      </c>
      <c r="BY58" s="31">
        <f t="shared" si="57"/>
        <v>3.6986469873596887E-189</v>
      </c>
      <c r="BZ58" s="31">
        <f t="shared" si="58"/>
        <v>3.804929946766576E-189</v>
      </c>
      <c r="CA58" s="31">
        <f t="shared" si="59"/>
        <v>3.911212906173464E-189</v>
      </c>
      <c r="CB58" s="31">
        <f t="shared" si="60"/>
        <v>4.0174958655803513E-189</v>
      </c>
      <c r="CC58" s="31">
        <f t="shared" si="61"/>
        <v>4.1237788249872394E-189</v>
      </c>
      <c r="CD58" s="31">
        <f t="shared" si="62"/>
        <v>4.2300617843941267E-189</v>
      </c>
      <c r="CE58" s="31">
        <f t="shared" si="63"/>
        <v>4.3363447438010139E-189</v>
      </c>
      <c r="CF58" s="31">
        <f t="shared" si="64"/>
        <v>4.442627703207902E-189</v>
      </c>
      <c r="CG58" s="31">
        <f t="shared" si="65"/>
        <v>4.5489106626147893E-189</v>
      </c>
      <c r="CH58" s="32"/>
      <c r="CI58" s="72"/>
      <c r="CJ58" s="72"/>
      <c r="CK58" s="72"/>
      <c r="CL58" s="72"/>
    </row>
    <row r="59" spans="2:90" ht="15.75" thickBot="1" x14ac:dyDescent="0.3">
      <c r="B59" s="10"/>
      <c r="C59" s="5">
        <f t="shared" si="66"/>
        <v>9.5</v>
      </c>
      <c r="D59" s="37">
        <f t="shared" si="70"/>
        <v>1.2085902893097751E-164</v>
      </c>
      <c r="E59" s="80">
        <f t="shared" si="71"/>
        <v>2.4171805915528506E-165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">
        <f t="shared" si="67"/>
        <v>17</v>
      </c>
      <c r="T59" s="42">
        <f t="shared" si="72"/>
        <v>8.5</v>
      </c>
      <c r="U59" s="11"/>
      <c r="V59" s="89"/>
      <c r="W59" s="45">
        <f t="shared" si="68"/>
        <v>9.3000000000000007</v>
      </c>
      <c r="X59" s="31">
        <f t="shared" si="69"/>
        <v>7.7717094894388528E-179</v>
      </c>
      <c r="Y59" s="31">
        <f t="shared" si="5"/>
        <v>7.3538756459206352E-179</v>
      </c>
      <c r="Z59" s="31">
        <f t="shared" si="6"/>
        <v>6.9360418024024162E-179</v>
      </c>
      <c r="AA59" s="31">
        <f t="shared" si="7"/>
        <v>6.5182079588841999E-179</v>
      </c>
      <c r="AB59" s="31">
        <f t="shared" si="8"/>
        <v>6.1003741153659816E-179</v>
      </c>
      <c r="AC59" s="31">
        <f t="shared" si="9"/>
        <v>5.6825402718477633E-179</v>
      </c>
      <c r="AD59" s="31">
        <f t="shared" si="10"/>
        <v>5.2647064283295463E-179</v>
      </c>
      <c r="AE59" s="31">
        <f t="shared" si="11"/>
        <v>4.846872584811328E-179</v>
      </c>
      <c r="AF59" s="31">
        <f t="shared" si="12"/>
        <v>4.4290387412931097E-179</v>
      </c>
      <c r="AG59" s="31">
        <f t="shared" si="13"/>
        <v>4.0112048977748921E-179</v>
      </c>
      <c r="AH59" s="31">
        <f t="shared" si="14"/>
        <v>3.5933710542566745E-179</v>
      </c>
      <c r="AI59" s="31">
        <f t="shared" si="15"/>
        <v>3.1755372107384562E-179</v>
      </c>
      <c r="AJ59" s="31">
        <f t="shared" si="16"/>
        <v>2.7577033672202385E-179</v>
      </c>
      <c r="AK59" s="31">
        <f t="shared" si="17"/>
        <v>2.3398695237020206E-179</v>
      </c>
      <c r="AL59" s="31">
        <f t="shared" si="18"/>
        <v>1.9220356801838026E-179</v>
      </c>
      <c r="AM59" s="31">
        <f t="shared" si="19"/>
        <v>1.504201836665585E-179</v>
      </c>
      <c r="AN59" s="31">
        <f t="shared" si="20"/>
        <v>1.086367993147367E-179</v>
      </c>
      <c r="AO59" s="31">
        <f t="shared" si="21"/>
        <v>6.6853414962914911E-180</v>
      </c>
      <c r="AP59" s="31">
        <f t="shared" si="22"/>
        <v>2.5070030611093131E-180</v>
      </c>
      <c r="AQ59" s="31">
        <f t="shared" si="23"/>
        <v>1.6713353740728656E-178</v>
      </c>
      <c r="AR59" s="31">
        <f t="shared" si="24"/>
        <v>5.8496738092550435E-178</v>
      </c>
      <c r="AS59" s="31">
        <f t="shared" si="25"/>
        <v>1.0028012244437223E-177</v>
      </c>
      <c r="AT59" s="31">
        <f t="shared" si="26"/>
        <v>1.42063506796194E-177</v>
      </c>
      <c r="AU59" s="31">
        <f t="shared" si="27"/>
        <v>1.838468911480158E-177</v>
      </c>
      <c r="AV59" s="31">
        <f t="shared" si="28"/>
        <v>2.2563027549983757E-177</v>
      </c>
      <c r="AW59" s="31">
        <f t="shared" si="29"/>
        <v>2.6741365985165937E-177</v>
      </c>
      <c r="AX59" s="31">
        <f t="shared" si="30"/>
        <v>3.0919704420348116E-177</v>
      </c>
      <c r="AY59" s="31">
        <f t="shared" si="31"/>
        <v>3.5098042855530292E-177</v>
      </c>
      <c r="AZ59" s="31">
        <f t="shared" si="32"/>
        <v>3.9276381290712471E-177</v>
      </c>
      <c r="BA59" s="31">
        <f t="shared" si="33"/>
        <v>4.3454719725894646E-177</v>
      </c>
      <c r="BB59" s="31">
        <f t="shared" si="34"/>
        <v>4.763305816107683E-177</v>
      </c>
      <c r="BC59" s="31">
        <f t="shared" si="35"/>
        <v>5.1811396596259005E-177</v>
      </c>
      <c r="BD59" s="31">
        <f t="shared" si="36"/>
        <v>5.5989735031441189E-177</v>
      </c>
      <c r="BE59" s="31">
        <f t="shared" si="37"/>
        <v>6.0168073466623365E-177</v>
      </c>
      <c r="BF59" s="31">
        <f t="shared" si="38"/>
        <v>6.434641190180554E-177</v>
      </c>
      <c r="BG59" s="31">
        <f t="shared" si="39"/>
        <v>6.8524750336987724E-177</v>
      </c>
      <c r="BH59" s="31">
        <f t="shared" si="40"/>
        <v>7.2703088772169899E-177</v>
      </c>
      <c r="BI59" s="31">
        <f t="shared" si="41"/>
        <v>7.6881427207352074E-177</v>
      </c>
      <c r="BJ59" s="31">
        <f t="shared" si="42"/>
        <v>8.1059765642534258E-177</v>
      </c>
      <c r="BK59" s="31">
        <f t="shared" si="43"/>
        <v>8.5238104077716433E-177</v>
      </c>
      <c r="BL59" s="31">
        <f t="shared" si="44"/>
        <v>8.9416442512898608E-177</v>
      </c>
      <c r="BM59" s="31">
        <f t="shared" si="45"/>
        <v>9.3594780948080783E-177</v>
      </c>
      <c r="BN59" s="31">
        <f t="shared" si="46"/>
        <v>9.7773119383262976E-177</v>
      </c>
      <c r="BO59" s="31">
        <f t="shared" si="47"/>
        <v>1.0195145781844515E-176</v>
      </c>
      <c r="BP59" s="31">
        <f t="shared" si="48"/>
        <v>1.0612979625362733E-176</v>
      </c>
      <c r="BQ59" s="31">
        <f t="shared" si="49"/>
        <v>1.103081346888095E-176</v>
      </c>
      <c r="BR59" s="31">
        <f t="shared" si="50"/>
        <v>1.1448647312399168E-176</v>
      </c>
      <c r="BS59" s="31">
        <f t="shared" si="51"/>
        <v>1.1866481155917387E-176</v>
      </c>
      <c r="BT59" s="31">
        <f t="shared" si="52"/>
        <v>1.2284314999435604E-176</v>
      </c>
      <c r="BU59" s="31">
        <f t="shared" si="53"/>
        <v>1.2702148842953822E-176</v>
      </c>
      <c r="BV59" s="31">
        <f t="shared" si="54"/>
        <v>1.311998268647204E-176</v>
      </c>
      <c r="BW59" s="31">
        <f t="shared" si="55"/>
        <v>1.3537816529990257E-176</v>
      </c>
      <c r="BX59" s="31">
        <f t="shared" si="56"/>
        <v>1.3955650373508476E-176</v>
      </c>
      <c r="BY59" s="31">
        <f t="shared" si="57"/>
        <v>1.4373484217026694E-176</v>
      </c>
      <c r="BZ59" s="31">
        <f t="shared" si="58"/>
        <v>1.4791318060544911E-176</v>
      </c>
      <c r="CA59" s="31">
        <f t="shared" si="59"/>
        <v>1.5209151904063129E-176</v>
      </c>
      <c r="CB59" s="31">
        <f t="shared" si="60"/>
        <v>1.5626985747581346E-176</v>
      </c>
      <c r="CC59" s="31">
        <f t="shared" si="61"/>
        <v>1.6044819591099564E-176</v>
      </c>
      <c r="CD59" s="31">
        <f t="shared" si="62"/>
        <v>1.6462653434617783E-176</v>
      </c>
      <c r="CE59" s="31">
        <f t="shared" si="63"/>
        <v>1.6880487278135999E-176</v>
      </c>
      <c r="CF59" s="31">
        <f t="shared" si="64"/>
        <v>1.7298321121654218E-176</v>
      </c>
      <c r="CG59" s="31">
        <f t="shared" si="65"/>
        <v>1.7716154965172437E-176</v>
      </c>
      <c r="CH59" s="32"/>
      <c r="CI59" s="72"/>
      <c r="CJ59" s="72"/>
      <c r="CK59" s="72"/>
      <c r="CL59" s="72"/>
    </row>
    <row r="60" spans="2:90" ht="15.75" thickBot="1" x14ac:dyDescent="0.3">
      <c r="B60" s="10"/>
      <c r="C60" s="5">
        <f t="shared" si="66"/>
        <v>9.6999999999999993</v>
      </c>
      <c r="D60" s="37">
        <f t="shared" si="70"/>
        <v>6.4302833703561147E-153</v>
      </c>
      <c r="E60" s="80">
        <f t="shared" si="71"/>
        <v>1.2860566809523627E-153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>
        <f t="shared" si="67"/>
        <v>18</v>
      </c>
      <c r="T60" s="42">
        <f t="shared" si="72"/>
        <v>9</v>
      </c>
      <c r="U60" s="11"/>
      <c r="V60" s="89"/>
      <c r="W60" s="45">
        <f t="shared" si="68"/>
        <v>9.5</v>
      </c>
      <c r="X60" s="31">
        <f t="shared" si="69"/>
        <v>1.1481607809876041E-166</v>
      </c>
      <c r="Y60" s="31">
        <f t="shared" si="5"/>
        <v>1.0877312661987828E-166</v>
      </c>
      <c r="Z60" s="31">
        <f t="shared" si="6"/>
        <v>1.0273017514099615E-166</v>
      </c>
      <c r="AA60" s="31">
        <f t="shared" si="7"/>
        <v>9.6687223662114023E-167</v>
      </c>
      <c r="AB60" s="31">
        <f t="shared" si="8"/>
        <v>9.0644272183231895E-167</v>
      </c>
      <c r="AC60" s="31">
        <f t="shared" si="9"/>
        <v>8.4601320704349782E-167</v>
      </c>
      <c r="AD60" s="31">
        <f t="shared" si="10"/>
        <v>7.8558369225467653E-167</v>
      </c>
      <c r="AE60" s="31">
        <f t="shared" si="11"/>
        <v>7.251541774658551E-167</v>
      </c>
      <c r="AF60" s="31">
        <f t="shared" si="12"/>
        <v>6.6472466267703389E-167</v>
      </c>
      <c r="AG60" s="31">
        <f t="shared" si="13"/>
        <v>6.0429514788821268E-167</v>
      </c>
      <c r="AH60" s="31">
        <f t="shared" si="14"/>
        <v>5.438656330993914E-167</v>
      </c>
      <c r="AI60" s="31">
        <f t="shared" si="15"/>
        <v>4.8343611831057012E-167</v>
      </c>
      <c r="AJ60" s="31">
        <f t="shared" si="16"/>
        <v>4.2300660352174891E-167</v>
      </c>
      <c r="AK60" s="31">
        <f t="shared" si="17"/>
        <v>3.6257708873292755E-167</v>
      </c>
      <c r="AL60" s="31">
        <f t="shared" si="18"/>
        <v>3.0214757394410634E-167</v>
      </c>
      <c r="AM60" s="31">
        <f t="shared" si="19"/>
        <v>2.4171805915528506E-167</v>
      </c>
      <c r="AN60" s="31">
        <f t="shared" si="20"/>
        <v>1.8128854436646377E-167</v>
      </c>
      <c r="AO60" s="31">
        <f t="shared" si="21"/>
        <v>1.2085902957764253E-167</v>
      </c>
      <c r="AP60" s="31">
        <f t="shared" si="22"/>
        <v>6.0429514788821265E-168</v>
      </c>
      <c r="AQ60" s="31">
        <f t="shared" si="23"/>
        <v>0</v>
      </c>
      <c r="AR60" s="31">
        <f t="shared" si="24"/>
        <v>6.0429514788821265E-166</v>
      </c>
      <c r="AS60" s="31">
        <f t="shared" si="25"/>
        <v>1.2085902957764253E-165</v>
      </c>
      <c r="AT60" s="31">
        <f t="shared" si="26"/>
        <v>1.8128854436646381E-165</v>
      </c>
      <c r="AU60" s="31">
        <f t="shared" si="27"/>
        <v>2.4171805915528506E-165</v>
      </c>
      <c r="AV60" s="31">
        <f t="shared" si="28"/>
        <v>3.0214757394410631E-165</v>
      </c>
      <c r="AW60" s="31">
        <f t="shared" si="29"/>
        <v>3.6257708873292762E-165</v>
      </c>
      <c r="AX60" s="31">
        <f t="shared" si="30"/>
        <v>4.2300660352174887E-165</v>
      </c>
      <c r="AY60" s="31">
        <f t="shared" si="31"/>
        <v>4.8343611831057012E-165</v>
      </c>
      <c r="AZ60" s="31">
        <f t="shared" si="32"/>
        <v>5.4386563309939138E-165</v>
      </c>
      <c r="BA60" s="31">
        <f t="shared" si="33"/>
        <v>6.0429514788821263E-165</v>
      </c>
      <c r="BB60" s="31">
        <f t="shared" si="34"/>
        <v>6.6472466267703388E-165</v>
      </c>
      <c r="BC60" s="31">
        <f t="shared" si="35"/>
        <v>7.2515417746585523E-165</v>
      </c>
      <c r="BD60" s="31">
        <f t="shared" si="36"/>
        <v>7.8558369225467649E-165</v>
      </c>
      <c r="BE60" s="31">
        <f t="shared" si="37"/>
        <v>8.4601320704349774E-165</v>
      </c>
      <c r="BF60" s="31">
        <f t="shared" si="38"/>
        <v>9.064427218323189E-165</v>
      </c>
      <c r="BG60" s="31">
        <f t="shared" si="39"/>
        <v>9.6687223662114025E-165</v>
      </c>
      <c r="BH60" s="31">
        <f t="shared" si="40"/>
        <v>1.0273017514099616E-164</v>
      </c>
      <c r="BI60" s="31">
        <f t="shared" si="41"/>
        <v>1.0877312661987828E-164</v>
      </c>
      <c r="BJ60" s="31">
        <f t="shared" si="42"/>
        <v>1.1481607809876041E-164</v>
      </c>
      <c r="BK60" s="31">
        <f t="shared" si="43"/>
        <v>1.2085902957764253E-164</v>
      </c>
      <c r="BL60" s="31">
        <f t="shared" si="44"/>
        <v>1.2690198105652466E-164</v>
      </c>
      <c r="BM60" s="31">
        <f t="shared" si="45"/>
        <v>1.3294493253540678E-164</v>
      </c>
      <c r="BN60" s="31">
        <f t="shared" si="46"/>
        <v>1.3898788401428891E-164</v>
      </c>
      <c r="BO60" s="31">
        <f t="shared" si="47"/>
        <v>1.4503083549317105E-164</v>
      </c>
      <c r="BP60" s="31">
        <f t="shared" si="48"/>
        <v>1.5107378697205316E-164</v>
      </c>
      <c r="BQ60" s="31">
        <f t="shared" si="49"/>
        <v>1.571167384509353E-164</v>
      </c>
      <c r="BR60" s="31">
        <f t="shared" si="50"/>
        <v>1.6315968992981741E-164</v>
      </c>
      <c r="BS60" s="31">
        <f t="shared" si="51"/>
        <v>1.6920264140869955E-164</v>
      </c>
      <c r="BT60" s="31">
        <f t="shared" si="52"/>
        <v>1.7524559288758166E-164</v>
      </c>
      <c r="BU60" s="31">
        <f t="shared" si="53"/>
        <v>1.8128854436646378E-164</v>
      </c>
      <c r="BV60" s="31">
        <f t="shared" si="54"/>
        <v>1.8733149584534593E-164</v>
      </c>
      <c r="BW60" s="31">
        <f t="shared" si="55"/>
        <v>1.9337444732422805E-164</v>
      </c>
      <c r="BX60" s="31">
        <f t="shared" si="56"/>
        <v>1.9941739880311016E-164</v>
      </c>
      <c r="BY60" s="31">
        <f t="shared" si="57"/>
        <v>2.0546035028199232E-164</v>
      </c>
      <c r="BZ60" s="31">
        <f t="shared" si="58"/>
        <v>2.1150330176087443E-164</v>
      </c>
      <c r="CA60" s="31">
        <f t="shared" si="59"/>
        <v>2.1754625323975655E-164</v>
      </c>
      <c r="CB60" s="31">
        <f t="shared" si="60"/>
        <v>2.2358920471863867E-164</v>
      </c>
      <c r="CC60" s="31">
        <f t="shared" si="61"/>
        <v>2.2963215619752082E-164</v>
      </c>
      <c r="CD60" s="31">
        <f t="shared" si="62"/>
        <v>2.3567510767640294E-164</v>
      </c>
      <c r="CE60" s="31">
        <f t="shared" si="63"/>
        <v>2.4171805915528505E-164</v>
      </c>
      <c r="CF60" s="31">
        <f t="shared" si="64"/>
        <v>2.4776101063416721E-164</v>
      </c>
      <c r="CG60" s="31">
        <f t="shared" si="65"/>
        <v>2.5380396211304932E-164</v>
      </c>
      <c r="CH60" s="32"/>
      <c r="CI60" s="72"/>
      <c r="CJ60" s="72"/>
      <c r="CK60" s="72"/>
      <c r="CL60" s="72"/>
    </row>
    <row r="61" spans="2:90" ht="15.75" thickBot="1" x14ac:dyDescent="0.3">
      <c r="B61" s="10"/>
      <c r="C61" s="5">
        <f t="shared" si="66"/>
        <v>9.8999999999999986</v>
      </c>
      <c r="D61" s="37">
        <f t="shared" si="70"/>
        <v>1.2585968525964879E-141</v>
      </c>
      <c r="E61" s="80">
        <f t="shared" si="71"/>
        <v>2.5171937186614037E-142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">
        <f t="shared" si="67"/>
        <v>19</v>
      </c>
      <c r="T61" s="42">
        <f t="shared" si="72"/>
        <v>9.5</v>
      </c>
      <c r="U61" s="11"/>
      <c r="V61" s="89"/>
      <c r="W61" s="45">
        <f t="shared" si="68"/>
        <v>9.6999999999999993</v>
      </c>
      <c r="X61" s="31">
        <f t="shared" si="69"/>
        <v>6.2373749026189582E-155</v>
      </c>
      <c r="Y61" s="31">
        <f t="shared" si="5"/>
        <v>5.9158607323808681E-155</v>
      </c>
      <c r="Z61" s="31">
        <f t="shared" si="6"/>
        <v>5.5943465621427773E-155</v>
      </c>
      <c r="AA61" s="31">
        <f t="shared" si="7"/>
        <v>5.2728323919046864E-155</v>
      </c>
      <c r="AB61" s="31">
        <f t="shared" si="8"/>
        <v>4.9513182216665964E-155</v>
      </c>
      <c r="AC61" s="31">
        <f t="shared" si="9"/>
        <v>4.6298040514285055E-155</v>
      </c>
      <c r="AD61" s="31">
        <f t="shared" si="10"/>
        <v>4.3082898811904146E-155</v>
      </c>
      <c r="AE61" s="31">
        <f t="shared" si="11"/>
        <v>3.9867757109523238E-155</v>
      </c>
      <c r="AF61" s="31">
        <f t="shared" si="12"/>
        <v>3.6652615407142333E-155</v>
      </c>
      <c r="AG61" s="31">
        <f t="shared" si="13"/>
        <v>3.3437473704761424E-155</v>
      </c>
      <c r="AH61" s="31">
        <f t="shared" si="14"/>
        <v>3.022233200238052E-155</v>
      </c>
      <c r="AI61" s="31">
        <f t="shared" si="15"/>
        <v>2.7007190299999611E-155</v>
      </c>
      <c r="AJ61" s="31">
        <f t="shared" si="16"/>
        <v>2.3792048597618703E-155</v>
      </c>
      <c r="AK61" s="31">
        <f t="shared" si="17"/>
        <v>2.0576906895237798E-155</v>
      </c>
      <c r="AL61" s="31">
        <f t="shared" si="18"/>
        <v>1.7361765192856891E-155</v>
      </c>
      <c r="AM61" s="31">
        <f t="shared" si="19"/>
        <v>1.4146623490475985E-155</v>
      </c>
      <c r="AN61" s="31">
        <f t="shared" si="20"/>
        <v>1.0931481788095078E-155</v>
      </c>
      <c r="AO61" s="31">
        <f t="shared" si="21"/>
        <v>7.7163400857141717E-156</v>
      </c>
      <c r="AP61" s="31">
        <f t="shared" si="22"/>
        <v>4.5011983833332651E-156</v>
      </c>
      <c r="AQ61" s="31">
        <f t="shared" si="23"/>
        <v>1.2860566809523582E-156</v>
      </c>
      <c r="AR61" s="31">
        <f t="shared" si="24"/>
        <v>1.9290850214285485E-154</v>
      </c>
      <c r="AS61" s="31">
        <f t="shared" si="25"/>
        <v>5.1442267238094552E-154</v>
      </c>
      <c r="AT61" s="31">
        <f t="shared" si="26"/>
        <v>8.3593684261903619E-154</v>
      </c>
      <c r="AU61" s="31">
        <f t="shared" si="27"/>
        <v>1.1574510128571269E-153</v>
      </c>
      <c r="AV61" s="31">
        <f t="shared" si="28"/>
        <v>1.4789651830952175E-153</v>
      </c>
      <c r="AW61" s="31">
        <f t="shared" si="29"/>
        <v>1.8004793533333083E-153</v>
      </c>
      <c r="AX61" s="31">
        <f t="shared" si="30"/>
        <v>2.1219935235713989E-153</v>
      </c>
      <c r="AY61" s="31">
        <f t="shared" si="31"/>
        <v>2.4435076938094897E-153</v>
      </c>
      <c r="AZ61" s="31">
        <f t="shared" si="32"/>
        <v>2.7650218640475802E-153</v>
      </c>
      <c r="BA61" s="31">
        <f t="shared" si="33"/>
        <v>3.0865360342856707E-153</v>
      </c>
      <c r="BB61" s="31">
        <f t="shared" si="34"/>
        <v>3.4080502045237618E-153</v>
      </c>
      <c r="BC61" s="31">
        <f t="shared" si="35"/>
        <v>3.7295643747618523E-153</v>
      </c>
      <c r="BD61" s="31">
        <f t="shared" si="36"/>
        <v>4.0510785449999429E-153</v>
      </c>
      <c r="BE61" s="31">
        <f t="shared" si="37"/>
        <v>4.3725927152380334E-153</v>
      </c>
      <c r="BF61" s="31">
        <f t="shared" si="38"/>
        <v>4.6941068854761245E-153</v>
      </c>
      <c r="BG61" s="31">
        <f t="shared" si="39"/>
        <v>5.0156210557142145E-153</v>
      </c>
      <c r="BH61" s="31">
        <f t="shared" si="40"/>
        <v>5.3371352259523055E-153</v>
      </c>
      <c r="BI61" s="31">
        <f t="shared" si="41"/>
        <v>5.6586493961903966E-153</v>
      </c>
      <c r="BJ61" s="31">
        <f t="shared" si="42"/>
        <v>5.9801635664284866E-153</v>
      </c>
      <c r="BK61" s="31">
        <f t="shared" si="43"/>
        <v>6.3016777366665777E-153</v>
      </c>
      <c r="BL61" s="31">
        <f t="shared" si="44"/>
        <v>6.6231919069046687E-153</v>
      </c>
      <c r="BM61" s="31">
        <f t="shared" si="45"/>
        <v>6.9447060771427587E-153</v>
      </c>
      <c r="BN61" s="31">
        <f t="shared" si="46"/>
        <v>7.2662202473808498E-153</v>
      </c>
      <c r="BO61" s="31">
        <f t="shared" si="47"/>
        <v>7.5877344176189398E-153</v>
      </c>
      <c r="BP61" s="31">
        <f t="shared" si="48"/>
        <v>7.9092485878570309E-153</v>
      </c>
      <c r="BQ61" s="31">
        <f t="shared" si="49"/>
        <v>8.2307627580951219E-153</v>
      </c>
      <c r="BR61" s="31">
        <f t="shared" si="50"/>
        <v>8.5522769283332119E-153</v>
      </c>
      <c r="BS61" s="31">
        <f t="shared" si="51"/>
        <v>8.873791098571303E-153</v>
      </c>
      <c r="BT61" s="31">
        <f t="shared" si="52"/>
        <v>9.1953052688093941E-153</v>
      </c>
      <c r="BU61" s="31">
        <f t="shared" si="53"/>
        <v>9.5168194390474841E-153</v>
      </c>
      <c r="BV61" s="31">
        <f t="shared" si="54"/>
        <v>9.8383336092855752E-153</v>
      </c>
      <c r="BW61" s="31">
        <f t="shared" si="55"/>
        <v>1.0159847779523666E-152</v>
      </c>
      <c r="BX61" s="31">
        <f t="shared" si="56"/>
        <v>1.0481361949761757E-152</v>
      </c>
      <c r="BY61" s="31">
        <f t="shared" si="57"/>
        <v>1.0802876119999846E-152</v>
      </c>
      <c r="BZ61" s="31">
        <f t="shared" si="58"/>
        <v>1.1124390290237937E-152</v>
      </c>
      <c r="CA61" s="31">
        <f t="shared" si="59"/>
        <v>1.1445904460476028E-152</v>
      </c>
      <c r="CB61" s="31">
        <f t="shared" si="60"/>
        <v>1.1767418630714119E-152</v>
      </c>
      <c r="CC61" s="31">
        <f t="shared" si="61"/>
        <v>1.208893280095221E-152</v>
      </c>
      <c r="CD61" s="31">
        <f t="shared" si="62"/>
        <v>1.2410446971190299E-152</v>
      </c>
      <c r="CE61" s="31">
        <f t="shared" si="63"/>
        <v>1.273196114142839E-152</v>
      </c>
      <c r="CF61" s="31">
        <f t="shared" si="64"/>
        <v>1.3053475311666482E-152</v>
      </c>
      <c r="CG61" s="31">
        <f t="shared" si="65"/>
        <v>1.3374989481904573E-152</v>
      </c>
      <c r="CH61" s="32"/>
      <c r="CI61" s="72"/>
      <c r="CJ61" s="72"/>
      <c r="CK61" s="72"/>
      <c r="CL61" s="72"/>
    </row>
    <row r="62" spans="2:90" ht="15.75" thickBot="1" x14ac:dyDescent="0.3">
      <c r="B62" s="10"/>
      <c r="C62" s="5">
        <f t="shared" si="66"/>
        <v>10.099999999999998</v>
      </c>
      <c r="D62" s="37">
        <f t="shared" si="70"/>
        <v>9.0625139677550474E-131</v>
      </c>
      <c r="E62" s="80">
        <f t="shared" si="71"/>
        <v>1.8125028032489373E-131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5">
        <f t="shared" si="67"/>
        <v>20</v>
      </c>
      <c r="T62" s="42">
        <f t="shared" si="72"/>
        <v>10</v>
      </c>
      <c r="U62" s="11"/>
      <c r="V62" s="89"/>
      <c r="W62" s="45">
        <f t="shared" si="68"/>
        <v>9.8999999999999986</v>
      </c>
      <c r="X62" s="31">
        <f t="shared" si="69"/>
        <v>1.2460108907373946E-143</v>
      </c>
      <c r="Y62" s="31">
        <f t="shared" si="5"/>
        <v>1.1830810477708596E-143</v>
      </c>
      <c r="Z62" s="31">
        <f t="shared" si="6"/>
        <v>1.1201512048043244E-143</v>
      </c>
      <c r="AA62" s="31">
        <f t="shared" si="7"/>
        <v>1.0572213618377894E-143</v>
      </c>
      <c r="AB62" s="31">
        <f t="shared" si="8"/>
        <v>9.9429151887125436E-144</v>
      </c>
      <c r="AC62" s="31">
        <f t="shared" si="9"/>
        <v>9.3136167590471912E-144</v>
      </c>
      <c r="AD62" s="31">
        <f t="shared" si="10"/>
        <v>8.6843183293818422E-144</v>
      </c>
      <c r="AE62" s="31">
        <f t="shared" si="11"/>
        <v>8.0550198997164898E-144</v>
      </c>
      <c r="AF62" s="31">
        <f t="shared" si="12"/>
        <v>7.4257214700511397E-144</v>
      </c>
      <c r="AG62" s="31">
        <f t="shared" si="13"/>
        <v>6.7964230403857885E-144</v>
      </c>
      <c r="AH62" s="31">
        <f t="shared" si="14"/>
        <v>6.1671246107204372E-144</v>
      </c>
      <c r="AI62" s="31">
        <f t="shared" si="15"/>
        <v>5.537826181055086E-144</v>
      </c>
      <c r="AJ62" s="31">
        <f t="shared" si="16"/>
        <v>4.9085277513897353E-144</v>
      </c>
      <c r="AK62" s="31">
        <f t="shared" si="17"/>
        <v>4.2792293217243846E-144</v>
      </c>
      <c r="AL62" s="31">
        <f t="shared" si="18"/>
        <v>3.6499308920590339E-144</v>
      </c>
      <c r="AM62" s="31">
        <f t="shared" si="19"/>
        <v>3.0206324623936827E-144</v>
      </c>
      <c r="AN62" s="31">
        <f t="shared" si="20"/>
        <v>2.3913340327283317E-144</v>
      </c>
      <c r="AO62" s="31">
        <f t="shared" si="21"/>
        <v>1.7620356030629808E-144</v>
      </c>
      <c r="AP62" s="31">
        <f t="shared" si="22"/>
        <v>1.1327371733976298E-144</v>
      </c>
      <c r="AQ62" s="31">
        <f t="shared" si="23"/>
        <v>5.0343874373227898E-145</v>
      </c>
      <c r="AR62" s="31">
        <f t="shared" si="24"/>
        <v>1.2585968593307198E-143</v>
      </c>
      <c r="AS62" s="31">
        <f t="shared" si="25"/>
        <v>7.5515811559842286E-143</v>
      </c>
      <c r="AT62" s="31">
        <f t="shared" si="26"/>
        <v>1.3844565452637739E-142</v>
      </c>
      <c r="AU62" s="31">
        <f t="shared" si="27"/>
        <v>2.0137549749291247E-142</v>
      </c>
      <c r="AV62" s="31">
        <f t="shared" si="28"/>
        <v>2.6430534045944756E-142</v>
      </c>
      <c r="AW62" s="31">
        <f t="shared" si="29"/>
        <v>3.2723518342598268E-142</v>
      </c>
      <c r="AX62" s="31">
        <f t="shared" si="30"/>
        <v>3.9016502639251776E-142</v>
      </c>
      <c r="AY62" s="31">
        <f t="shared" si="31"/>
        <v>4.5309486935905288E-142</v>
      </c>
      <c r="AZ62" s="31">
        <f t="shared" si="32"/>
        <v>5.1602471232558793E-142</v>
      </c>
      <c r="BA62" s="31">
        <f t="shared" si="33"/>
        <v>5.7895455529212305E-142</v>
      </c>
      <c r="BB62" s="31">
        <f t="shared" si="34"/>
        <v>6.4188439825865809E-142</v>
      </c>
      <c r="BC62" s="31">
        <f t="shared" si="35"/>
        <v>7.0481424122519329E-142</v>
      </c>
      <c r="BD62" s="31">
        <f t="shared" si="36"/>
        <v>7.6774408419172826E-142</v>
      </c>
      <c r="BE62" s="31">
        <f t="shared" si="37"/>
        <v>8.3067392715826338E-142</v>
      </c>
      <c r="BF62" s="31">
        <f t="shared" si="38"/>
        <v>8.936037701247985E-142</v>
      </c>
      <c r="BG62" s="31">
        <f t="shared" si="39"/>
        <v>9.5653361309133362E-142</v>
      </c>
      <c r="BH62" s="31">
        <f t="shared" si="40"/>
        <v>1.0194634560578687E-141</v>
      </c>
      <c r="BI62" s="31">
        <f t="shared" si="41"/>
        <v>1.0823932990244037E-141</v>
      </c>
      <c r="BJ62" s="31">
        <f t="shared" si="42"/>
        <v>1.1453231419909388E-141</v>
      </c>
      <c r="BK62" s="31">
        <f t="shared" si="43"/>
        <v>1.208252984957474E-141</v>
      </c>
      <c r="BL62" s="31">
        <f t="shared" si="44"/>
        <v>1.2711828279240091E-141</v>
      </c>
      <c r="BM62" s="31">
        <f t="shared" si="45"/>
        <v>1.3341126708905442E-141</v>
      </c>
      <c r="BN62" s="31">
        <f t="shared" si="46"/>
        <v>1.3970425138570792E-141</v>
      </c>
      <c r="BO62" s="31">
        <f t="shared" si="47"/>
        <v>1.4599723568236144E-141</v>
      </c>
      <c r="BP62" s="31">
        <f t="shared" si="48"/>
        <v>1.5229021997901494E-141</v>
      </c>
      <c r="BQ62" s="31">
        <f t="shared" si="49"/>
        <v>1.5858320427566844E-141</v>
      </c>
      <c r="BR62" s="31">
        <f t="shared" si="50"/>
        <v>1.6487618857232197E-141</v>
      </c>
      <c r="BS62" s="31">
        <f t="shared" si="51"/>
        <v>1.7116917286897546E-141</v>
      </c>
      <c r="BT62" s="31">
        <f t="shared" si="52"/>
        <v>1.7746215716562899E-141</v>
      </c>
      <c r="BU62" s="31">
        <f t="shared" si="53"/>
        <v>1.8375514146228249E-141</v>
      </c>
      <c r="BV62" s="31">
        <f t="shared" si="54"/>
        <v>1.9004812575893598E-141</v>
      </c>
      <c r="BW62" s="31">
        <f t="shared" si="55"/>
        <v>1.9634111005558951E-141</v>
      </c>
      <c r="BX62" s="31">
        <f t="shared" si="56"/>
        <v>2.0263409435224301E-141</v>
      </c>
      <c r="BY62" s="31">
        <f t="shared" si="57"/>
        <v>2.0892707864889653E-141</v>
      </c>
      <c r="BZ62" s="31">
        <f t="shared" si="58"/>
        <v>2.1522006294555003E-141</v>
      </c>
      <c r="CA62" s="31">
        <f t="shared" si="59"/>
        <v>2.2151304724220356E-141</v>
      </c>
      <c r="CB62" s="31">
        <f t="shared" si="60"/>
        <v>2.2780603153885706E-141</v>
      </c>
      <c r="CC62" s="31">
        <f t="shared" si="61"/>
        <v>2.3409901583551055E-141</v>
      </c>
      <c r="CD62" s="31">
        <f t="shared" si="62"/>
        <v>2.4039200013216408E-141</v>
      </c>
      <c r="CE62" s="31">
        <f t="shared" si="63"/>
        <v>2.4668498442881758E-141</v>
      </c>
      <c r="CF62" s="31">
        <f t="shared" si="64"/>
        <v>2.529779687254711E-141</v>
      </c>
      <c r="CG62" s="31">
        <f t="shared" si="65"/>
        <v>2.592709530221246E-141</v>
      </c>
      <c r="CH62" s="32"/>
      <c r="CI62" s="72"/>
      <c r="CJ62" s="72"/>
      <c r="CK62" s="72"/>
      <c r="CL62" s="72"/>
    </row>
    <row r="63" spans="2:90" ht="15.75" thickBot="1" x14ac:dyDescent="0.3">
      <c r="B63" s="10"/>
      <c r="C63" s="5">
        <f t="shared" si="66"/>
        <v>10.299999999999997</v>
      </c>
      <c r="D63" s="37">
        <f t="shared" si="70"/>
        <v>2.4005803929526217E-120</v>
      </c>
      <c r="E63" s="80">
        <f t="shared" si="71"/>
        <v>4.8011608115942032E-121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5">
        <f t="shared" si="67"/>
        <v>21</v>
      </c>
      <c r="T63" s="42">
        <f t="shared" si="72"/>
        <v>10.5</v>
      </c>
      <c r="U63" s="11"/>
      <c r="V63" s="89"/>
      <c r="W63" s="45">
        <f t="shared" si="68"/>
        <v>10.099999999999998</v>
      </c>
      <c r="X63" s="31">
        <f t="shared" si="69"/>
        <v>9.1531391564071315E-133</v>
      </c>
      <c r="Y63" s="31">
        <f t="shared" si="5"/>
        <v>8.7000134555948962E-133</v>
      </c>
      <c r="Z63" s="31">
        <f t="shared" si="6"/>
        <v>8.246887754782664E-133</v>
      </c>
      <c r="AA63" s="31">
        <f t="shared" si="7"/>
        <v>7.7937620539704286E-133</v>
      </c>
      <c r="AB63" s="31">
        <f t="shared" si="8"/>
        <v>7.3406363531581933E-133</v>
      </c>
      <c r="AC63" s="31">
        <f t="shared" si="9"/>
        <v>6.8875106523459603E-133</v>
      </c>
      <c r="AD63" s="31">
        <f t="shared" si="10"/>
        <v>6.4343849515337258E-133</v>
      </c>
      <c r="AE63" s="31">
        <f t="shared" si="11"/>
        <v>5.9812592507214912E-133</v>
      </c>
      <c r="AF63" s="31">
        <f t="shared" si="12"/>
        <v>5.5281335499092567E-133</v>
      </c>
      <c r="AG63" s="31">
        <f t="shared" si="13"/>
        <v>5.0750078490970229E-133</v>
      </c>
      <c r="AH63" s="31">
        <f t="shared" si="14"/>
        <v>4.6218821482847883E-133</v>
      </c>
      <c r="AI63" s="31">
        <f t="shared" si="15"/>
        <v>4.1687564474725538E-133</v>
      </c>
      <c r="AJ63" s="31">
        <f t="shared" si="16"/>
        <v>3.71563074666032E-133</v>
      </c>
      <c r="AK63" s="31">
        <f t="shared" si="17"/>
        <v>3.2625050458480851E-133</v>
      </c>
      <c r="AL63" s="31">
        <f t="shared" si="18"/>
        <v>2.8093793450358509E-133</v>
      </c>
      <c r="AM63" s="31">
        <f t="shared" si="19"/>
        <v>2.3562536442236164E-133</v>
      </c>
      <c r="AN63" s="31">
        <f t="shared" si="20"/>
        <v>1.9031279434113826E-133</v>
      </c>
      <c r="AO63" s="31">
        <f t="shared" si="21"/>
        <v>1.4500022425991481E-133</v>
      </c>
      <c r="AP63" s="31">
        <f t="shared" si="22"/>
        <v>9.9687654178691351E-134</v>
      </c>
      <c r="AQ63" s="31">
        <f t="shared" si="23"/>
        <v>5.4375084097467925E-134</v>
      </c>
      <c r="AR63" s="31">
        <f t="shared" si="24"/>
        <v>9.0625140162444945E-135</v>
      </c>
      <c r="AS63" s="31">
        <f t="shared" si="25"/>
        <v>3.6250056064978939E-132</v>
      </c>
      <c r="AT63" s="31">
        <f t="shared" si="26"/>
        <v>8.1562626146202372E-132</v>
      </c>
      <c r="AU63" s="31">
        <f t="shared" si="27"/>
        <v>1.2687519622742582E-131</v>
      </c>
      <c r="AV63" s="31">
        <f t="shared" si="28"/>
        <v>1.7218776630864924E-131</v>
      </c>
      <c r="AW63" s="31">
        <f t="shared" si="29"/>
        <v>2.1750033638987268E-131</v>
      </c>
      <c r="AX63" s="31">
        <f t="shared" si="30"/>
        <v>2.628129064710961E-131</v>
      </c>
      <c r="AY63" s="31">
        <f t="shared" si="31"/>
        <v>3.0812547655231955E-131</v>
      </c>
      <c r="AZ63" s="31">
        <f t="shared" si="32"/>
        <v>3.53438046633543E-131</v>
      </c>
      <c r="BA63" s="31">
        <f t="shared" si="33"/>
        <v>3.9875061671476639E-131</v>
      </c>
      <c r="BB63" s="31">
        <f t="shared" si="34"/>
        <v>4.4406318679598984E-131</v>
      </c>
      <c r="BC63" s="31">
        <f t="shared" si="35"/>
        <v>4.8937575687721323E-131</v>
      </c>
      <c r="BD63" s="31">
        <f t="shared" si="36"/>
        <v>5.3468832695843673E-131</v>
      </c>
      <c r="BE63" s="31">
        <f t="shared" si="37"/>
        <v>5.8000089703966012E-131</v>
      </c>
      <c r="BF63" s="31">
        <f t="shared" si="38"/>
        <v>6.2531346712088362E-131</v>
      </c>
      <c r="BG63" s="31">
        <f t="shared" si="39"/>
        <v>6.7062603720210702E-131</v>
      </c>
      <c r="BH63" s="31">
        <f t="shared" si="40"/>
        <v>7.1593860728333041E-131</v>
      </c>
      <c r="BI63" s="31">
        <f t="shared" si="41"/>
        <v>7.6125117736455391E-131</v>
      </c>
      <c r="BJ63" s="31">
        <f t="shared" si="42"/>
        <v>8.065637474457773E-131</v>
      </c>
      <c r="BK63" s="31">
        <f t="shared" si="43"/>
        <v>8.518763175270007E-131</v>
      </c>
      <c r="BL63" s="31">
        <f t="shared" si="44"/>
        <v>8.9718888760822419E-131</v>
      </c>
      <c r="BM63" s="31">
        <f t="shared" si="45"/>
        <v>9.4250145768944759E-131</v>
      </c>
      <c r="BN63" s="31">
        <f t="shared" si="46"/>
        <v>9.8781402777067108E-131</v>
      </c>
      <c r="BO63" s="31">
        <f t="shared" si="47"/>
        <v>1.0331265978518944E-130</v>
      </c>
      <c r="BP63" s="31">
        <f t="shared" si="48"/>
        <v>1.0784391679331179E-130</v>
      </c>
      <c r="BQ63" s="31">
        <f t="shared" si="49"/>
        <v>1.1237517380143414E-130</v>
      </c>
      <c r="BR63" s="31">
        <f t="shared" si="50"/>
        <v>1.1690643080955649E-130</v>
      </c>
      <c r="BS63" s="31">
        <f t="shared" si="51"/>
        <v>1.2143768781767882E-130</v>
      </c>
      <c r="BT63" s="31">
        <f t="shared" si="52"/>
        <v>1.2596894482580117E-130</v>
      </c>
      <c r="BU63" s="31">
        <f t="shared" si="53"/>
        <v>1.3050020183392352E-130</v>
      </c>
      <c r="BV63" s="31">
        <f t="shared" si="54"/>
        <v>1.3503145884204584E-130</v>
      </c>
      <c r="BW63" s="31">
        <f t="shared" si="55"/>
        <v>1.3956271585016819E-130</v>
      </c>
      <c r="BX63" s="31">
        <f t="shared" si="56"/>
        <v>1.4409397285829054E-130</v>
      </c>
      <c r="BY63" s="31">
        <f t="shared" si="57"/>
        <v>1.4862522986641287E-130</v>
      </c>
      <c r="BZ63" s="31">
        <f t="shared" si="58"/>
        <v>1.5315648687453522E-130</v>
      </c>
      <c r="CA63" s="31">
        <f t="shared" si="59"/>
        <v>1.5768774388265757E-130</v>
      </c>
      <c r="CB63" s="31">
        <f t="shared" si="60"/>
        <v>1.622190008907799E-130</v>
      </c>
      <c r="CC63" s="31">
        <f t="shared" si="61"/>
        <v>1.6675025789890225E-130</v>
      </c>
      <c r="CD63" s="31">
        <f t="shared" si="62"/>
        <v>1.712815149070246E-130</v>
      </c>
      <c r="CE63" s="31">
        <f t="shared" si="63"/>
        <v>1.7581277191514693E-130</v>
      </c>
      <c r="CF63" s="31">
        <f t="shared" si="64"/>
        <v>1.8034402892326928E-130</v>
      </c>
      <c r="CG63" s="31">
        <f t="shared" si="65"/>
        <v>1.8487528593139163E-130</v>
      </c>
      <c r="CH63" s="32"/>
      <c r="CI63" s="72"/>
      <c r="CJ63" s="72"/>
      <c r="CK63" s="72"/>
      <c r="CL63" s="72"/>
    </row>
    <row r="64" spans="2:90" ht="15.75" thickBot="1" x14ac:dyDescent="0.3">
      <c r="B64" s="10"/>
      <c r="C64" s="5">
        <f t="shared" si="66"/>
        <v>10.499999999999996</v>
      </c>
      <c r="D64" s="37">
        <f t="shared" si="70"/>
        <v>2.3393184086240922E-110</v>
      </c>
      <c r="E64" s="80">
        <f t="shared" si="71"/>
        <v>4.6786368422815709E-111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5">
        <f t="shared" si="67"/>
        <v>22</v>
      </c>
      <c r="T64" s="42">
        <f t="shared" si="72"/>
        <v>11</v>
      </c>
      <c r="U64" s="11"/>
      <c r="V64" s="89"/>
      <c r="W64" s="45">
        <f t="shared" si="68"/>
        <v>10.299999999999997</v>
      </c>
      <c r="X64" s="31">
        <f t="shared" si="69"/>
        <v>2.4725978179710141E-122</v>
      </c>
      <c r="Y64" s="31">
        <f t="shared" si="5"/>
        <v>2.3525687976811589E-122</v>
      </c>
      <c r="Z64" s="31">
        <f t="shared" si="6"/>
        <v>2.2325397773913037E-122</v>
      </c>
      <c r="AA64" s="31">
        <f t="shared" si="7"/>
        <v>2.1125107571014487E-122</v>
      </c>
      <c r="AB64" s="31">
        <f t="shared" si="8"/>
        <v>1.9924817368115938E-122</v>
      </c>
      <c r="AC64" s="31">
        <f t="shared" si="9"/>
        <v>1.8724527165217386E-122</v>
      </c>
      <c r="AD64" s="31">
        <f t="shared" si="10"/>
        <v>1.7524236962318833E-122</v>
      </c>
      <c r="AE64" s="31">
        <f t="shared" si="11"/>
        <v>1.6323946759420284E-122</v>
      </c>
      <c r="AF64" s="31">
        <f t="shared" si="12"/>
        <v>1.5123656556521734E-122</v>
      </c>
      <c r="AG64" s="31">
        <f t="shared" si="13"/>
        <v>1.3923366353623182E-122</v>
      </c>
      <c r="AH64" s="31">
        <f t="shared" si="14"/>
        <v>1.272307615072463E-122</v>
      </c>
      <c r="AI64" s="31">
        <f t="shared" si="15"/>
        <v>1.1522785947826081E-122</v>
      </c>
      <c r="AJ64" s="31">
        <f t="shared" si="16"/>
        <v>1.0322495744927531E-122</v>
      </c>
      <c r="AK64" s="31">
        <f t="shared" si="17"/>
        <v>9.1222055420289789E-123</v>
      </c>
      <c r="AL64" s="31">
        <f t="shared" si="18"/>
        <v>7.9219153391304294E-123</v>
      </c>
      <c r="AM64" s="31">
        <f t="shared" si="19"/>
        <v>6.7216251362318785E-123</v>
      </c>
      <c r="AN64" s="31">
        <f t="shared" si="20"/>
        <v>5.521334933333327E-123</v>
      </c>
      <c r="AO64" s="31">
        <f t="shared" si="21"/>
        <v>4.3210447304347762E-123</v>
      </c>
      <c r="AP64" s="31">
        <f t="shared" si="22"/>
        <v>3.1207545275362253E-123</v>
      </c>
      <c r="AQ64" s="31">
        <f t="shared" si="23"/>
        <v>1.9204643246376745E-123</v>
      </c>
      <c r="AR64" s="31">
        <f t="shared" si="24"/>
        <v>7.2017412173912365E-124</v>
      </c>
      <c r="AS64" s="31">
        <f t="shared" si="25"/>
        <v>4.8011608115942716E-122</v>
      </c>
      <c r="AT64" s="31">
        <f t="shared" si="26"/>
        <v>1.6804062840579779E-121</v>
      </c>
      <c r="AU64" s="31">
        <f t="shared" si="27"/>
        <v>2.8806964869565287E-121</v>
      </c>
      <c r="AV64" s="31">
        <f t="shared" si="28"/>
        <v>4.0809866898550795E-121</v>
      </c>
      <c r="AW64" s="31">
        <f t="shared" si="29"/>
        <v>5.2812768927536307E-121</v>
      </c>
      <c r="AX64" s="31">
        <f t="shared" si="30"/>
        <v>6.4815670956521811E-121</v>
      </c>
      <c r="AY64" s="31">
        <f t="shared" si="31"/>
        <v>7.6818572985507323E-121</v>
      </c>
      <c r="AZ64" s="31">
        <f t="shared" si="32"/>
        <v>8.8821475014492826E-121</v>
      </c>
      <c r="BA64" s="31">
        <f t="shared" si="33"/>
        <v>1.0082437704347833E-120</v>
      </c>
      <c r="BB64" s="31">
        <f t="shared" si="34"/>
        <v>1.1282727907246385E-120</v>
      </c>
      <c r="BC64" s="31">
        <f t="shared" si="35"/>
        <v>1.2483018110144935E-120</v>
      </c>
      <c r="BD64" s="31">
        <f t="shared" si="36"/>
        <v>1.3683308313043486E-120</v>
      </c>
      <c r="BE64" s="31">
        <f t="shared" si="37"/>
        <v>1.4883598515942036E-120</v>
      </c>
      <c r="BF64" s="31">
        <f t="shared" si="38"/>
        <v>1.6083888718840587E-120</v>
      </c>
      <c r="BG64" s="31">
        <f t="shared" si="39"/>
        <v>1.7284178921739137E-120</v>
      </c>
      <c r="BH64" s="31">
        <f t="shared" si="40"/>
        <v>1.8484469124637691E-120</v>
      </c>
      <c r="BI64" s="31">
        <f t="shared" si="41"/>
        <v>1.9684759327536241E-120</v>
      </c>
      <c r="BJ64" s="31">
        <f t="shared" si="42"/>
        <v>2.0885049530434791E-120</v>
      </c>
      <c r="BK64" s="31">
        <f t="shared" si="43"/>
        <v>2.2085339733333342E-120</v>
      </c>
      <c r="BL64" s="31">
        <f t="shared" si="44"/>
        <v>2.3285629936231892E-120</v>
      </c>
      <c r="BM64" s="31">
        <f t="shared" si="45"/>
        <v>2.4485920139130442E-120</v>
      </c>
      <c r="BN64" s="31">
        <f t="shared" si="46"/>
        <v>2.5686210342028993E-120</v>
      </c>
      <c r="BO64" s="31">
        <f t="shared" si="47"/>
        <v>2.6886500544927543E-120</v>
      </c>
      <c r="BP64" s="31">
        <f t="shared" si="48"/>
        <v>2.8086790747826097E-120</v>
      </c>
      <c r="BQ64" s="31">
        <f t="shared" si="49"/>
        <v>2.9287080950724647E-120</v>
      </c>
      <c r="BR64" s="31">
        <f t="shared" si="50"/>
        <v>3.0487371153623198E-120</v>
      </c>
      <c r="BS64" s="31">
        <f t="shared" si="51"/>
        <v>3.1687661356521745E-120</v>
      </c>
      <c r="BT64" s="31">
        <f t="shared" si="52"/>
        <v>3.2887951559420298E-120</v>
      </c>
      <c r="BU64" s="31">
        <f t="shared" si="53"/>
        <v>3.4088241762318852E-120</v>
      </c>
      <c r="BV64" s="31">
        <f t="shared" si="54"/>
        <v>3.5288531965217399E-120</v>
      </c>
      <c r="BW64" s="31">
        <f t="shared" si="55"/>
        <v>3.6488822168115953E-120</v>
      </c>
      <c r="BX64" s="31">
        <f t="shared" si="56"/>
        <v>3.76891123710145E-120</v>
      </c>
      <c r="BY64" s="31">
        <f t="shared" si="57"/>
        <v>3.8889402573913054E-120</v>
      </c>
      <c r="BZ64" s="31">
        <f t="shared" si="58"/>
        <v>4.0089692776811601E-120</v>
      </c>
      <c r="CA64" s="31">
        <f t="shared" si="59"/>
        <v>4.1289982979710154E-120</v>
      </c>
      <c r="CB64" s="31">
        <f t="shared" si="60"/>
        <v>4.2490273182608708E-120</v>
      </c>
      <c r="CC64" s="31">
        <f t="shared" si="61"/>
        <v>4.3690563385507255E-120</v>
      </c>
      <c r="CD64" s="31">
        <f t="shared" si="62"/>
        <v>4.4890853588405809E-120</v>
      </c>
      <c r="CE64" s="31">
        <f t="shared" si="63"/>
        <v>4.6091143791304356E-120</v>
      </c>
      <c r="CF64" s="31">
        <f t="shared" si="64"/>
        <v>4.729143399420291E-120</v>
      </c>
      <c r="CG64" s="31">
        <f t="shared" si="65"/>
        <v>4.8491724197101457E-120</v>
      </c>
      <c r="CH64" s="32"/>
      <c r="CI64" s="72"/>
      <c r="CJ64" s="72"/>
      <c r="CK64" s="72"/>
      <c r="CL64" s="72"/>
    </row>
    <row r="65" spans="2:90" ht="15.75" thickBot="1" x14ac:dyDescent="0.3">
      <c r="B65" s="10"/>
      <c r="C65" s="5">
        <f t="shared" si="66"/>
        <v>10.699999999999996</v>
      </c>
      <c r="D65" s="37">
        <f t="shared" si="70"/>
        <v>8.3862526142681437E-101</v>
      </c>
      <c r="E65" s="80">
        <f t="shared" si="71"/>
        <v>1.6772505318278793E-101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5">
        <f t="shared" si="67"/>
        <v>23</v>
      </c>
      <c r="T65" s="42">
        <f t="shared" si="72"/>
        <v>11.5</v>
      </c>
      <c r="U65" s="11"/>
      <c r="V65" s="89"/>
      <c r="W65" s="45">
        <f t="shared" si="68"/>
        <v>10.499999999999996</v>
      </c>
      <c r="X65" s="31">
        <f t="shared" si="69"/>
        <v>2.4562843421978237E-112</v>
      </c>
      <c r="Y65" s="31">
        <f t="shared" si="5"/>
        <v>2.3393184211407847E-112</v>
      </c>
      <c r="Z65" s="31">
        <f t="shared" si="6"/>
        <v>2.2223525000837456E-112</v>
      </c>
      <c r="AA65" s="31">
        <f t="shared" si="7"/>
        <v>2.1053865790267061E-112</v>
      </c>
      <c r="AB65" s="31">
        <f t="shared" si="8"/>
        <v>1.9884206579696668E-112</v>
      </c>
      <c r="AC65" s="31">
        <f t="shared" si="9"/>
        <v>1.8714547369126273E-112</v>
      </c>
      <c r="AD65" s="31">
        <f t="shared" si="10"/>
        <v>1.7544888158555883E-112</v>
      </c>
      <c r="AE65" s="31">
        <f t="shared" si="11"/>
        <v>1.637522894798549E-112</v>
      </c>
      <c r="AF65" s="31">
        <f t="shared" si="12"/>
        <v>1.5205569737415095E-112</v>
      </c>
      <c r="AG65" s="31">
        <f t="shared" si="13"/>
        <v>1.4035910526844704E-112</v>
      </c>
      <c r="AH65" s="31">
        <f t="shared" si="14"/>
        <v>1.2866251316274312E-112</v>
      </c>
      <c r="AI65" s="31">
        <f t="shared" si="15"/>
        <v>1.1696592105703919E-112</v>
      </c>
      <c r="AJ65" s="31">
        <f t="shared" si="16"/>
        <v>1.0526932895133526E-112</v>
      </c>
      <c r="AK65" s="31">
        <f t="shared" si="17"/>
        <v>9.3572736845631332E-113</v>
      </c>
      <c r="AL65" s="31">
        <f t="shared" si="18"/>
        <v>8.1876144739927416E-113</v>
      </c>
      <c r="AM65" s="31">
        <f t="shared" si="19"/>
        <v>7.0179552634223476E-113</v>
      </c>
      <c r="AN65" s="31">
        <f t="shared" si="20"/>
        <v>5.848296052851956E-113</v>
      </c>
      <c r="AO65" s="31">
        <f t="shared" si="21"/>
        <v>4.6786368422815626E-113</v>
      </c>
      <c r="AP65" s="31">
        <f t="shared" si="22"/>
        <v>3.5089776317111698E-113</v>
      </c>
      <c r="AQ65" s="31">
        <f t="shared" si="23"/>
        <v>2.3393184211407772E-113</v>
      </c>
      <c r="AR65" s="31">
        <f t="shared" si="24"/>
        <v>1.1696592105703844E-113</v>
      </c>
      <c r="AS65" s="31">
        <f t="shared" si="25"/>
        <v>8.3109285538568593E-126</v>
      </c>
      <c r="AT65" s="31">
        <f t="shared" si="26"/>
        <v>1.169659210570401E-111</v>
      </c>
      <c r="AU65" s="31">
        <f t="shared" si="27"/>
        <v>2.3393184211407939E-111</v>
      </c>
      <c r="AV65" s="31">
        <f t="shared" si="28"/>
        <v>3.5089776317111863E-111</v>
      </c>
      <c r="AW65" s="31">
        <f t="shared" si="29"/>
        <v>4.678636842281579E-111</v>
      </c>
      <c r="AX65" s="31">
        <f t="shared" si="30"/>
        <v>5.8482960528519717E-111</v>
      </c>
      <c r="AY65" s="31">
        <f t="shared" si="31"/>
        <v>7.0179552634223651E-111</v>
      </c>
      <c r="AZ65" s="31">
        <f t="shared" si="32"/>
        <v>8.1876144739927571E-111</v>
      </c>
      <c r="BA65" s="31">
        <f t="shared" si="33"/>
        <v>9.3572736845631506E-111</v>
      </c>
      <c r="BB65" s="31">
        <f t="shared" si="34"/>
        <v>1.0526932895133543E-110</v>
      </c>
      <c r="BC65" s="31">
        <f t="shared" si="35"/>
        <v>1.1696592105703936E-110</v>
      </c>
      <c r="BD65" s="31">
        <f t="shared" si="36"/>
        <v>1.2866251316274328E-110</v>
      </c>
      <c r="BE65" s="31">
        <f t="shared" si="37"/>
        <v>1.4035910526844721E-110</v>
      </c>
      <c r="BF65" s="31">
        <f t="shared" si="38"/>
        <v>1.5205569737415115E-110</v>
      </c>
      <c r="BG65" s="31">
        <f t="shared" si="39"/>
        <v>1.6375228947985505E-110</v>
      </c>
      <c r="BH65" s="31">
        <f t="shared" si="40"/>
        <v>1.7544888158555899E-110</v>
      </c>
      <c r="BI65" s="31">
        <f t="shared" si="41"/>
        <v>1.8714547369126292E-110</v>
      </c>
      <c r="BJ65" s="31">
        <f t="shared" si="42"/>
        <v>1.9884206579696686E-110</v>
      </c>
      <c r="BK65" s="31">
        <f t="shared" si="43"/>
        <v>2.1053865790267076E-110</v>
      </c>
      <c r="BL65" s="31">
        <f t="shared" si="44"/>
        <v>2.222352500083747E-110</v>
      </c>
      <c r="BM65" s="31">
        <f t="shared" si="45"/>
        <v>2.3393184211407863E-110</v>
      </c>
      <c r="BN65" s="31">
        <f t="shared" si="46"/>
        <v>2.4562843421978257E-110</v>
      </c>
      <c r="BO65" s="31">
        <f t="shared" si="47"/>
        <v>2.5732502632548647E-110</v>
      </c>
      <c r="BP65" s="31">
        <f t="shared" si="48"/>
        <v>2.6902161843119041E-110</v>
      </c>
      <c r="BQ65" s="31">
        <f t="shared" si="49"/>
        <v>2.8071821053689431E-110</v>
      </c>
      <c r="BR65" s="31">
        <f t="shared" si="50"/>
        <v>2.9241480264259827E-110</v>
      </c>
      <c r="BS65" s="31">
        <f t="shared" si="51"/>
        <v>3.0411139474830218E-110</v>
      </c>
      <c r="BT65" s="31">
        <f t="shared" si="52"/>
        <v>3.1580798685400614E-110</v>
      </c>
      <c r="BU65" s="31">
        <f t="shared" si="53"/>
        <v>3.2750457895971005E-110</v>
      </c>
      <c r="BV65" s="31">
        <f t="shared" si="54"/>
        <v>3.3920117106541395E-110</v>
      </c>
      <c r="BW65" s="31">
        <f t="shared" si="55"/>
        <v>3.5089776317111792E-110</v>
      </c>
      <c r="BX65" s="31">
        <f t="shared" si="56"/>
        <v>3.6259435527682182E-110</v>
      </c>
      <c r="BY65" s="31">
        <f t="shared" si="57"/>
        <v>3.7429094738252573E-110</v>
      </c>
      <c r="BZ65" s="31">
        <f t="shared" si="58"/>
        <v>3.8598753948822969E-110</v>
      </c>
      <c r="CA65" s="31">
        <f t="shared" si="59"/>
        <v>3.976841315939336E-110</v>
      </c>
      <c r="CB65" s="31">
        <f t="shared" si="60"/>
        <v>4.0938072369963756E-110</v>
      </c>
      <c r="CC65" s="31">
        <f t="shared" si="61"/>
        <v>4.2107731580534147E-110</v>
      </c>
      <c r="CD65" s="31">
        <f t="shared" si="62"/>
        <v>4.3277390791104537E-110</v>
      </c>
      <c r="CE65" s="31">
        <f t="shared" si="63"/>
        <v>4.4447050001674933E-110</v>
      </c>
      <c r="CF65" s="31">
        <f t="shared" si="64"/>
        <v>4.5616709212245324E-110</v>
      </c>
      <c r="CG65" s="31">
        <f t="shared" si="65"/>
        <v>4.6786368422815714E-110</v>
      </c>
      <c r="CH65" s="32"/>
      <c r="CI65" s="72"/>
      <c r="CJ65" s="72"/>
      <c r="CK65" s="72"/>
      <c r="CL65" s="72"/>
    </row>
    <row r="66" spans="2:90" ht="15.75" thickBot="1" x14ac:dyDescent="0.3">
      <c r="B66" s="10"/>
      <c r="C66" s="5">
        <f t="shared" si="66"/>
        <v>10.899999999999995</v>
      </c>
      <c r="D66" s="37">
        <f t="shared" si="70"/>
        <v>1.1059921901047193E-91</v>
      </c>
      <c r="E66" s="80">
        <f t="shared" si="71"/>
        <v>2.2119843920448217E-92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5">
        <f t="shared" si="67"/>
        <v>24</v>
      </c>
      <c r="T66" s="42">
        <f t="shared" si="72"/>
        <v>12</v>
      </c>
      <c r="U66" s="11"/>
      <c r="V66" s="89"/>
      <c r="W66" s="45">
        <f t="shared" si="68"/>
        <v>10.699999999999996</v>
      </c>
      <c r="X66" s="31">
        <f t="shared" si="69"/>
        <v>8.9732903452791509E-103</v>
      </c>
      <c r="Y66" s="31">
        <f t="shared" si="5"/>
        <v>8.5539777123221815E-103</v>
      </c>
      <c r="Z66" s="31">
        <f t="shared" si="6"/>
        <v>8.1346650793652111E-103</v>
      </c>
      <c r="AA66" s="31">
        <f t="shared" si="7"/>
        <v>7.7153524464082417E-103</v>
      </c>
      <c r="AB66" s="31">
        <f t="shared" si="8"/>
        <v>7.2960398134512713E-103</v>
      </c>
      <c r="AC66" s="31">
        <f t="shared" si="9"/>
        <v>6.8767271804943019E-103</v>
      </c>
      <c r="AD66" s="31">
        <f t="shared" si="10"/>
        <v>6.4574145475373315E-103</v>
      </c>
      <c r="AE66" s="31">
        <f t="shared" si="11"/>
        <v>6.0381019145803621E-103</v>
      </c>
      <c r="AF66" s="31">
        <f t="shared" si="12"/>
        <v>5.6187892816233927E-103</v>
      </c>
      <c r="AG66" s="31">
        <f t="shared" si="13"/>
        <v>5.1994766486664223E-103</v>
      </c>
      <c r="AH66" s="31">
        <f t="shared" si="14"/>
        <v>4.7801640157094529E-103</v>
      </c>
      <c r="AI66" s="31">
        <f t="shared" si="15"/>
        <v>4.3608513827524825E-103</v>
      </c>
      <c r="AJ66" s="31">
        <f t="shared" si="16"/>
        <v>3.9415387497955131E-103</v>
      </c>
      <c r="AK66" s="31">
        <f t="shared" si="17"/>
        <v>3.5222261168385433E-103</v>
      </c>
      <c r="AL66" s="31">
        <f t="shared" si="18"/>
        <v>3.1029134838815734E-103</v>
      </c>
      <c r="AM66" s="31">
        <f t="shared" si="19"/>
        <v>2.6836008509246035E-103</v>
      </c>
      <c r="AN66" s="31">
        <f t="shared" si="20"/>
        <v>2.2642882179676336E-103</v>
      </c>
      <c r="AO66" s="31">
        <f t="shared" si="21"/>
        <v>1.8449755850106637E-103</v>
      </c>
      <c r="AP66" s="31">
        <f t="shared" si="22"/>
        <v>1.4256629520536938E-103</v>
      </c>
      <c r="AQ66" s="31">
        <f t="shared" si="23"/>
        <v>1.006350319096724E-103</v>
      </c>
      <c r="AR66" s="31">
        <f t="shared" si="24"/>
        <v>5.8703768613975423E-104</v>
      </c>
      <c r="AS66" s="31">
        <f t="shared" si="25"/>
        <v>1.6772505318278437E-104</v>
      </c>
      <c r="AT66" s="31">
        <f t="shared" si="26"/>
        <v>2.5158757977418549E-102</v>
      </c>
      <c r="AU66" s="31">
        <f t="shared" si="27"/>
        <v>6.7090021273115532E-102</v>
      </c>
      <c r="AV66" s="31">
        <f t="shared" si="28"/>
        <v>1.0902128456881251E-101</v>
      </c>
      <c r="AW66" s="31">
        <f t="shared" si="29"/>
        <v>1.509525478645095E-101</v>
      </c>
      <c r="AX66" s="31">
        <f t="shared" si="30"/>
        <v>1.9288381116020649E-101</v>
      </c>
      <c r="AY66" s="31">
        <f t="shared" si="31"/>
        <v>2.3481507445590345E-101</v>
      </c>
      <c r="AZ66" s="31">
        <f t="shared" si="32"/>
        <v>2.7674633775160044E-101</v>
      </c>
      <c r="BA66" s="31">
        <f t="shared" si="33"/>
        <v>3.186776010472974E-101</v>
      </c>
      <c r="BB66" s="31">
        <f t="shared" si="34"/>
        <v>3.6060886434299442E-101</v>
      </c>
      <c r="BC66" s="31">
        <f t="shared" si="35"/>
        <v>4.0254012763869138E-101</v>
      </c>
      <c r="BD66" s="31">
        <f t="shared" si="36"/>
        <v>4.4447139093438841E-101</v>
      </c>
      <c r="BE66" s="31">
        <f t="shared" si="37"/>
        <v>4.8640265423008537E-101</v>
      </c>
      <c r="BF66" s="31">
        <f t="shared" si="38"/>
        <v>5.2833391752578233E-101</v>
      </c>
      <c r="BG66" s="31">
        <f t="shared" si="39"/>
        <v>5.7026518082147935E-101</v>
      </c>
      <c r="BH66" s="31">
        <f t="shared" si="40"/>
        <v>6.1219644411717637E-101</v>
      </c>
      <c r="BI66" s="31">
        <f t="shared" si="41"/>
        <v>6.5412770741287333E-101</v>
      </c>
      <c r="BJ66" s="31">
        <f t="shared" si="42"/>
        <v>6.9605897070857029E-101</v>
      </c>
      <c r="BK66" s="31">
        <f t="shared" si="43"/>
        <v>7.3799023400426725E-101</v>
      </c>
      <c r="BL66" s="31">
        <f t="shared" si="44"/>
        <v>7.7992149729996421E-101</v>
      </c>
      <c r="BM66" s="31">
        <f t="shared" si="45"/>
        <v>8.2185276059566117E-101</v>
      </c>
      <c r="BN66" s="31">
        <f t="shared" si="46"/>
        <v>8.6378402389135826E-101</v>
      </c>
      <c r="BO66" s="31">
        <f t="shared" si="47"/>
        <v>9.0571528718705522E-101</v>
      </c>
      <c r="BP66" s="31">
        <f t="shared" si="48"/>
        <v>9.4764655048275218E-101</v>
      </c>
      <c r="BQ66" s="31">
        <f t="shared" si="49"/>
        <v>9.8957781377844914E-101</v>
      </c>
      <c r="BR66" s="31">
        <f t="shared" si="50"/>
        <v>1.0315090770741461E-100</v>
      </c>
      <c r="BS66" s="31">
        <f t="shared" si="51"/>
        <v>1.0734403403698432E-100</v>
      </c>
      <c r="BT66" s="31">
        <f t="shared" si="52"/>
        <v>1.1153716036655401E-100</v>
      </c>
      <c r="BU66" s="31">
        <f t="shared" si="53"/>
        <v>1.1573028669612371E-100</v>
      </c>
      <c r="BV66" s="31">
        <f t="shared" si="54"/>
        <v>1.1992341302569341E-100</v>
      </c>
      <c r="BW66" s="31">
        <f t="shared" si="55"/>
        <v>1.241165393552631E-100</v>
      </c>
      <c r="BX66" s="31">
        <f t="shared" si="56"/>
        <v>1.283096656848328E-100</v>
      </c>
      <c r="BY66" s="31">
        <f t="shared" si="57"/>
        <v>1.3250279201440249E-100</v>
      </c>
      <c r="BZ66" s="31">
        <f t="shared" si="58"/>
        <v>1.3669591834397219E-100</v>
      </c>
      <c r="CA66" s="31">
        <f t="shared" si="59"/>
        <v>1.4088904467354191E-100</v>
      </c>
      <c r="CB66" s="31">
        <f t="shared" si="60"/>
        <v>1.4508217100311161E-100</v>
      </c>
      <c r="CC66" s="31">
        <f t="shared" si="61"/>
        <v>1.492752973326813E-100</v>
      </c>
      <c r="CD66" s="31">
        <f t="shared" si="62"/>
        <v>1.53468423662251E-100</v>
      </c>
      <c r="CE66" s="31">
        <f t="shared" si="63"/>
        <v>1.576615499918207E-100</v>
      </c>
      <c r="CF66" s="31">
        <f t="shared" si="64"/>
        <v>1.6185467632139039E-100</v>
      </c>
      <c r="CG66" s="31">
        <f t="shared" si="65"/>
        <v>1.6604780265096009E-100</v>
      </c>
      <c r="CH66" s="32"/>
      <c r="CI66" s="72"/>
      <c r="CJ66" s="72"/>
      <c r="CK66" s="72"/>
      <c r="CL66" s="72"/>
    </row>
    <row r="67" spans="2:90" ht="15.75" thickBot="1" x14ac:dyDescent="0.3">
      <c r="B67" s="10"/>
      <c r="C67" s="5">
        <f t="shared" si="66"/>
        <v>11.099999999999994</v>
      </c>
      <c r="D67" s="37">
        <f t="shared" si="70"/>
        <v>5.3658891703382753E-83</v>
      </c>
      <c r="E67" s="80">
        <f t="shared" si="71"/>
        <v>1.0731778398097711E-83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5">
        <f t="shared" si="67"/>
        <v>25</v>
      </c>
      <c r="T67" s="42">
        <f t="shared" si="72"/>
        <v>12.5</v>
      </c>
      <c r="U67" s="11"/>
      <c r="V67" s="89"/>
      <c r="W67" s="45">
        <f t="shared" si="68"/>
        <v>10.899999999999995</v>
      </c>
      <c r="X67" s="31">
        <f t="shared" si="69"/>
        <v>1.2055314936644273E-93</v>
      </c>
      <c r="Y67" s="31">
        <f t="shared" si="5"/>
        <v>1.1502318838633069E-93</v>
      </c>
      <c r="Z67" s="31">
        <f t="shared" si="6"/>
        <v>1.0949322740621862E-93</v>
      </c>
      <c r="AA67" s="31">
        <f t="shared" si="7"/>
        <v>1.0396326642610656E-93</v>
      </c>
      <c r="AB67" s="31">
        <f t="shared" si="8"/>
        <v>9.8433305445994523E-94</v>
      </c>
      <c r="AC67" s="31">
        <f t="shared" si="9"/>
        <v>9.290334446588245E-94</v>
      </c>
      <c r="AD67" s="31">
        <f t="shared" si="10"/>
        <v>8.7373383485770399E-94</v>
      </c>
      <c r="AE67" s="31">
        <f t="shared" si="11"/>
        <v>8.1843422505658348E-94</v>
      </c>
      <c r="AF67" s="31">
        <f t="shared" si="12"/>
        <v>7.6313461525546296E-94</v>
      </c>
      <c r="AG67" s="31">
        <f t="shared" si="13"/>
        <v>7.0783500545434234E-94</v>
      </c>
      <c r="AH67" s="31">
        <f t="shared" si="14"/>
        <v>6.5253539565322183E-94</v>
      </c>
      <c r="AI67" s="31">
        <f t="shared" si="15"/>
        <v>5.9723578585210132E-94</v>
      </c>
      <c r="AJ67" s="31">
        <f t="shared" si="16"/>
        <v>5.4193617605098081E-94</v>
      </c>
      <c r="AK67" s="31">
        <f t="shared" si="17"/>
        <v>4.8663656624986019E-94</v>
      </c>
      <c r="AL67" s="31">
        <f t="shared" si="18"/>
        <v>4.3133695644873968E-94</v>
      </c>
      <c r="AM67" s="31">
        <f t="shared" si="19"/>
        <v>3.7603734664761916E-94</v>
      </c>
      <c r="AN67" s="31">
        <f t="shared" si="20"/>
        <v>3.207377368464986E-94</v>
      </c>
      <c r="AO67" s="31">
        <f t="shared" si="21"/>
        <v>2.6543812704537809E-94</v>
      </c>
      <c r="AP67" s="31">
        <f t="shared" si="22"/>
        <v>2.1013851724425752E-94</v>
      </c>
      <c r="AQ67" s="31">
        <f t="shared" si="23"/>
        <v>1.5483890744313696E-94</v>
      </c>
      <c r="AR67" s="31">
        <f t="shared" si="24"/>
        <v>9.953929764201643E-95</v>
      </c>
      <c r="AS67" s="31">
        <f t="shared" si="25"/>
        <v>4.4239687840895891E-95</v>
      </c>
      <c r="AT67" s="31">
        <f t="shared" si="26"/>
        <v>1.1059921960224658E-93</v>
      </c>
      <c r="AU67" s="31">
        <f t="shared" si="27"/>
        <v>6.6359531761345202E-93</v>
      </c>
      <c r="AV67" s="31">
        <f t="shared" si="28"/>
        <v>1.2165914156246574E-92</v>
      </c>
      <c r="AW67" s="31">
        <f t="shared" si="29"/>
        <v>1.7695875136358629E-92</v>
      </c>
      <c r="AX67" s="31">
        <f t="shared" si="30"/>
        <v>2.3225836116470682E-92</v>
      </c>
      <c r="AY67" s="31">
        <f t="shared" si="31"/>
        <v>2.8755797096582735E-92</v>
      </c>
      <c r="AZ67" s="31">
        <f t="shared" si="32"/>
        <v>3.4285758076694792E-92</v>
      </c>
      <c r="BA67" s="31">
        <f t="shared" si="33"/>
        <v>3.9815719056806845E-92</v>
      </c>
      <c r="BB67" s="31">
        <f t="shared" si="34"/>
        <v>4.5345680036918899E-92</v>
      </c>
      <c r="BC67" s="31">
        <f t="shared" si="35"/>
        <v>5.0875641017030952E-92</v>
      </c>
      <c r="BD67" s="31">
        <f t="shared" si="36"/>
        <v>5.6405601997143006E-92</v>
      </c>
      <c r="BE67" s="31">
        <f t="shared" si="37"/>
        <v>6.1935562977255066E-92</v>
      </c>
      <c r="BF67" s="31">
        <f t="shared" si="38"/>
        <v>6.7465523957367119E-92</v>
      </c>
      <c r="BG67" s="31">
        <f t="shared" si="39"/>
        <v>7.2995484937479172E-92</v>
      </c>
      <c r="BH67" s="31">
        <f t="shared" si="40"/>
        <v>7.8525445917591226E-92</v>
      </c>
      <c r="BI67" s="31">
        <f t="shared" si="41"/>
        <v>8.4055406897703279E-92</v>
      </c>
      <c r="BJ67" s="31">
        <f t="shared" si="42"/>
        <v>8.9585367877815333E-92</v>
      </c>
      <c r="BK67" s="31">
        <f t="shared" si="43"/>
        <v>9.5115328857927386E-92</v>
      </c>
      <c r="BL67" s="31">
        <f t="shared" si="44"/>
        <v>1.0064528983803944E-91</v>
      </c>
      <c r="BM67" s="31">
        <f t="shared" si="45"/>
        <v>1.0617525081815149E-91</v>
      </c>
      <c r="BN67" s="31">
        <f t="shared" si="46"/>
        <v>1.1170521179826355E-91</v>
      </c>
      <c r="BO67" s="31">
        <f t="shared" si="47"/>
        <v>1.172351727783756E-91</v>
      </c>
      <c r="BP67" s="31">
        <f t="shared" si="48"/>
        <v>1.2276513375848765E-91</v>
      </c>
      <c r="BQ67" s="31">
        <f t="shared" si="49"/>
        <v>1.2829509473859972E-91</v>
      </c>
      <c r="BR67" s="31">
        <f t="shared" si="50"/>
        <v>1.3382505571871176E-91</v>
      </c>
      <c r="BS67" s="31">
        <f t="shared" si="51"/>
        <v>1.3935501669882383E-91</v>
      </c>
      <c r="BT67" s="31">
        <f t="shared" si="52"/>
        <v>1.4488497767893587E-91</v>
      </c>
      <c r="BU67" s="31">
        <f t="shared" si="53"/>
        <v>1.5041493865904793E-91</v>
      </c>
      <c r="BV67" s="31">
        <f t="shared" si="54"/>
        <v>1.5594489963915997E-91</v>
      </c>
      <c r="BW67" s="31">
        <f t="shared" si="55"/>
        <v>1.6147486061927204E-91</v>
      </c>
      <c r="BX67" s="31">
        <f t="shared" si="56"/>
        <v>1.6700482159938408E-91</v>
      </c>
      <c r="BY67" s="31">
        <f t="shared" si="57"/>
        <v>1.7253478257949615E-91</v>
      </c>
      <c r="BZ67" s="31">
        <f t="shared" si="58"/>
        <v>1.7806474355960821E-91</v>
      </c>
      <c r="CA67" s="31">
        <f t="shared" si="59"/>
        <v>1.8359470453972025E-91</v>
      </c>
      <c r="CB67" s="31">
        <f t="shared" si="60"/>
        <v>1.8912466551983232E-91</v>
      </c>
      <c r="CC67" s="31">
        <f t="shared" si="61"/>
        <v>1.9465462649994436E-91</v>
      </c>
      <c r="CD67" s="31">
        <f t="shared" si="62"/>
        <v>2.0018458748005643E-91</v>
      </c>
      <c r="CE67" s="31">
        <f t="shared" si="63"/>
        <v>2.0571454846016847E-91</v>
      </c>
      <c r="CF67" s="31">
        <f t="shared" si="64"/>
        <v>2.1124450944028053E-91</v>
      </c>
      <c r="CG67" s="31">
        <f t="shared" si="65"/>
        <v>2.1677447042039257E-91</v>
      </c>
      <c r="CH67" s="32"/>
      <c r="CI67" s="72"/>
      <c r="CJ67" s="72"/>
      <c r="CK67" s="72"/>
      <c r="CL67" s="72"/>
    </row>
    <row r="68" spans="2:90" ht="15.75" thickBot="1" x14ac:dyDescent="0.3">
      <c r="B68" s="10"/>
      <c r="C68" s="5">
        <f t="shared" si="66"/>
        <v>11.299999999999994</v>
      </c>
      <c r="D68" s="37">
        <f t="shared" si="70"/>
        <v>9.5771624583539611E-75</v>
      </c>
      <c r="E68" s="80">
        <f t="shared" si="71"/>
        <v>1.9154325019194528E-75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5">
        <f t="shared" si="67"/>
        <v>26</v>
      </c>
      <c r="T68" s="42">
        <f t="shared" si="72"/>
        <v>13</v>
      </c>
      <c r="U68" s="11"/>
      <c r="V68" s="89"/>
      <c r="W68" s="45">
        <f t="shared" si="68"/>
        <v>11.099999999999994</v>
      </c>
      <c r="X68" s="31">
        <f t="shared" si="69"/>
        <v>5.9561370109442269E-85</v>
      </c>
      <c r="Y68" s="31">
        <f t="shared" si="5"/>
        <v>5.687842550991784E-85</v>
      </c>
      <c r="Z68" s="31">
        <f t="shared" si="6"/>
        <v>5.4195480910393411E-85</v>
      </c>
      <c r="AA68" s="31">
        <f t="shared" si="7"/>
        <v>5.1512536310868982E-85</v>
      </c>
      <c r="AB68" s="31">
        <f t="shared" si="8"/>
        <v>4.8829591711344553E-85</v>
      </c>
      <c r="AC68" s="31">
        <f t="shared" si="9"/>
        <v>4.614664711182013E-85</v>
      </c>
      <c r="AD68" s="31">
        <f t="shared" si="10"/>
        <v>4.3463702512295701E-85</v>
      </c>
      <c r="AE68" s="31">
        <f t="shared" si="11"/>
        <v>4.0780757912771272E-85</v>
      </c>
      <c r="AF68" s="31">
        <f t="shared" si="12"/>
        <v>3.8097813313246837E-85</v>
      </c>
      <c r="AG68" s="31">
        <f t="shared" si="13"/>
        <v>3.5414868713722419E-85</v>
      </c>
      <c r="AH68" s="31">
        <f t="shared" si="14"/>
        <v>3.2731924114197985E-85</v>
      </c>
      <c r="AI68" s="31">
        <f t="shared" si="15"/>
        <v>3.0048979514673561E-85</v>
      </c>
      <c r="AJ68" s="31">
        <f t="shared" si="16"/>
        <v>2.7366034915149132E-85</v>
      </c>
      <c r="AK68" s="31">
        <f t="shared" si="17"/>
        <v>2.4683090315624703E-85</v>
      </c>
      <c r="AL68" s="31">
        <f t="shared" si="18"/>
        <v>2.2000145716100277E-85</v>
      </c>
      <c r="AM68" s="31">
        <f t="shared" si="19"/>
        <v>1.9317201116575848E-85</v>
      </c>
      <c r="AN68" s="31">
        <f t="shared" si="20"/>
        <v>1.6634256517051422E-85</v>
      </c>
      <c r="AO68" s="31">
        <f t="shared" si="21"/>
        <v>1.3951311917526993E-85</v>
      </c>
      <c r="AP68" s="31">
        <f t="shared" si="22"/>
        <v>1.1268367318002566E-85</v>
      </c>
      <c r="AQ68" s="31">
        <f t="shared" si="23"/>
        <v>8.5854227184781394E-86</v>
      </c>
      <c r="AR68" s="31">
        <f t="shared" si="24"/>
        <v>5.9024781189537104E-86</v>
      </c>
      <c r="AS68" s="31">
        <f t="shared" si="25"/>
        <v>3.2195335194292828E-86</v>
      </c>
      <c r="AT68" s="31">
        <f t="shared" si="26"/>
        <v>5.3658891990485505E-87</v>
      </c>
      <c r="AU68" s="31">
        <f t="shared" si="27"/>
        <v>2.1463556796195725E-84</v>
      </c>
      <c r="AV68" s="31">
        <f t="shared" si="28"/>
        <v>4.8293002791440001E-84</v>
      </c>
      <c r="AW68" s="31">
        <f t="shared" si="29"/>
        <v>7.5122448786684277E-84</v>
      </c>
      <c r="AX68" s="31">
        <f t="shared" si="30"/>
        <v>1.0195189478192855E-83</v>
      </c>
      <c r="AY68" s="31">
        <f t="shared" si="31"/>
        <v>1.2878134077717283E-83</v>
      </c>
      <c r="AZ68" s="31">
        <f t="shared" si="32"/>
        <v>1.5561078677241711E-83</v>
      </c>
      <c r="BA68" s="31">
        <f t="shared" si="33"/>
        <v>1.824402327676614E-83</v>
      </c>
      <c r="BB68" s="31">
        <f t="shared" si="34"/>
        <v>2.0926967876290568E-83</v>
      </c>
      <c r="BC68" s="31">
        <f t="shared" si="35"/>
        <v>2.3609912475814995E-83</v>
      </c>
      <c r="BD68" s="31">
        <f t="shared" si="36"/>
        <v>2.6292857075339423E-83</v>
      </c>
      <c r="BE68" s="31">
        <f t="shared" si="37"/>
        <v>2.8975801674863851E-83</v>
      </c>
      <c r="BF68" s="31">
        <f t="shared" si="38"/>
        <v>3.1658746274388278E-83</v>
      </c>
      <c r="BG68" s="31">
        <f t="shared" si="39"/>
        <v>3.4341690873912706E-83</v>
      </c>
      <c r="BH68" s="31">
        <f t="shared" si="40"/>
        <v>3.702463547343713E-83</v>
      </c>
      <c r="BI68" s="31">
        <f t="shared" si="41"/>
        <v>3.9707580072961561E-83</v>
      </c>
      <c r="BJ68" s="31">
        <f t="shared" si="42"/>
        <v>4.2390524672485985E-83</v>
      </c>
      <c r="BK68" s="31">
        <f t="shared" si="43"/>
        <v>4.5073469272010416E-83</v>
      </c>
      <c r="BL68" s="31">
        <f t="shared" si="44"/>
        <v>4.775641387153484E-83</v>
      </c>
      <c r="BM68" s="31">
        <f t="shared" si="45"/>
        <v>5.0439358471059272E-83</v>
      </c>
      <c r="BN68" s="31">
        <f t="shared" si="46"/>
        <v>5.3122303070583696E-83</v>
      </c>
      <c r="BO68" s="31">
        <f t="shared" si="47"/>
        <v>5.5805247670108127E-83</v>
      </c>
      <c r="BP68" s="31">
        <f t="shared" si="48"/>
        <v>5.8488192269632551E-83</v>
      </c>
      <c r="BQ68" s="31">
        <f t="shared" si="49"/>
        <v>6.1171136869156982E-83</v>
      </c>
      <c r="BR68" s="31">
        <f t="shared" si="50"/>
        <v>6.3854081468681406E-83</v>
      </c>
      <c r="BS68" s="31">
        <f t="shared" si="51"/>
        <v>6.6537026068205837E-83</v>
      </c>
      <c r="BT68" s="31">
        <f t="shared" si="52"/>
        <v>6.9219970667730261E-83</v>
      </c>
      <c r="BU68" s="31">
        <f t="shared" si="53"/>
        <v>7.1902915267254685E-83</v>
      </c>
      <c r="BV68" s="31">
        <f t="shared" si="54"/>
        <v>7.4585859866779124E-83</v>
      </c>
      <c r="BW68" s="31">
        <f t="shared" si="55"/>
        <v>7.7268804466303548E-83</v>
      </c>
      <c r="BX68" s="31">
        <f t="shared" si="56"/>
        <v>7.9951749065827972E-83</v>
      </c>
      <c r="BY68" s="31">
        <f t="shared" si="57"/>
        <v>8.2634693665352396E-83</v>
      </c>
      <c r="BZ68" s="31">
        <f t="shared" si="58"/>
        <v>8.5317638264876834E-83</v>
      </c>
      <c r="CA68" s="31">
        <f t="shared" si="59"/>
        <v>8.8000582864401258E-83</v>
      </c>
      <c r="CB68" s="31">
        <f t="shared" si="60"/>
        <v>9.0683527463925682E-83</v>
      </c>
      <c r="CC68" s="31">
        <f t="shared" si="61"/>
        <v>9.3366472063450106E-83</v>
      </c>
      <c r="CD68" s="31">
        <f t="shared" si="62"/>
        <v>9.6049416662974545E-83</v>
      </c>
      <c r="CE68" s="31">
        <f t="shared" si="63"/>
        <v>9.8732361262498969E-83</v>
      </c>
      <c r="CF68" s="31">
        <f t="shared" si="64"/>
        <v>1.0141530586202339E-82</v>
      </c>
      <c r="CG68" s="31">
        <f t="shared" si="65"/>
        <v>1.0409825046154782E-82</v>
      </c>
      <c r="CH68" s="32"/>
      <c r="CI68" s="72"/>
      <c r="CJ68" s="72"/>
      <c r="CK68" s="72"/>
      <c r="CL68" s="72"/>
    </row>
    <row r="69" spans="2:90" ht="15.75" thickBot="1" x14ac:dyDescent="0.3">
      <c r="B69" s="10"/>
      <c r="C69" s="5">
        <f t="shared" si="66"/>
        <v>11.499999999999993</v>
      </c>
      <c r="D69" s="37">
        <f t="shared" si="70"/>
        <v>6.2883619143870354E-67</v>
      </c>
      <c r="E69" s="80">
        <f t="shared" si="71"/>
        <v>1.2576723896066745E-67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5">
        <f t="shared" si="67"/>
        <v>27</v>
      </c>
      <c r="T69" s="42">
        <f t="shared" si="72"/>
        <v>13.5</v>
      </c>
      <c r="U69" s="11"/>
      <c r="V69" s="89"/>
      <c r="W69" s="45">
        <f t="shared" si="68"/>
        <v>11.299999999999994</v>
      </c>
      <c r="X69" s="31">
        <f t="shared" si="69"/>
        <v>1.0822193635844902E-76</v>
      </c>
      <c r="Y69" s="31">
        <f t="shared" si="5"/>
        <v>1.034333551036504E-76</v>
      </c>
      <c r="Z69" s="31">
        <f t="shared" si="6"/>
        <v>9.8644773848851769E-77</v>
      </c>
      <c r="AA69" s="31">
        <f t="shared" si="7"/>
        <v>9.3856192594053121E-77</v>
      </c>
      <c r="AB69" s="31">
        <f t="shared" si="8"/>
        <v>8.9067611339254505E-77</v>
      </c>
      <c r="AC69" s="31">
        <f t="shared" si="9"/>
        <v>8.4279030084455873E-77</v>
      </c>
      <c r="AD69" s="31">
        <f t="shared" si="10"/>
        <v>7.9490448829657225E-77</v>
      </c>
      <c r="AE69" s="31">
        <f t="shared" si="11"/>
        <v>7.4701867574858608E-77</v>
      </c>
      <c r="AF69" s="31">
        <f t="shared" si="12"/>
        <v>6.9913286320059976E-77</v>
      </c>
      <c r="AG69" s="31">
        <f t="shared" si="13"/>
        <v>6.5124705065261337E-77</v>
      </c>
      <c r="AH69" s="31">
        <f t="shared" si="14"/>
        <v>6.0336123810462697E-77</v>
      </c>
      <c r="AI69" s="31">
        <f t="shared" si="15"/>
        <v>5.5547542555664072E-77</v>
      </c>
      <c r="AJ69" s="31">
        <f t="shared" si="16"/>
        <v>5.075896130086544E-77</v>
      </c>
      <c r="AK69" s="31">
        <f t="shared" si="17"/>
        <v>4.5970380046066808E-77</v>
      </c>
      <c r="AL69" s="31">
        <f t="shared" si="18"/>
        <v>4.1181798791268176E-77</v>
      </c>
      <c r="AM69" s="31">
        <f t="shared" si="19"/>
        <v>3.6393217536469544E-77</v>
      </c>
      <c r="AN69" s="31">
        <f t="shared" si="20"/>
        <v>3.1604636281670912E-77</v>
      </c>
      <c r="AO69" s="31">
        <f t="shared" si="21"/>
        <v>2.681605502687228E-77</v>
      </c>
      <c r="AP69" s="31">
        <f t="shared" si="22"/>
        <v>2.2027473772073648E-77</v>
      </c>
      <c r="AQ69" s="31">
        <f t="shared" si="23"/>
        <v>1.7238892517275014E-77</v>
      </c>
      <c r="AR69" s="31">
        <f t="shared" si="24"/>
        <v>1.2450311262476384E-77</v>
      </c>
      <c r="AS69" s="31">
        <f t="shared" si="25"/>
        <v>7.6617300076777496E-78</v>
      </c>
      <c r="AT69" s="31">
        <f t="shared" si="26"/>
        <v>2.8731487528791185E-78</v>
      </c>
      <c r="AU69" s="31">
        <f t="shared" si="27"/>
        <v>1.9154325019195142E-76</v>
      </c>
      <c r="AV69" s="31">
        <f t="shared" si="28"/>
        <v>6.7040137567181463E-76</v>
      </c>
      <c r="AW69" s="31">
        <f t="shared" si="29"/>
        <v>1.1492595011516778E-75</v>
      </c>
      <c r="AX69" s="31">
        <f t="shared" si="30"/>
        <v>1.628117626631541E-75</v>
      </c>
      <c r="AY69" s="31">
        <f t="shared" si="31"/>
        <v>2.1069757521114043E-75</v>
      </c>
      <c r="AZ69" s="31">
        <f t="shared" si="32"/>
        <v>2.5858338775912672E-75</v>
      </c>
      <c r="BA69" s="31">
        <f t="shared" si="33"/>
        <v>3.0646920030711304E-75</v>
      </c>
      <c r="BB69" s="31">
        <f t="shared" si="34"/>
        <v>3.5435501285509936E-75</v>
      </c>
      <c r="BC69" s="31">
        <f t="shared" si="35"/>
        <v>4.0224082540308568E-75</v>
      </c>
      <c r="BD69" s="31">
        <f t="shared" si="36"/>
        <v>4.5012663795107205E-75</v>
      </c>
      <c r="BE69" s="31">
        <f t="shared" si="37"/>
        <v>4.9801245049905833E-75</v>
      </c>
      <c r="BF69" s="31">
        <f t="shared" si="38"/>
        <v>5.458982630470447E-75</v>
      </c>
      <c r="BG69" s="31">
        <f t="shared" si="39"/>
        <v>5.9378407559503097E-75</v>
      </c>
      <c r="BH69" s="31">
        <f t="shared" si="40"/>
        <v>6.4166988814301734E-75</v>
      </c>
      <c r="BI69" s="31">
        <f t="shared" si="41"/>
        <v>6.8955570069100361E-75</v>
      </c>
      <c r="BJ69" s="31">
        <f t="shared" si="42"/>
        <v>7.3744151323898998E-75</v>
      </c>
      <c r="BK69" s="31">
        <f t="shared" si="43"/>
        <v>7.8532732578697625E-75</v>
      </c>
      <c r="BL69" s="31">
        <f t="shared" si="44"/>
        <v>8.3321313833496262E-75</v>
      </c>
      <c r="BM69" s="31">
        <f t="shared" si="45"/>
        <v>8.8109895088294889E-75</v>
      </c>
      <c r="BN69" s="31">
        <f t="shared" si="46"/>
        <v>9.2898476343093526E-75</v>
      </c>
      <c r="BO69" s="31">
        <f t="shared" si="47"/>
        <v>9.7687057597892163E-75</v>
      </c>
      <c r="BP69" s="31">
        <f t="shared" si="48"/>
        <v>1.0247563885269078E-74</v>
      </c>
      <c r="BQ69" s="31">
        <f t="shared" si="49"/>
        <v>1.0726422010748942E-74</v>
      </c>
      <c r="BR69" s="31">
        <f t="shared" si="50"/>
        <v>1.1205280136228805E-74</v>
      </c>
      <c r="BS69" s="31">
        <f t="shared" si="51"/>
        <v>1.1684138261708669E-74</v>
      </c>
      <c r="BT69" s="31">
        <f t="shared" si="52"/>
        <v>1.2162996387188531E-74</v>
      </c>
      <c r="BU69" s="31">
        <f t="shared" si="53"/>
        <v>1.2641854512668395E-74</v>
      </c>
      <c r="BV69" s="31">
        <f t="shared" si="54"/>
        <v>1.3120712638148258E-74</v>
      </c>
      <c r="BW69" s="31">
        <f t="shared" si="55"/>
        <v>1.3599570763628122E-74</v>
      </c>
      <c r="BX69" s="31">
        <f t="shared" si="56"/>
        <v>1.4078428889107984E-74</v>
      </c>
      <c r="BY69" s="31">
        <f t="shared" si="57"/>
        <v>1.4557287014587847E-74</v>
      </c>
      <c r="BZ69" s="31">
        <f t="shared" si="58"/>
        <v>1.5036145140067711E-74</v>
      </c>
      <c r="CA69" s="31">
        <f t="shared" si="59"/>
        <v>1.5515003265547575E-74</v>
      </c>
      <c r="CB69" s="31">
        <f t="shared" si="60"/>
        <v>1.5993861391027437E-74</v>
      </c>
      <c r="CC69" s="31">
        <f t="shared" si="61"/>
        <v>1.64727195165073E-74</v>
      </c>
      <c r="CD69" s="31">
        <f t="shared" si="62"/>
        <v>1.6951577641987164E-74</v>
      </c>
      <c r="CE69" s="31">
        <f t="shared" si="63"/>
        <v>1.7430435767467028E-74</v>
      </c>
      <c r="CF69" s="31">
        <f t="shared" si="64"/>
        <v>1.7909293892946891E-74</v>
      </c>
      <c r="CG69" s="31">
        <f t="shared" si="65"/>
        <v>1.8388152018426755E-74</v>
      </c>
      <c r="CH69" s="32"/>
      <c r="CI69" s="72"/>
      <c r="CJ69" s="72"/>
      <c r="CK69" s="72"/>
      <c r="CL69" s="72"/>
    </row>
    <row r="70" spans="2:90" ht="15.75" thickBot="1" x14ac:dyDescent="0.3">
      <c r="B70" s="10"/>
      <c r="C70" s="5">
        <f t="shared" si="66"/>
        <v>11.699999999999992</v>
      </c>
      <c r="D70" s="37">
        <f t="shared" si="70"/>
        <v>1.5189508493939686E-59</v>
      </c>
      <c r="E70" s="80">
        <f t="shared" si="71"/>
        <v>3.0379017150424512E-60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5">
        <f t="shared" si="67"/>
        <v>28</v>
      </c>
      <c r="T70" s="42">
        <f t="shared" si="72"/>
        <v>14</v>
      </c>
      <c r="U70" s="11"/>
      <c r="V70" s="89"/>
      <c r="W70" s="45">
        <f t="shared" si="68"/>
        <v>11.499999999999993</v>
      </c>
      <c r="X70" s="31">
        <f t="shared" si="69"/>
        <v>7.2316162402383741E-69</v>
      </c>
      <c r="Y70" s="31">
        <f t="shared" si="5"/>
        <v>6.9171981428367049E-69</v>
      </c>
      <c r="Z70" s="31">
        <f t="shared" si="6"/>
        <v>6.6027800454350368E-69</v>
      </c>
      <c r="AA70" s="31">
        <f t="shared" si="7"/>
        <v>6.2883619480333687E-69</v>
      </c>
      <c r="AB70" s="31">
        <f t="shared" si="8"/>
        <v>5.9739438506316995E-69</v>
      </c>
      <c r="AC70" s="31">
        <f t="shared" si="9"/>
        <v>5.6595257532300304E-69</v>
      </c>
      <c r="AD70" s="31">
        <f t="shared" si="10"/>
        <v>5.3451076558283622E-69</v>
      </c>
      <c r="AE70" s="31">
        <f t="shared" si="11"/>
        <v>5.0306895584266941E-69</v>
      </c>
      <c r="AF70" s="31">
        <f t="shared" si="12"/>
        <v>4.716271461025025E-69</v>
      </c>
      <c r="AG70" s="31">
        <f t="shared" si="13"/>
        <v>4.4018533636233568E-69</v>
      </c>
      <c r="AH70" s="31">
        <f t="shared" si="14"/>
        <v>4.0874352662216877E-69</v>
      </c>
      <c r="AI70" s="31">
        <f t="shared" si="15"/>
        <v>3.773017168820019E-69</v>
      </c>
      <c r="AJ70" s="31">
        <f t="shared" si="16"/>
        <v>3.4585990714183504E-69</v>
      </c>
      <c r="AK70" s="31">
        <f t="shared" si="17"/>
        <v>3.1441809740166818E-69</v>
      </c>
      <c r="AL70" s="31">
        <f t="shared" si="18"/>
        <v>2.8297628766150131E-69</v>
      </c>
      <c r="AM70" s="31">
        <f t="shared" si="19"/>
        <v>2.5153447792133445E-69</v>
      </c>
      <c r="AN70" s="31">
        <f t="shared" si="20"/>
        <v>2.2009266818116758E-69</v>
      </c>
      <c r="AO70" s="31">
        <f t="shared" si="21"/>
        <v>1.8865085844100072E-69</v>
      </c>
      <c r="AP70" s="31">
        <f t="shared" si="22"/>
        <v>1.5720904870083386E-69</v>
      </c>
      <c r="AQ70" s="31">
        <f t="shared" si="23"/>
        <v>1.2576723896066702E-69</v>
      </c>
      <c r="AR70" s="31">
        <f t="shared" si="24"/>
        <v>9.4325429220500141E-70</v>
      </c>
      <c r="AS70" s="31">
        <f t="shared" si="25"/>
        <v>6.2883619480333278E-70</v>
      </c>
      <c r="AT70" s="31">
        <f t="shared" si="26"/>
        <v>3.1441809740166414E-70</v>
      </c>
      <c r="AU70" s="31">
        <f t="shared" si="27"/>
        <v>4.4681499020053454E-82</v>
      </c>
      <c r="AV70" s="31">
        <f t="shared" si="28"/>
        <v>3.1441809740167311E-68</v>
      </c>
      <c r="AW70" s="31">
        <f t="shared" si="29"/>
        <v>6.2883619480334169E-68</v>
      </c>
      <c r="AX70" s="31">
        <f t="shared" si="30"/>
        <v>9.4325429220501039E-68</v>
      </c>
      <c r="AY70" s="31">
        <f t="shared" si="31"/>
        <v>1.2576723896066789E-67</v>
      </c>
      <c r="AZ70" s="31">
        <f t="shared" si="32"/>
        <v>1.5720904870083476E-67</v>
      </c>
      <c r="BA70" s="31">
        <f t="shared" si="33"/>
        <v>1.8865085844100162E-67</v>
      </c>
      <c r="BB70" s="31">
        <f t="shared" si="34"/>
        <v>2.2009266818116847E-67</v>
      </c>
      <c r="BC70" s="31">
        <f t="shared" si="35"/>
        <v>2.5153447792133536E-67</v>
      </c>
      <c r="BD70" s="31">
        <f t="shared" si="36"/>
        <v>2.8297628766150221E-67</v>
      </c>
      <c r="BE70" s="31">
        <f t="shared" si="37"/>
        <v>3.1441809740166906E-67</v>
      </c>
      <c r="BF70" s="31">
        <f t="shared" si="38"/>
        <v>3.4585990714183592E-67</v>
      </c>
      <c r="BG70" s="31">
        <f t="shared" si="39"/>
        <v>3.7730171688200277E-67</v>
      </c>
      <c r="BH70" s="31">
        <f t="shared" si="40"/>
        <v>4.0874352662216962E-67</v>
      </c>
      <c r="BI70" s="31">
        <f t="shared" si="41"/>
        <v>4.4018533636233654E-67</v>
      </c>
      <c r="BJ70" s="31">
        <f t="shared" si="42"/>
        <v>4.716271461025034E-67</v>
      </c>
      <c r="BK70" s="31">
        <f t="shared" si="43"/>
        <v>5.0306895584267025E-67</v>
      </c>
      <c r="BL70" s="31">
        <f t="shared" si="44"/>
        <v>5.3451076558283711E-67</v>
      </c>
      <c r="BM70" s="31">
        <f t="shared" si="45"/>
        <v>5.6595257532300396E-67</v>
      </c>
      <c r="BN70" s="31">
        <f t="shared" si="46"/>
        <v>5.9739438506317081E-67</v>
      </c>
      <c r="BO70" s="31">
        <f t="shared" si="47"/>
        <v>6.2883619480333773E-67</v>
      </c>
      <c r="BP70" s="31">
        <f t="shared" si="48"/>
        <v>6.6027800454350452E-67</v>
      </c>
      <c r="BQ70" s="31">
        <f t="shared" si="49"/>
        <v>6.9171981428367144E-67</v>
      </c>
      <c r="BR70" s="31">
        <f t="shared" si="50"/>
        <v>7.2316162402383823E-67</v>
      </c>
      <c r="BS70" s="31">
        <f t="shared" si="51"/>
        <v>7.5460343376400515E-67</v>
      </c>
      <c r="BT70" s="31">
        <f t="shared" si="52"/>
        <v>7.8604524350417193E-67</v>
      </c>
      <c r="BU70" s="31">
        <f t="shared" si="53"/>
        <v>8.1748705324433885E-67</v>
      </c>
      <c r="BV70" s="31">
        <f t="shared" si="54"/>
        <v>8.4892886298450577E-67</v>
      </c>
      <c r="BW70" s="31">
        <f t="shared" si="55"/>
        <v>8.8037067272467256E-67</v>
      </c>
      <c r="BX70" s="31">
        <f t="shared" si="56"/>
        <v>9.1181248246483948E-67</v>
      </c>
      <c r="BY70" s="31">
        <f t="shared" si="57"/>
        <v>9.4325429220500627E-67</v>
      </c>
      <c r="BZ70" s="31">
        <f t="shared" si="58"/>
        <v>9.7469610194517319E-67</v>
      </c>
      <c r="CA70" s="31">
        <f t="shared" si="59"/>
        <v>1.00613791168534E-66</v>
      </c>
      <c r="CB70" s="31">
        <f t="shared" si="60"/>
        <v>1.0375797214255069E-66</v>
      </c>
      <c r="CC70" s="31">
        <f t="shared" si="61"/>
        <v>1.0690215311656738E-66</v>
      </c>
      <c r="CD70" s="31">
        <f t="shared" si="62"/>
        <v>1.1004633409058406E-66</v>
      </c>
      <c r="CE70" s="31">
        <f t="shared" si="63"/>
        <v>1.1319051506460075E-66</v>
      </c>
      <c r="CF70" s="31">
        <f t="shared" si="64"/>
        <v>1.1633469603861743E-66</v>
      </c>
      <c r="CG70" s="31">
        <f t="shared" si="65"/>
        <v>1.1947887701263411E-66</v>
      </c>
      <c r="CH70" s="32"/>
      <c r="CI70" s="72"/>
      <c r="CJ70" s="72"/>
      <c r="CK70" s="72"/>
      <c r="CL70" s="72"/>
    </row>
    <row r="71" spans="2:90" ht="15.75" thickBot="1" x14ac:dyDescent="0.3">
      <c r="B71" s="10"/>
      <c r="C71" s="5">
        <f t="shared" si="66"/>
        <v>11.899999999999991</v>
      </c>
      <c r="D71" s="37">
        <f t="shared" si="70"/>
        <v>1.3497565122934115E-52</v>
      </c>
      <c r="E71" s="80">
        <f t="shared" si="71"/>
        <v>2.6995130390307634E-53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5">
        <f t="shared" si="67"/>
        <v>29</v>
      </c>
      <c r="T71" s="42">
        <f t="shared" si="72"/>
        <v>14.5</v>
      </c>
      <c r="U71" s="11"/>
      <c r="V71" s="89"/>
      <c r="W71" s="45">
        <f t="shared" si="68"/>
        <v>11.699999999999992</v>
      </c>
      <c r="X71" s="31">
        <f t="shared" si="69"/>
        <v>1.7771725032998327E-61</v>
      </c>
      <c r="Y71" s="31">
        <f t="shared" si="5"/>
        <v>1.7012249604237713E-61</v>
      </c>
      <c r="Z71" s="31">
        <f t="shared" si="6"/>
        <v>1.6252774175477102E-61</v>
      </c>
      <c r="AA71" s="31">
        <f t="shared" si="7"/>
        <v>1.549329874671649E-61</v>
      </c>
      <c r="AB71" s="31">
        <f t="shared" si="8"/>
        <v>1.4733823317955876E-61</v>
      </c>
      <c r="AC71" s="31">
        <f t="shared" si="9"/>
        <v>1.3974347889195266E-61</v>
      </c>
      <c r="AD71" s="31">
        <f t="shared" si="10"/>
        <v>1.3214872460434651E-61</v>
      </c>
      <c r="AE71" s="31">
        <f t="shared" si="11"/>
        <v>1.2455397031674037E-61</v>
      </c>
      <c r="AF71" s="31">
        <f t="shared" si="12"/>
        <v>1.1695921602913427E-61</v>
      </c>
      <c r="AG71" s="31">
        <f t="shared" si="13"/>
        <v>1.0936446174152813E-61</v>
      </c>
      <c r="AH71" s="31">
        <f t="shared" si="14"/>
        <v>1.0176970745392199E-61</v>
      </c>
      <c r="AI71" s="31">
        <f t="shared" si="15"/>
        <v>9.4174953166315865E-62</v>
      </c>
      <c r="AJ71" s="31">
        <f t="shared" si="16"/>
        <v>8.6580198878709742E-62</v>
      </c>
      <c r="AK71" s="31">
        <f t="shared" si="17"/>
        <v>7.8985444591103618E-62</v>
      </c>
      <c r="AL71" s="31">
        <f t="shared" si="18"/>
        <v>7.1390690303497487E-62</v>
      </c>
      <c r="AM71" s="31">
        <f t="shared" si="19"/>
        <v>6.3795936015891355E-62</v>
      </c>
      <c r="AN71" s="31">
        <f t="shared" si="20"/>
        <v>5.6201181728285232E-62</v>
      </c>
      <c r="AO71" s="31">
        <f t="shared" si="21"/>
        <v>4.86064274406791E-62</v>
      </c>
      <c r="AP71" s="31">
        <f t="shared" si="22"/>
        <v>4.1011673153072977E-62</v>
      </c>
      <c r="AQ71" s="31">
        <f t="shared" si="23"/>
        <v>3.3416918865466845E-62</v>
      </c>
      <c r="AR71" s="31">
        <f t="shared" si="24"/>
        <v>2.5822164577860718E-62</v>
      </c>
      <c r="AS71" s="31">
        <f t="shared" si="25"/>
        <v>1.8227410290254588E-62</v>
      </c>
      <c r="AT71" s="31">
        <f t="shared" si="26"/>
        <v>1.0632656002648461E-62</v>
      </c>
      <c r="AU71" s="31">
        <f t="shared" si="27"/>
        <v>3.0379017150423326E-63</v>
      </c>
      <c r="AV71" s="31">
        <f t="shared" si="28"/>
        <v>4.5568525725637955E-61</v>
      </c>
      <c r="AW71" s="31">
        <f t="shared" si="29"/>
        <v>1.2151606860169924E-60</v>
      </c>
      <c r="AX71" s="31">
        <f t="shared" si="30"/>
        <v>1.9746361147776052E-60</v>
      </c>
      <c r="AY71" s="31">
        <f t="shared" si="31"/>
        <v>2.734111543538218E-60</v>
      </c>
      <c r="AZ71" s="31">
        <f t="shared" si="32"/>
        <v>3.4935869722988305E-60</v>
      </c>
      <c r="BA71" s="31">
        <f t="shared" si="33"/>
        <v>4.2530624010594436E-60</v>
      </c>
      <c r="BB71" s="31">
        <f t="shared" si="34"/>
        <v>5.0125378298200567E-60</v>
      </c>
      <c r="BC71" s="31">
        <f t="shared" si="35"/>
        <v>5.7720132585806686E-60</v>
      </c>
      <c r="BD71" s="31">
        <f t="shared" si="36"/>
        <v>6.5314886873412817E-60</v>
      </c>
      <c r="BE71" s="31">
        <f t="shared" si="37"/>
        <v>7.2909641161018948E-60</v>
      </c>
      <c r="BF71" s="31">
        <f t="shared" si="38"/>
        <v>8.0504395448625079E-60</v>
      </c>
      <c r="BG71" s="31">
        <f t="shared" si="39"/>
        <v>8.8099149736231198E-60</v>
      </c>
      <c r="BH71" s="31">
        <f t="shared" si="40"/>
        <v>9.5693904023837329E-60</v>
      </c>
      <c r="BI71" s="31">
        <f t="shared" si="41"/>
        <v>1.0328865831144345E-59</v>
      </c>
      <c r="BJ71" s="31">
        <f t="shared" si="42"/>
        <v>1.1088341259904959E-59</v>
      </c>
      <c r="BK71" s="31">
        <f t="shared" si="43"/>
        <v>1.1847816688665571E-59</v>
      </c>
      <c r="BL71" s="31">
        <f t="shared" si="44"/>
        <v>1.2607292117426185E-59</v>
      </c>
      <c r="BM71" s="31">
        <f t="shared" si="45"/>
        <v>1.3366767546186797E-59</v>
      </c>
      <c r="BN71" s="31">
        <f t="shared" si="46"/>
        <v>1.4126242974947409E-59</v>
      </c>
      <c r="BO71" s="31">
        <f t="shared" si="47"/>
        <v>1.4885718403708023E-59</v>
      </c>
      <c r="BP71" s="31">
        <f t="shared" si="48"/>
        <v>1.5645193832468635E-59</v>
      </c>
      <c r="BQ71" s="31">
        <f t="shared" si="49"/>
        <v>1.6404669261229247E-59</v>
      </c>
      <c r="BR71" s="31">
        <f t="shared" si="50"/>
        <v>1.7164144689989861E-59</v>
      </c>
      <c r="BS71" s="31">
        <f t="shared" si="51"/>
        <v>1.7923620118750473E-59</v>
      </c>
      <c r="BT71" s="31">
        <f t="shared" si="52"/>
        <v>1.8683095547511088E-59</v>
      </c>
      <c r="BU71" s="31">
        <f t="shared" si="53"/>
        <v>1.94425709762717E-59</v>
      </c>
      <c r="BV71" s="31">
        <f t="shared" si="54"/>
        <v>2.0202046405032314E-59</v>
      </c>
      <c r="BW71" s="31">
        <f t="shared" si="55"/>
        <v>2.0961521833792926E-59</v>
      </c>
      <c r="BX71" s="31">
        <f t="shared" si="56"/>
        <v>2.1720997262553538E-59</v>
      </c>
      <c r="BY71" s="31">
        <f t="shared" si="57"/>
        <v>2.248047269131415E-59</v>
      </c>
      <c r="BZ71" s="31">
        <f t="shared" si="58"/>
        <v>2.3239948120074762E-59</v>
      </c>
      <c r="CA71" s="31">
        <f t="shared" si="59"/>
        <v>2.3999423548835378E-59</v>
      </c>
      <c r="CB71" s="31">
        <f t="shared" si="60"/>
        <v>2.475889897759599E-59</v>
      </c>
      <c r="CC71" s="31">
        <f t="shared" si="61"/>
        <v>2.5518374406356602E-59</v>
      </c>
      <c r="CD71" s="31">
        <f t="shared" si="62"/>
        <v>2.6277849835117214E-59</v>
      </c>
      <c r="CE71" s="31">
        <f t="shared" si="63"/>
        <v>2.7037325263877826E-59</v>
      </c>
      <c r="CF71" s="31">
        <f t="shared" si="64"/>
        <v>2.7796800692638442E-59</v>
      </c>
      <c r="CG71" s="31">
        <f t="shared" si="65"/>
        <v>2.8556276121399054E-59</v>
      </c>
      <c r="CH71" s="32"/>
      <c r="CI71" s="72"/>
      <c r="CJ71" s="72"/>
      <c r="CK71" s="72"/>
      <c r="CL71" s="72"/>
    </row>
    <row r="72" spans="2:90" ht="15.75" thickBot="1" x14ac:dyDescent="0.3">
      <c r="B72" s="10"/>
      <c r="C72" s="5">
        <f t="shared" si="66"/>
        <v>12.099999999999991</v>
      </c>
      <c r="D72" s="37">
        <f t="shared" si="70"/>
        <v>4.4123774872944648E-46</v>
      </c>
      <c r="E72" s="80">
        <f t="shared" si="71"/>
        <v>8.8247550218064225E-47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6">
        <f t="shared" si="67"/>
        <v>30</v>
      </c>
      <c r="T72" s="43">
        <f t="shared" si="72"/>
        <v>15</v>
      </c>
      <c r="U72" s="11"/>
      <c r="V72" s="89"/>
      <c r="W72" s="45">
        <f t="shared" si="68"/>
        <v>11.899999999999991</v>
      </c>
      <c r="X72" s="31">
        <f t="shared" si="69"/>
        <v>1.6062102582233031E-54</v>
      </c>
      <c r="Y72" s="31">
        <f t="shared" si="5"/>
        <v>1.5387224322475342E-54</v>
      </c>
      <c r="Z72" s="31">
        <f t="shared" si="6"/>
        <v>1.4712346062717651E-54</v>
      </c>
      <c r="AA72" s="31">
        <f t="shared" si="7"/>
        <v>1.4037467802959959E-54</v>
      </c>
      <c r="AB72" s="31">
        <f t="shared" si="8"/>
        <v>1.3362589543202268E-54</v>
      </c>
      <c r="AC72" s="31">
        <f t="shared" si="9"/>
        <v>1.2687711283444576E-54</v>
      </c>
      <c r="AD72" s="31">
        <f t="shared" si="10"/>
        <v>1.2012833023686885E-54</v>
      </c>
      <c r="AE72" s="31">
        <f t="shared" si="11"/>
        <v>1.1337954763929196E-54</v>
      </c>
      <c r="AF72" s="31">
        <f t="shared" si="12"/>
        <v>1.0663076504171505E-54</v>
      </c>
      <c r="AG72" s="31">
        <f t="shared" si="13"/>
        <v>9.9881982444138135E-55</v>
      </c>
      <c r="AH72" s="31">
        <f t="shared" si="14"/>
        <v>9.3133199846561235E-55</v>
      </c>
      <c r="AI72" s="31">
        <f t="shared" si="15"/>
        <v>8.6384417248984321E-55</v>
      </c>
      <c r="AJ72" s="31">
        <f t="shared" si="16"/>
        <v>7.9635634651407406E-55</v>
      </c>
      <c r="AK72" s="31">
        <f t="shared" si="17"/>
        <v>7.2886852053830492E-55</v>
      </c>
      <c r="AL72" s="31">
        <f t="shared" si="18"/>
        <v>6.6138069456253592E-55</v>
      </c>
      <c r="AM72" s="31">
        <f t="shared" si="19"/>
        <v>5.9389286858676678E-55</v>
      </c>
      <c r="AN72" s="31">
        <f t="shared" si="20"/>
        <v>5.2640504261099771E-55</v>
      </c>
      <c r="AO72" s="31">
        <f t="shared" si="21"/>
        <v>4.5891721663522857E-55</v>
      </c>
      <c r="AP72" s="31">
        <f t="shared" si="22"/>
        <v>3.9142939065945957E-55</v>
      </c>
      <c r="AQ72" s="31">
        <f t="shared" si="23"/>
        <v>3.2394156468369046E-55</v>
      </c>
      <c r="AR72" s="31">
        <f t="shared" si="24"/>
        <v>2.5645373870792139E-55</v>
      </c>
      <c r="AS72" s="31">
        <f t="shared" si="25"/>
        <v>1.8896591273215228E-55</v>
      </c>
      <c r="AT72" s="31">
        <f t="shared" si="26"/>
        <v>1.2147808675638319E-55</v>
      </c>
      <c r="AU72" s="31">
        <f t="shared" si="27"/>
        <v>5.3990260780614123E-56</v>
      </c>
      <c r="AV72" s="31">
        <f t="shared" si="28"/>
        <v>1.3497565195154967E-54</v>
      </c>
      <c r="AW72" s="31">
        <f t="shared" si="29"/>
        <v>8.098539117092405E-54</v>
      </c>
      <c r="AX72" s="31">
        <f t="shared" si="30"/>
        <v>1.4847321714669315E-53</v>
      </c>
      <c r="AY72" s="31">
        <f t="shared" si="31"/>
        <v>2.1596104312246223E-53</v>
      </c>
      <c r="AZ72" s="31">
        <f t="shared" si="32"/>
        <v>2.8344886909823129E-53</v>
      </c>
      <c r="BA72" s="31">
        <f t="shared" si="33"/>
        <v>3.509366950740004E-53</v>
      </c>
      <c r="BB72" s="31">
        <f t="shared" si="34"/>
        <v>4.1842452104976946E-53</v>
      </c>
      <c r="BC72" s="31">
        <f t="shared" si="35"/>
        <v>4.8591234702553853E-53</v>
      </c>
      <c r="BD72" s="31">
        <f t="shared" si="36"/>
        <v>5.5340017300130768E-53</v>
      </c>
      <c r="BE72" s="31">
        <f t="shared" si="37"/>
        <v>6.2088799897707674E-53</v>
      </c>
      <c r="BF72" s="31">
        <f t="shared" si="38"/>
        <v>6.8837582495284581E-53</v>
      </c>
      <c r="BG72" s="31">
        <f t="shared" si="39"/>
        <v>7.5586365092861487E-53</v>
      </c>
      <c r="BH72" s="31">
        <f t="shared" si="40"/>
        <v>8.2335147690438402E-53</v>
      </c>
      <c r="BI72" s="31">
        <f t="shared" si="41"/>
        <v>8.9083930288015299E-53</v>
      </c>
      <c r="BJ72" s="31">
        <f t="shared" si="42"/>
        <v>9.5832712885592215E-53</v>
      </c>
      <c r="BK72" s="31">
        <f t="shared" si="43"/>
        <v>1.0258149548316913E-52</v>
      </c>
      <c r="BL72" s="31">
        <f t="shared" si="44"/>
        <v>1.0933027808074603E-52</v>
      </c>
      <c r="BM72" s="31">
        <f t="shared" si="45"/>
        <v>1.1607906067832294E-52</v>
      </c>
      <c r="BN72" s="31">
        <f t="shared" si="46"/>
        <v>1.2282784327589986E-52</v>
      </c>
      <c r="BO72" s="31">
        <f t="shared" si="47"/>
        <v>1.2957662587347675E-52</v>
      </c>
      <c r="BP72" s="31">
        <f t="shared" si="48"/>
        <v>1.3632540847105367E-52</v>
      </c>
      <c r="BQ72" s="31">
        <f t="shared" si="49"/>
        <v>1.4307419106863057E-52</v>
      </c>
      <c r="BR72" s="31">
        <f t="shared" si="50"/>
        <v>1.4982297366620748E-52</v>
      </c>
      <c r="BS72" s="31">
        <f t="shared" si="51"/>
        <v>1.565717562637844E-52</v>
      </c>
      <c r="BT72" s="31">
        <f t="shared" si="52"/>
        <v>1.633205388613613E-52</v>
      </c>
      <c r="BU72" s="31">
        <f t="shared" si="53"/>
        <v>1.7006932145893821E-52</v>
      </c>
      <c r="BV72" s="31">
        <f t="shared" si="54"/>
        <v>1.7681810405651513E-52</v>
      </c>
      <c r="BW72" s="31">
        <f t="shared" si="55"/>
        <v>1.8356688665409204E-52</v>
      </c>
      <c r="BX72" s="31">
        <f t="shared" si="56"/>
        <v>1.9031566925166892E-52</v>
      </c>
      <c r="BY72" s="31">
        <f t="shared" si="57"/>
        <v>1.9706445184924584E-52</v>
      </c>
      <c r="BZ72" s="31">
        <f t="shared" si="58"/>
        <v>2.0381323444682275E-52</v>
      </c>
      <c r="CA72" s="31">
        <f t="shared" si="59"/>
        <v>2.1056201704439967E-52</v>
      </c>
      <c r="CB72" s="31">
        <f t="shared" si="60"/>
        <v>2.1731079964197658E-52</v>
      </c>
      <c r="CC72" s="31">
        <f t="shared" si="61"/>
        <v>2.2405958223955346E-52</v>
      </c>
      <c r="CD72" s="31">
        <f t="shared" si="62"/>
        <v>2.3080836483713038E-52</v>
      </c>
      <c r="CE72" s="31">
        <f t="shared" si="63"/>
        <v>2.3755714743470729E-52</v>
      </c>
      <c r="CF72" s="31">
        <f t="shared" si="64"/>
        <v>2.4430593003228421E-52</v>
      </c>
      <c r="CG72" s="31">
        <f t="shared" si="65"/>
        <v>2.5105471262986112E-52</v>
      </c>
      <c r="CH72" s="32"/>
      <c r="CI72" s="72"/>
      <c r="CJ72" s="72"/>
      <c r="CK72" s="72"/>
      <c r="CL72" s="72"/>
    </row>
    <row r="73" spans="2:90" ht="15.75" thickBot="1" x14ac:dyDescent="0.3">
      <c r="B73" s="10"/>
      <c r="C73" s="5">
        <f t="shared" si="66"/>
        <v>12.29999999999999</v>
      </c>
      <c r="D73" s="37">
        <f t="shared" si="70"/>
        <v>5.3063440695725366E-40</v>
      </c>
      <c r="E73" s="80">
        <f t="shared" si="71"/>
        <v>1.0612688195929032E-40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89"/>
      <c r="W73" s="45">
        <f t="shared" si="68"/>
        <v>12.099999999999991</v>
      </c>
      <c r="X73" s="31">
        <f t="shared" si="69"/>
        <v>5.3389767881928816E-48</v>
      </c>
      <c r="Y73" s="31">
        <f t="shared" si="5"/>
        <v>5.1183579126477208E-48</v>
      </c>
      <c r="Z73" s="31">
        <f t="shared" si="6"/>
        <v>4.89773903710256E-48</v>
      </c>
      <c r="AA73" s="31">
        <f t="shared" si="7"/>
        <v>4.6771201615573999E-48</v>
      </c>
      <c r="AB73" s="31">
        <f t="shared" si="8"/>
        <v>4.4565012860122391E-48</v>
      </c>
      <c r="AC73" s="31">
        <f t="shared" si="9"/>
        <v>4.2358824104670784E-48</v>
      </c>
      <c r="AD73" s="31">
        <f t="shared" si="10"/>
        <v>4.0152635349219182E-48</v>
      </c>
      <c r="AE73" s="31">
        <f t="shared" si="11"/>
        <v>3.7946446593767575E-48</v>
      </c>
      <c r="AF73" s="31">
        <f t="shared" si="12"/>
        <v>3.5740257838315967E-48</v>
      </c>
      <c r="AG73" s="31">
        <f t="shared" si="13"/>
        <v>3.3534069082864366E-48</v>
      </c>
      <c r="AH73" s="31">
        <f t="shared" si="14"/>
        <v>3.1327880327412758E-48</v>
      </c>
      <c r="AI73" s="31">
        <f t="shared" si="15"/>
        <v>2.9121691571961151E-48</v>
      </c>
      <c r="AJ73" s="31">
        <f t="shared" si="16"/>
        <v>2.6915502816509549E-48</v>
      </c>
      <c r="AK73" s="31">
        <f t="shared" si="17"/>
        <v>2.4709314061057945E-48</v>
      </c>
      <c r="AL73" s="31">
        <f t="shared" si="18"/>
        <v>2.2503125305606337E-48</v>
      </c>
      <c r="AM73" s="31">
        <f t="shared" si="19"/>
        <v>2.0296936550154732E-48</v>
      </c>
      <c r="AN73" s="31">
        <f t="shared" si="20"/>
        <v>1.8090747794703128E-48</v>
      </c>
      <c r="AO73" s="31">
        <f t="shared" si="21"/>
        <v>1.588455903925152E-48</v>
      </c>
      <c r="AP73" s="31">
        <f t="shared" si="22"/>
        <v>1.3678370283799914E-48</v>
      </c>
      <c r="AQ73" s="31">
        <f t="shared" si="23"/>
        <v>1.1472181528348308E-48</v>
      </c>
      <c r="AR73" s="31">
        <f t="shared" si="24"/>
        <v>9.2659927728967022E-49</v>
      </c>
      <c r="AS73" s="31">
        <f t="shared" si="25"/>
        <v>7.0598040174450962E-49</v>
      </c>
      <c r="AT73" s="31">
        <f t="shared" si="26"/>
        <v>4.8536152619934917E-49</v>
      </c>
      <c r="AU73" s="31">
        <f t="shared" si="27"/>
        <v>2.6474265065418864E-49</v>
      </c>
      <c r="AV73" s="31">
        <f t="shared" si="28"/>
        <v>4.4123775109028034E-50</v>
      </c>
      <c r="AW73" s="31">
        <f t="shared" si="29"/>
        <v>1.7649510043613252E-47</v>
      </c>
      <c r="AX73" s="31">
        <f t="shared" si="30"/>
        <v>3.9711397598129311E-47</v>
      </c>
      <c r="AY73" s="31">
        <f t="shared" si="31"/>
        <v>6.1773285152645362E-47</v>
      </c>
      <c r="AZ73" s="31">
        <f t="shared" si="32"/>
        <v>8.3835172707161423E-47</v>
      </c>
      <c r="BA73" s="31">
        <f t="shared" si="33"/>
        <v>1.0589706026167747E-46</v>
      </c>
      <c r="BB73" s="31">
        <f t="shared" si="34"/>
        <v>1.2795894781619353E-46</v>
      </c>
      <c r="BC73" s="31">
        <f t="shared" si="35"/>
        <v>1.500208353707096E-46</v>
      </c>
      <c r="BD73" s="31">
        <f t="shared" si="36"/>
        <v>1.7208272292522565E-46</v>
      </c>
      <c r="BE73" s="31">
        <f t="shared" si="37"/>
        <v>1.9414461047974172E-46</v>
      </c>
      <c r="BF73" s="31">
        <f t="shared" si="38"/>
        <v>2.1620649803425775E-46</v>
      </c>
      <c r="BG73" s="31">
        <f t="shared" si="39"/>
        <v>2.3826838558877382E-46</v>
      </c>
      <c r="BH73" s="31">
        <f t="shared" si="40"/>
        <v>2.6033027314328985E-46</v>
      </c>
      <c r="BI73" s="31">
        <f t="shared" si="41"/>
        <v>2.8239216069780592E-46</v>
      </c>
      <c r="BJ73" s="31">
        <f t="shared" si="42"/>
        <v>3.0445404825232199E-46</v>
      </c>
      <c r="BK73" s="31">
        <f t="shared" si="43"/>
        <v>3.2651593580683803E-46</v>
      </c>
      <c r="BL73" s="31">
        <f t="shared" si="44"/>
        <v>3.485778233613541E-46</v>
      </c>
      <c r="BM73" s="31">
        <f t="shared" si="45"/>
        <v>3.7063971091587013E-46</v>
      </c>
      <c r="BN73" s="31">
        <f t="shared" si="46"/>
        <v>3.9270159847038624E-46</v>
      </c>
      <c r="BO73" s="31">
        <f t="shared" si="47"/>
        <v>4.1476348602490227E-46</v>
      </c>
      <c r="BP73" s="31">
        <f t="shared" si="48"/>
        <v>4.368253735794183E-46</v>
      </c>
      <c r="BQ73" s="31">
        <f t="shared" si="49"/>
        <v>4.5888726113393441E-46</v>
      </c>
      <c r="BR73" s="31">
        <f t="shared" si="50"/>
        <v>4.8094914868845044E-46</v>
      </c>
      <c r="BS73" s="31">
        <f t="shared" si="51"/>
        <v>5.0301103624296648E-46</v>
      </c>
      <c r="BT73" s="31">
        <f t="shared" si="52"/>
        <v>5.2507292379748251E-46</v>
      </c>
      <c r="BU73" s="31">
        <f t="shared" si="53"/>
        <v>5.4713481135199862E-46</v>
      </c>
      <c r="BV73" s="31">
        <f t="shared" si="54"/>
        <v>5.6919669890651465E-46</v>
      </c>
      <c r="BW73" s="31">
        <f t="shared" si="55"/>
        <v>5.9125858646103068E-46</v>
      </c>
      <c r="BX73" s="31">
        <f t="shared" si="56"/>
        <v>6.1332047401554679E-46</v>
      </c>
      <c r="BY73" s="31">
        <f t="shared" si="57"/>
        <v>6.3538236157006282E-46</v>
      </c>
      <c r="BZ73" s="31">
        <f t="shared" si="58"/>
        <v>6.5744424912457886E-46</v>
      </c>
      <c r="CA73" s="31">
        <f t="shared" si="59"/>
        <v>6.7950613667909496E-46</v>
      </c>
      <c r="CB73" s="31">
        <f t="shared" si="60"/>
        <v>7.01568024233611E-46</v>
      </c>
      <c r="CC73" s="31">
        <f t="shared" si="61"/>
        <v>7.2362991178812703E-46</v>
      </c>
      <c r="CD73" s="31">
        <f t="shared" si="62"/>
        <v>7.4569179934264306E-46</v>
      </c>
      <c r="CE73" s="31">
        <f t="shared" si="63"/>
        <v>7.6775368689715909E-46</v>
      </c>
      <c r="CF73" s="31">
        <f t="shared" si="64"/>
        <v>7.8981557445167528E-46</v>
      </c>
      <c r="CG73" s="31">
        <f t="shared" si="65"/>
        <v>8.1187746200619131E-46</v>
      </c>
      <c r="CH73" s="32"/>
      <c r="CI73" s="72"/>
      <c r="CJ73" s="72"/>
      <c r="CK73" s="72"/>
      <c r="CL73" s="72"/>
    </row>
    <row r="74" spans="2:90" ht="15.75" thickBot="1" x14ac:dyDescent="0.3">
      <c r="B74" s="10"/>
      <c r="C74" s="5">
        <f t="shared" si="66"/>
        <v>12.499999999999989</v>
      </c>
      <c r="D74" s="37">
        <f t="shared" si="70"/>
        <v>2.3475976789860054E-34</v>
      </c>
      <c r="E74" s="80">
        <f t="shared" si="71"/>
        <v>4.6951953830939949E-35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89"/>
      <c r="W74" s="45">
        <f t="shared" ref="W74:W137" si="73">C73</f>
        <v>12.29999999999999</v>
      </c>
      <c r="X74" s="31">
        <f t="shared" si="69"/>
        <v>6.5268032404963497E-42</v>
      </c>
      <c r="Y74" s="31">
        <f t="shared" si="5"/>
        <v>6.2614860355981233E-42</v>
      </c>
      <c r="Z74" s="31">
        <f t="shared" si="6"/>
        <v>5.9961688306998983E-42</v>
      </c>
      <c r="AA74" s="31">
        <f t="shared" si="7"/>
        <v>5.7308516258016726E-42</v>
      </c>
      <c r="AB74" s="31">
        <f t="shared" si="8"/>
        <v>5.4655344209034463E-42</v>
      </c>
      <c r="AC74" s="31">
        <f t="shared" si="9"/>
        <v>5.2002172160052212E-42</v>
      </c>
      <c r="AD74" s="31">
        <f t="shared" si="10"/>
        <v>4.9349000111069949E-42</v>
      </c>
      <c r="AE74" s="31">
        <f t="shared" si="11"/>
        <v>4.6695828062087686E-42</v>
      </c>
      <c r="AF74" s="31">
        <f t="shared" si="12"/>
        <v>4.4042656013105436E-42</v>
      </c>
      <c r="AG74" s="31">
        <f t="shared" si="13"/>
        <v>4.1389483964123172E-42</v>
      </c>
      <c r="AH74" s="31">
        <f t="shared" si="14"/>
        <v>3.8736311915140915E-42</v>
      </c>
      <c r="AI74" s="31">
        <f t="shared" si="15"/>
        <v>3.6083139866158659E-42</v>
      </c>
      <c r="AJ74" s="31">
        <f t="shared" si="16"/>
        <v>3.3429967817176402E-42</v>
      </c>
      <c r="AK74" s="31">
        <f t="shared" si="17"/>
        <v>3.0776795768194139E-42</v>
      </c>
      <c r="AL74" s="31">
        <f t="shared" si="18"/>
        <v>2.8123623719211885E-42</v>
      </c>
      <c r="AM74" s="31">
        <f t="shared" si="19"/>
        <v>2.5470451670229628E-42</v>
      </c>
      <c r="AN74" s="31">
        <f t="shared" si="20"/>
        <v>2.2817279621247365E-42</v>
      </c>
      <c r="AO74" s="31">
        <f t="shared" si="21"/>
        <v>2.0164107572265111E-42</v>
      </c>
      <c r="AP74" s="31">
        <f t="shared" si="22"/>
        <v>1.7510935523282854E-42</v>
      </c>
      <c r="AQ74" s="31">
        <f t="shared" si="23"/>
        <v>1.4857763474300591E-42</v>
      </c>
      <c r="AR74" s="31">
        <f t="shared" si="24"/>
        <v>1.2204591425318336E-42</v>
      </c>
      <c r="AS74" s="31">
        <f t="shared" si="25"/>
        <v>9.5514193763360775E-43</v>
      </c>
      <c r="AT74" s="31">
        <f t="shared" si="26"/>
        <v>6.8982473273538182E-43</v>
      </c>
      <c r="AU74" s="31">
        <f t="shared" si="27"/>
        <v>4.2450752783715606E-43</v>
      </c>
      <c r="AV74" s="31">
        <f t="shared" si="28"/>
        <v>1.5919032293893022E-43</v>
      </c>
      <c r="AW74" s="31">
        <f t="shared" si="29"/>
        <v>1.061268819592956E-41</v>
      </c>
      <c r="AX74" s="31">
        <f t="shared" si="30"/>
        <v>3.7144408685752144E-41</v>
      </c>
      <c r="AY74" s="31">
        <f t="shared" si="31"/>
        <v>6.3676129175574725E-41</v>
      </c>
      <c r="AZ74" s="31">
        <f t="shared" si="32"/>
        <v>9.0207849665397301E-41</v>
      </c>
      <c r="BA74" s="31">
        <f t="shared" si="33"/>
        <v>1.1673957015521988E-40</v>
      </c>
      <c r="BB74" s="31">
        <f t="shared" si="34"/>
        <v>1.4327129064504246E-40</v>
      </c>
      <c r="BC74" s="31">
        <f t="shared" si="35"/>
        <v>1.6980301113486505E-40</v>
      </c>
      <c r="BD74" s="31">
        <f t="shared" si="36"/>
        <v>1.9633473162468764E-40</v>
      </c>
      <c r="BE74" s="31">
        <f t="shared" si="37"/>
        <v>2.2286645211451022E-40</v>
      </c>
      <c r="BF74" s="31">
        <f t="shared" si="38"/>
        <v>2.4939817260433281E-40</v>
      </c>
      <c r="BG74" s="31">
        <f t="shared" si="39"/>
        <v>2.7592989309415535E-40</v>
      </c>
      <c r="BH74" s="31">
        <f t="shared" si="40"/>
        <v>3.0246161358397794E-40</v>
      </c>
      <c r="BI74" s="31">
        <f t="shared" si="41"/>
        <v>3.2899333407380053E-40</v>
      </c>
      <c r="BJ74" s="31">
        <f t="shared" si="42"/>
        <v>3.5552505456362311E-40</v>
      </c>
      <c r="BK74" s="31">
        <f t="shared" si="43"/>
        <v>3.820567750534457E-40</v>
      </c>
      <c r="BL74" s="31">
        <f t="shared" si="44"/>
        <v>4.0858849554326829E-40</v>
      </c>
      <c r="BM74" s="31">
        <f t="shared" si="45"/>
        <v>4.3512021603309087E-40</v>
      </c>
      <c r="BN74" s="31">
        <f t="shared" si="46"/>
        <v>4.6165193652291346E-40</v>
      </c>
      <c r="BO74" s="31">
        <f t="shared" si="47"/>
        <v>4.8818365701273604E-40</v>
      </c>
      <c r="BP74" s="31">
        <f t="shared" si="48"/>
        <v>5.1471537750255863E-40</v>
      </c>
      <c r="BQ74" s="31">
        <f t="shared" si="49"/>
        <v>5.4124709799238122E-40</v>
      </c>
      <c r="BR74" s="31">
        <f t="shared" si="50"/>
        <v>5.677788184822038E-40</v>
      </c>
      <c r="BS74" s="31">
        <f t="shared" si="51"/>
        <v>5.9431053897202631E-40</v>
      </c>
      <c r="BT74" s="31">
        <f t="shared" si="52"/>
        <v>6.2084225946184889E-40</v>
      </c>
      <c r="BU74" s="31">
        <f t="shared" si="53"/>
        <v>6.4737397995167148E-40</v>
      </c>
      <c r="BV74" s="31">
        <f t="shared" si="54"/>
        <v>6.7390570044149407E-40</v>
      </c>
      <c r="BW74" s="31">
        <f t="shared" si="55"/>
        <v>7.0043742093131665E-40</v>
      </c>
      <c r="BX74" s="31">
        <f t="shared" si="56"/>
        <v>7.2696914142113924E-40</v>
      </c>
      <c r="BY74" s="31">
        <f t="shared" si="57"/>
        <v>7.5350086191096191E-40</v>
      </c>
      <c r="BZ74" s="31">
        <f t="shared" si="58"/>
        <v>7.8003258240078449E-40</v>
      </c>
      <c r="CA74" s="31">
        <f t="shared" si="59"/>
        <v>8.0656430289060692E-40</v>
      </c>
      <c r="CB74" s="31">
        <f t="shared" si="60"/>
        <v>8.330960233804295E-40</v>
      </c>
      <c r="CC74" s="31">
        <f t="shared" si="61"/>
        <v>8.5962774387025209E-40</v>
      </c>
      <c r="CD74" s="31">
        <f t="shared" si="62"/>
        <v>8.8615946436007467E-40</v>
      </c>
      <c r="CE74" s="31">
        <f t="shared" si="63"/>
        <v>9.1269118484989726E-40</v>
      </c>
      <c r="CF74" s="31">
        <f t="shared" si="64"/>
        <v>9.3922290533971985E-40</v>
      </c>
      <c r="CG74" s="31">
        <f t="shared" si="65"/>
        <v>9.6575462582954243E-40</v>
      </c>
      <c r="CH74" s="12"/>
    </row>
    <row r="75" spans="2:90" ht="15.75" thickBot="1" x14ac:dyDescent="0.3">
      <c r="B75" s="10"/>
      <c r="C75" s="5">
        <f t="shared" si="66"/>
        <v>12.699999999999989</v>
      </c>
      <c r="D75" s="37">
        <f t="shared" si="70"/>
        <v>3.8208277057911039E-29</v>
      </c>
      <c r="E75" s="80">
        <f t="shared" si="71"/>
        <v>7.6416554524694399E-30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89"/>
      <c r="W75" s="45">
        <f t="shared" si="73"/>
        <v>12.499999999999989</v>
      </c>
      <c r="X75" s="31">
        <f t="shared" si="69"/>
        <v>2.9344971144337445E-36</v>
      </c>
      <c r="Y75" s="31">
        <f t="shared" si="5"/>
        <v>2.8171172298563946E-36</v>
      </c>
      <c r="Z75" s="31">
        <f t="shared" si="6"/>
        <v>2.6997373452790447E-36</v>
      </c>
      <c r="AA75" s="31">
        <f t="shared" si="7"/>
        <v>2.5823574607016944E-36</v>
      </c>
      <c r="AB75" s="31">
        <f t="shared" si="8"/>
        <v>2.4649775761243449E-36</v>
      </c>
      <c r="AC75" s="31">
        <f t="shared" si="9"/>
        <v>2.347597691546995E-36</v>
      </c>
      <c r="AD75" s="31">
        <f t="shared" si="10"/>
        <v>2.2302178069696451E-36</v>
      </c>
      <c r="AE75" s="31">
        <f t="shared" si="11"/>
        <v>2.1128379223922955E-36</v>
      </c>
      <c r="AF75" s="31">
        <f t="shared" si="12"/>
        <v>1.9954580378149453E-36</v>
      </c>
      <c r="AG75" s="31">
        <f t="shared" si="13"/>
        <v>1.8780781532375954E-36</v>
      </c>
      <c r="AH75" s="31">
        <f t="shared" si="14"/>
        <v>1.7606982686602458E-36</v>
      </c>
      <c r="AI75" s="31">
        <f t="shared" si="15"/>
        <v>1.6433183840828959E-36</v>
      </c>
      <c r="AJ75" s="31">
        <f t="shared" si="16"/>
        <v>1.5259384995055457E-36</v>
      </c>
      <c r="AK75" s="31">
        <f t="shared" si="17"/>
        <v>1.408558614928196E-36</v>
      </c>
      <c r="AL75" s="31">
        <f t="shared" si="18"/>
        <v>1.2911787303508462E-36</v>
      </c>
      <c r="AM75" s="31">
        <f t="shared" si="19"/>
        <v>1.1737988457734962E-36</v>
      </c>
      <c r="AN75" s="31">
        <f t="shared" si="20"/>
        <v>1.0564189611961464E-36</v>
      </c>
      <c r="AO75" s="31">
        <f t="shared" si="21"/>
        <v>9.3903907661879652E-37</v>
      </c>
      <c r="AP75" s="31">
        <f t="shared" si="22"/>
        <v>8.2165919204144662E-37</v>
      </c>
      <c r="AQ75" s="31">
        <f t="shared" si="23"/>
        <v>7.0427930746409681E-37</v>
      </c>
      <c r="AR75" s="31">
        <f t="shared" si="24"/>
        <v>5.8689942288674691E-37</v>
      </c>
      <c r="AS75" s="31">
        <f t="shared" si="25"/>
        <v>4.6951953830939701E-37</v>
      </c>
      <c r="AT75" s="31">
        <f t="shared" si="26"/>
        <v>3.5213965373204711E-37</v>
      </c>
      <c r="AU75" s="31">
        <f t="shared" si="27"/>
        <v>2.3475976915469725E-37</v>
      </c>
      <c r="AV75" s="31">
        <f t="shared" si="28"/>
        <v>1.1737988457734737E-37</v>
      </c>
      <c r="AW75" s="31">
        <f t="shared" si="29"/>
        <v>2.5021027293238492E-49</v>
      </c>
      <c r="AX75" s="31">
        <f t="shared" si="30"/>
        <v>1.1737988457735237E-35</v>
      </c>
      <c r="AY75" s="31">
        <f t="shared" si="31"/>
        <v>2.3475976915470226E-35</v>
      </c>
      <c r="AZ75" s="31">
        <f t="shared" si="32"/>
        <v>3.5213965373205214E-35</v>
      </c>
      <c r="BA75" s="31">
        <f t="shared" si="33"/>
        <v>4.69519538309402E-35</v>
      </c>
      <c r="BB75" s="31">
        <f t="shared" si="34"/>
        <v>5.8689942288675186E-35</v>
      </c>
      <c r="BC75" s="31">
        <f t="shared" si="35"/>
        <v>7.0427930746410172E-35</v>
      </c>
      <c r="BD75" s="31">
        <f t="shared" si="36"/>
        <v>8.2165919204145158E-35</v>
      </c>
      <c r="BE75" s="31">
        <f t="shared" si="37"/>
        <v>9.3903907661880144E-35</v>
      </c>
      <c r="BF75" s="31">
        <f t="shared" si="38"/>
        <v>1.0564189611961514E-34</v>
      </c>
      <c r="BG75" s="31">
        <f t="shared" si="39"/>
        <v>1.1737988457735012E-34</v>
      </c>
      <c r="BH75" s="31">
        <f t="shared" si="40"/>
        <v>1.2911787303508511E-34</v>
      </c>
      <c r="BI75" s="31">
        <f t="shared" si="41"/>
        <v>1.4085586149282009E-34</v>
      </c>
      <c r="BJ75" s="31">
        <f t="shared" si="42"/>
        <v>1.5259384995055508E-34</v>
      </c>
      <c r="BK75" s="31">
        <f t="shared" si="43"/>
        <v>1.6433183840829008E-34</v>
      </c>
      <c r="BL75" s="31">
        <f t="shared" si="44"/>
        <v>1.7606982686602506E-34</v>
      </c>
      <c r="BM75" s="31">
        <f t="shared" si="45"/>
        <v>1.8780781532376005E-34</v>
      </c>
      <c r="BN75" s="31">
        <f t="shared" si="46"/>
        <v>1.9954580378149503E-34</v>
      </c>
      <c r="BO75" s="31">
        <f t="shared" si="47"/>
        <v>2.1128379223923002E-34</v>
      </c>
      <c r="BP75" s="31">
        <f t="shared" si="48"/>
        <v>2.2302178069696502E-34</v>
      </c>
      <c r="BQ75" s="31">
        <f t="shared" si="49"/>
        <v>2.3475976915469998E-34</v>
      </c>
      <c r="BR75" s="31">
        <f t="shared" si="50"/>
        <v>2.4649775761243497E-34</v>
      </c>
      <c r="BS75" s="31">
        <f t="shared" si="51"/>
        <v>2.5823574607016997E-34</v>
      </c>
      <c r="BT75" s="31">
        <f t="shared" si="52"/>
        <v>2.6997373452790496E-34</v>
      </c>
      <c r="BU75" s="31">
        <f t="shared" si="53"/>
        <v>2.8171172298563996E-34</v>
      </c>
      <c r="BV75" s="31">
        <f t="shared" si="54"/>
        <v>2.9344971144337492E-34</v>
      </c>
      <c r="BW75" s="31">
        <f t="shared" si="55"/>
        <v>3.0518769990110991E-34</v>
      </c>
      <c r="BX75" s="31">
        <f t="shared" si="56"/>
        <v>3.1692568835884491E-34</v>
      </c>
      <c r="BY75" s="31">
        <f t="shared" si="57"/>
        <v>3.2866367681657991E-34</v>
      </c>
      <c r="BZ75" s="31">
        <f t="shared" si="58"/>
        <v>3.404016652743149E-34</v>
      </c>
      <c r="CA75" s="31">
        <f t="shared" si="59"/>
        <v>3.5213965373204986E-34</v>
      </c>
      <c r="CB75" s="31">
        <f t="shared" si="60"/>
        <v>3.6387764218978485E-34</v>
      </c>
      <c r="CC75" s="31">
        <f t="shared" si="61"/>
        <v>3.7561563064751985E-34</v>
      </c>
      <c r="CD75" s="31">
        <f t="shared" si="62"/>
        <v>3.8735361910525485E-34</v>
      </c>
      <c r="CE75" s="31">
        <f t="shared" si="63"/>
        <v>3.990916075629898E-34</v>
      </c>
      <c r="CF75" s="31">
        <f t="shared" si="64"/>
        <v>4.1082959602072484E-34</v>
      </c>
      <c r="CG75" s="31">
        <f t="shared" si="65"/>
        <v>4.2256758447845979E-34</v>
      </c>
      <c r="CH75" s="69"/>
      <c r="CI75" s="74"/>
      <c r="CJ75" s="74"/>
      <c r="CK75" s="74"/>
      <c r="CL75" s="74"/>
    </row>
    <row r="76" spans="2:90" ht="15.75" thickBot="1" x14ac:dyDescent="0.3">
      <c r="B76" s="10"/>
      <c r="C76" s="5">
        <f t="shared" si="66"/>
        <v>12.899999999999988</v>
      </c>
      <c r="D76" s="37">
        <f t="shared" ref="D76:D107" si="74">_xlfn.NORM.DIST(C76,$E$7,$E$8,FALSE)</f>
        <v>2.2876877952589562E-24</v>
      </c>
      <c r="E76" s="80">
        <f t="shared" ref="E76:E107" si="75">D76/SUM($D$12:$D$138)</f>
        <v>4.5753756149987921E-25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89"/>
      <c r="W76" s="45">
        <f t="shared" si="73"/>
        <v>12.699999999999989</v>
      </c>
      <c r="X76" s="31">
        <f t="shared" si="69"/>
        <v>4.8524512123180905E-31</v>
      </c>
      <c r="Y76" s="31">
        <f t="shared" si="5"/>
        <v>4.6614098260063541E-31</v>
      </c>
      <c r="Z76" s="31">
        <f t="shared" si="6"/>
        <v>4.4703684396946177E-31</v>
      </c>
      <c r="AA76" s="31">
        <f t="shared" si="7"/>
        <v>4.2793270533828821E-31</v>
      </c>
      <c r="AB76" s="31">
        <f t="shared" si="8"/>
        <v>4.0882856670711457E-31</v>
      </c>
      <c r="AC76" s="31">
        <f t="shared" si="9"/>
        <v>3.8972442807594097E-31</v>
      </c>
      <c r="AD76" s="31">
        <f t="shared" si="10"/>
        <v>3.7062028944476742E-31</v>
      </c>
      <c r="AE76" s="31">
        <f t="shared" si="11"/>
        <v>3.5151615081359382E-31</v>
      </c>
      <c r="AF76" s="31">
        <f t="shared" si="12"/>
        <v>3.3241201218242018E-31</v>
      </c>
      <c r="AG76" s="31">
        <f t="shared" si="13"/>
        <v>3.1330787355124662E-31</v>
      </c>
      <c r="AH76" s="31">
        <f t="shared" si="14"/>
        <v>2.9420373492007302E-31</v>
      </c>
      <c r="AI76" s="31">
        <f t="shared" si="15"/>
        <v>2.7509959628889938E-31</v>
      </c>
      <c r="AJ76" s="31">
        <f t="shared" si="16"/>
        <v>2.5599545765772583E-31</v>
      </c>
      <c r="AK76" s="31">
        <f t="shared" si="17"/>
        <v>2.3689131902655223E-31</v>
      </c>
      <c r="AL76" s="31">
        <f t="shared" si="18"/>
        <v>2.1778718039537859E-31</v>
      </c>
      <c r="AM76" s="31">
        <f t="shared" si="19"/>
        <v>1.9868304176420499E-31</v>
      </c>
      <c r="AN76" s="31">
        <f t="shared" si="20"/>
        <v>1.7957890313303141E-31</v>
      </c>
      <c r="AO76" s="31">
        <f t="shared" si="21"/>
        <v>1.6047476450185779E-31</v>
      </c>
      <c r="AP76" s="31">
        <f t="shared" si="22"/>
        <v>1.413706258706842E-31</v>
      </c>
      <c r="AQ76" s="31">
        <f t="shared" si="23"/>
        <v>1.2226648723951062E-31</v>
      </c>
      <c r="AR76" s="31">
        <f t="shared" si="24"/>
        <v>1.03162348608337E-31</v>
      </c>
      <c r="AS76" s="31">
        <f t="shared" si="25"/>
        <v>8.4058209977163413E-32</v>
      </c>
      <c r="AT76" s="31">
        <f t="shared" si="26"/>
        <v>6.4954071345989804E-32</v>
      </c>
      <c r="AU76" s="31">
        <f t="shared" si="27"/>
        <v>4.5849932714816201E-32</v>
      </c>
      <c r="AV76" s="31">
        <f t="shared" si="28"/>
        <v>2.6745794083642608E-32</v>
      </c>
      <c r="AW76" s="31">
        <f t="shared" si="29"/>
        <v>7.641655452469006E-33</v>
      </c>
      <c r="AX76" s="31">
        <f t="shared" si="30"/>
        <v>1.1462483178704595E-30</v>
      </c>
      <c r="AY76" s="31">
        <f t="shared" si="31"/>
        <v>3.0566621809878195E-30</v>
      </c>
      <c r="AZ76" s="31">
        <f t="shared" si="32"/>
        <v>4.9670760441051795E-30</v>
      </c>
      <c r="BA76" s="31">
        <f t="shared" si="33"/>
        <v>6.8774899072225398E-30</v>
      </c>
      <c r="BB76" s="31">
        <f t="shared" si="34"/>
        <v>8.7879037703398987E-30</v>
      </c>
      <c r="BC76" s="31">
        <f t="shared" si="35"/>
        <v>1.0698317633457259E-29</v>
      </c>
      <c r="BD76" s="31">
        <f t="shared" si="36"/>
        <v>1.2608731496574619E-29</v>
      </c>
      <c r="BE76" s="31">
        <f t="shared" si="37"/>
        <v>1.4519145359691978E-29</v>
      </c>
      <c r="BF76" s="31">
        <f t="shared" si="38"/>
        <v>1.6429559222809339E-29</v>
      </c>
      <c r="BG76" s="31">
        <f t="shared" si="39"/>
        <v>1.8339973085926699E-29</v>
      </c>
      <c r="BH76" s="31">
        <f t="shared" si="40"/>
        <v>2.0250386949044059E-29</v>
      </c>
      <c r="BI76" s="31">
        <f t="shared" si="41"/>
        <v>2.216080081216142E-29</v>
      </c>
      <c r="BJ76" s="31">
        <f t="shared" si="42"/>
        <v>2.407121467527878E-29</v>
      </c>
      <c r="BK76" s="31">
        <f t="shared" si="43"/>
        <v>2.5981628538396137E-29</v>
      </c>
      <c r="BL76" s="31">
        <f t="shared" si="44"/>
        <v>2.7892042401513501E-29</v>
      </c>
      <c r="BM76" s="31">
        <f t="shared" si="45"/>
        <v>2.9802456264630858E-29</v>
      </c>
      <c r="BN76" s="31">
        <f t="shared" si="46"/>
        <v>3.1712870127748221E-29</v>
      </c>
      <c r="BO76" s="31">
        <f t="shared" si="47"/>
        <v>3.3623283990865579E-29</v>
      </c>
      <c r="BP76" s="31">
        <f t="shared" si="48"/>
        <v>3.5533697853982936E-29</v>
      </c>
      <c r="BQ76" s="31">
        <f t="shared" si="49"/>
        <v>3.7444111717100299E-29</v>
      </c>
      <c r="BR76" s="31">
        <f t="shared" si="50"/>
        <v>3.9354525580217657E-29</v>
      </c>
      <c r="BS76" s="31">
        <f t="shared" si="51"/>
        <v>4.126493944333502E-29</v>
      </c>
      <c r="BT76" s="31">
        <f t="shared" si="52"/>
        <v>4.3175353306452378E-29</v>
      </c>
      <c r="BU76" s="31">
        <f t="shared" si="53"/>
        <v>4.5085767169569741E-29</v>
      </c>
      <c r="BV76" s="31">
        <f t="shared" si="54"/>
        <v>4.6996181032687098E-29</v>
      </c>
      <c r="BW76" s="31">
        <f t="shared" si="55"/>
        <v>4.8906594895804461E-29</v>
      </c>
      <c r="BX76" s="31">
        <f t="shared" si="56"/>
        <v>5.0817008758921813E-29</v>
      </c>
      <c r="BY76" s="31">
        <f t="shared" si="57"/>
        <v>5.2727422622039182E-29</v>
      </c>
      <c r="BZ76" s="31">
        <f t="shared" si="58"/>
        <v>5.463783648515654E-29</v>
      </c>
      <c r="CA76" s="31">
        <f t="shared" si="59"/>
        <v>5.6548250348273897E-29</v>
      </c>
      <c r="CB76" s="31">
        <f t="shared" si="60"/>
        <v>5.8458664211391255E-29</v>
      </c>
      <c r="CC76" s="31">
        <f t="shared" si="61"/>
        <v>6.0369078074508623E-29</v>
      </c>
      <c r="CD76" s="31">
        <f t="shared" si="62"/>
        <v>6.2279491937625981E-29</v>
      </c>
      <c r="CE76" s="31">
        <f t="shared" si="63"/>
        <v>6.4189905800743338E-29</v>
      </c>
      <c r="CF76" s="31">
        <f t="shared" si="64"/>
        <v>6.6100319663860696E-29</v>
      </c>
      <c r="CG76" s="31">
        <f t="shared" si="65"/>
        <v>6.8010733526978054E-29</v>
      </c>
      <c r="CH76" s="12"/>
    </row>
    <row r="77" spans="2:90" ht="15.75" thickBot="1" x14ac:dyDescent="0.3">
      <c r="B77" s="10"/>
      <c r="C77" s="5">
        <f t="shared" si="66"/>
        <v>13.099999999999987</v>
      </c>
      <c r="D77" s="37">
        <f t="shared" si="74"/>
        <v>5.0389676971469256E-20</v>
      </c>
      <c r="E77" s="80">
        <f t="shared" si="75"/>
        <v>1.0077935448216577E-20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89"/>
      <c r="W77" s="45">
        <f t="shared" si="73"/>
        <v>12.899999999999988</v>
      </c>
      <c r="X77" s="31">
        <f t="shared" si="69"/>
        <v>2.9511172716742184E-26</v>
      </c>
      <c r="Y77" s="31">
        <f t="shared" ref="Y77:Y140" si="76">IF(Y$12-$C76&lt;0,$W$8*ABS(Y$12-$C76),$W$7*(Y$12-$C76))*$E76</f>
        <v>2.8367328812992487E-26</v>
      </c>
      <c r="Z77" s="31">
        <f t="shared" ref="Z77:Z140" si="77">IF(Z$12-$C76&lt;0,$W$8*ABS(Z$12-$C76),$W$7*(Z$12-$C76))*$E76</f>
        <v>2.7223484909242783E-26</v>
      </c>
      <c r="AA77" s="31">
        <f t="shared" ref="AA77:AA140" si="78">IF(AA$12-$C76&lt;0,$W$8*ABS(AA$12-$C76),$W$7*(AA$12-$C76))*$E76</f>
        <v>2.6079641005493086E-26</v>
      </c>
      <c r="AB77" s="31">
        <f t="shared" ref="AB77:AB140" si="79">IF(AB$12-$C76&lt;0,$W$8*ABS(AB$12-$C76),$W$7*(AB$12-$C76))*$E76</f>
        <v>2.4935797101743388E-26</v>
      </c>
      <c r="AC77" s="31">
        <f t="shared" ref="AC77:AC140" si="80">IF(AC$12-$C76&lt;0,$W$8*ABS(AC$12-$C76),$W$7*(AC$12-$C76))*$E76</f>
        <v>2.3791953197993691E-26</v>
      </c>
      <c r="AD77" s="31">
        <f t="shared" ref="AD77:AD140" si="81">IF(AD$12-$C76&lt;0,$W$8*ABS(AD$12-$C76),$W$7*(AD$12-$C76))*$E76</f>
        <v>2.2648109294243993E-26</v>
      </c>
      <c r="AE77" s="31">
        <f t="shared" ref="AE77:AE140" si="82">IF(AE$12-$C76&lt;0,$W$8*ABS(AE$12-$C76),$W$7*(AE$12-$C76))*$E76</f>
        <v>2.1504265390494293E-26</v>
      </c>
      <c r="AF77" s="31">
        <f t="shared" ref="AF77:AF140" si="83">IF(AF$12-$C76&lt;0,$W$8*ABS(AF$12-$C76),$W$7*(AF$12-$C76))*$E76</f>
        <v>2.0360421486744598E-26</v>
      </c>
      <c r="AG77" s="31">
        <f t="shared" ref="AG77:AG140" si="84">IF(AG$12-$C76&lt;0,$W$8*ABS(AG$12-$C76),$W$7*(AG$12-$C76))*$E76</f>
        <v>1.9216577582994901E-26</v>
      </c>
      <c r="AH77" s="31">
        <f t="shared" ref="AH77:AH140" si="85">IF(AH$12-$C76&lt;0,$W$8*ABS(AH$12-$C76),$W$7*(AH$12-$C76))*$E76</f>
        <v>1.80727336792452E-26</v>
      </c>
      <c r="AI77" s="31">
        <f t="shared" ref="AI77:AI140" si="86">IF(AI$12-$C76&lt;0,$W$8*ABS(AI$12-$C76),$W$7*(AI$12-$C76))*$E76</f>
        <v>1.6928889775495505E-26</v>
      </c>
      <c r="AJ77" s="31">
        <f t="shared" ref="AJ77:AJ140" si="87">IF(AJ$12-$C76&lt;0,$W$8*ABS(AJ$12-$C76),$W$7*(AJ$12-$C76))*$E76</f>
        <v>1.5785045871745805E-26</v>
      </c>
      <c r="AK77" s="31">
        <f t="shared" ref="AK77:AK140" si="88">IF(AK$12-$C76&lt;0,$W$8*ABS(AK$12-$C76),$W$7*(AK$12-$C76))*$E76</f>
        <v>1.4641201967996107E-26</v>
      </c>
      <c r="AL77" s="31">
        <f t="shared" ref="AL77:AL140" si="89">IF(AL$12-$C76&lt;0,$W$8*ABS(AL$12-$C76),$W$7*(AL$12-$C76))*$E76</f>
        <v>1.349735806424641E-26</v>
      </c>
      <c r="AM77" s="31">
        <f t="shared" ref="AM77:AM140" si="90">IF(AM$12-$C76&lt;0,$W$8*ABS(AM$12-$C76),$W$7*(AM$12-$C76))*$E76</f>
        <v>1.2353514160496711E-26</v>
      </c>
      <c r="AN77" s="31">
        <f t="shared" ref="AN77:AN140" si="91">IF(AN$12-$C76&lt;0,$W$8*ABS(AN$12-$C76),$W$7*(AN$12-$C76))*$E76</f>
        <v>1.1209670256747012E-26</v>
      </c>
      <c r="AO77" s="31">
        <f t="shared" ref="AO77:AO140" si="92">IF(AO$12-$C76&lt;0,$W$8*ABS(AO$12-$C76),$W$7*(AO$12-$C76))*$E76</f>
        <v>1.0065826352997314E-26</v>
      </c>
      <c r="AP77" s="31">
        <f t="shared" ref="AP77:AP140" si="93">IF(AP$12-$C76&lt;0,$W$8*ABS(AP$12-$C76),$W$7*(AP$12-$C76))*$E76</f>
        <v>8.9219824492476168E-27</v>
      </c>
      <c r="AQ77" s="31">
        <f t="shared" ref="AQ77:AQ140" si="94">IF(AQ$12-$C76&lt;0,$W$8*ABS(AQ$12-$C76),$W$7*(AQ$12-$C76))*$E76</f>
        <v>7.7781385454979178E-27</v>
      </c>
      <c r="AR77" s="31">
        <f t="shared" ref="AR77:AR140" si="95">IF(AR$12-$C76&lt;0,$W$8*ABS(AR$12-$C76),$W$7*(AR$12-$C76))*$E76</f>
        <v>6.6342946417482217E-27</v>
      </c>
      <c r="AS77" s="31">
        <f t="shared" ref="AS77:AS140" si="96">IF(AS$12-$C76&lt;0,$W$8*ABS(AS$12-$C76),$W$7*(AS$12-$C76))*$E76</f>
        <v>5.4904507379985227E-27</v>
      </c>
      <c r="AT77" s="31">
        <f t="shared" ref="AT77:AT140" si="97">IF(AT$12-$C76&lt;0,$W$8*ABS(AT$12-$C76),$W$7*(AT$12-$C76))*$E76</f>
        <v>4.3466068342488245E-27</v>
      </c>
      <c r="AU77" s="31">
        <f t="shared" ref="AU77:AU140" si="98">IF(AU$12-$C76&lt;0,$W$8*ABS(AU$12-$C76),$W$7*(AU$12-$C76))*$E76</f>
        <v>3.2027629304991269E-27</v>
      </c>
      <c r="AV77" s="31">
        <f t="shared" ref="AV77:AV140" si="99">IF(AV$12-$C76&lt;0,$W$8*ABS(AV$12-$C76),$W$7*(AV$12-$C76))*$E76</f>
        <v>2.058919026749429E-27</v>
      </c>
      <c r="AW77" s="31">
        <f t="shared" ref="AW77:AW140" si="100">IF(AW$12-$C76&lt;0,$W$8*ABS(AW$12-$C76),$W$7*(AW$12-$C76))*$E76</f>
        <v>9.1507512299973089E-28</v>
      </c>
      <c r="AX77" s="31">
        <f t="shared" ref="AX77:AX140" si="101">IF(AX$12-$C76&lt;0,$W$8*ABS(AX$12-$C76),$W$7*(AX$12-$C76))*$E76</f>
        <v>2.2876878074996723E-26</v>
      </c>
      <c r="AY77" s="31">
        <f t="shared" ref="AY77:AY140" si="102">IF(AY$12-$C76&lt;0,$W$8*ABS(AY$12-$C76),$W$7*(AY$12-$C76))*$E76</f>
        <v>1.3726126844996653E-25</v>
      </c>
      <c r="AZ77" s="31">
        <f t="shared" ref="AZ77:AZ140" si="103">IF(AZ$12-$C76&lt;0,$W$8*ABS(AZ$12-$C76),$W$7*(AZ$12-$C76))*$E76</f>
        <v>2.5164565882493633E-25</v>
      </c>
      <c r="BA77" s="31">
        <f t="shared" ref="BA77:BA140" si="104">IF(BA$12-$C76&lt;0,$W$8*ABS(BA$12-$C76),$W$7*(BA$12-$C76))*$E76</f>
        <v>3.6603004919990611E-25</v>
      </c>
      <c r="BB77" s="31">
        <f t="shared" ref="BB77:BB140" si="105">IF(BB$12-$C76&lt;0,$W$8*ABS(BB$12-$C76),$W$7*(BB$12-$C76))*$E76</f>
        <v>4.8041443957487589E-25</v>
      </c>
      <c r="BC77" s="31">
        <f t="shared" ref="BC77:BC140" si="106">IF(BC$12-$C76&lt;0,$W$8*ABS(BC$12-$C76),$W$7*(BC$12-$C76))*$E76</f>
        <v>5.9479882994984571E-25</v>
      </c>
      <c r="BD77" s="31">
        <f t="shared" ref="BD77:BD140" si="107">IF(BD$12-$C76&lt;0,$W$8*ABS(BD$12-$C76),$W$7*(BD$12-$C76))*$E76</f>
        <v>7.0918322032481554E-25</v>
      </c>
      <c r="BE77" s="31">
        <f t="shared" ref="BE77:BE140" si="108">IF(BE$12-$C76&lt;0,$W$8*ABS(BE$12-$C76),$W$7*(BE$12-$C76))*$E76</f>
        <v>8.2356761069978536E-25</v>
      </c>
      <c r="BF77" s="31">
        <f t="shared" ref="BF77:BF140" si="109">IF(BF$12-$C76&lt;0,$W$8*ABS(BF$12-$C76),$W$7*(BF$12-$C76))*$E76</f>
        <v>9.3795200107475519E-25</v>
      </c>
      <c r="BG77" s="31">
        <f t="shared" ref="BG77:BG140" si="110">IF(BG$12-$C76&lt;0,$W$8*ABS(BG$12-$C76),$W$7*(BG$12-$C76))*$E76</f>
        <v>1.0523363914497249E-24</v>
      </c>
      <c r="BH77" s="31">
        <f t="shared" ref="BH77:BH140" si="111">IF(BH$12-$C76&lt;0,$W$8*ABS(BH$12-$C76),$W$7*(BH$12-$C76))*$E76</f>
        <v>1.1667207818246947E-24</v>
      </c>
      <c r="BI77" s="31">
        <f t="shared" ref="BI77:BI140" si="112">IF(BI$12-$C76&lt;0,$W$8*ABS(BI$12-$C76),$W$7*(BI$12-$C76))*$E76</f>
        <v>1.2811051721996646E-24</v>
      </c>
      <c r="BJ77" s="31">
        <f t="shared" ref="BJ77:BJ140" si="113">IF(BJ$12-$C76&lt;0,$W$8*ABS(BJ$12-$C76),$W$7*(BJ$12-$C76))*$E76</f>
        <v>1.3954895625746343E-24</v>
      </c>
      <c r="BK77" s="31">
        <f t="shared" ref="BK77:BK140" si="114">IF(BK$12-$C76&lt;0,$W$8*ABS(BK$12-$C76),$W$7*(BK$12-$C76))*$E76</f>
        <v>1.5098739529496042E-24</v>
      </c>
      <c r="BL77" s="31">
        <f t="shared" ref="BL77:BL140" si="115">IF(BL$12-$C76&lt;0,$W$8*ABS(BL$12-$C76),$W$7*(BL$12-$C76))*$E76</f>
        <v>1.6242583433245739E-24</v>
      </c>
      <c r="BM77" s="31">
        <f t="shared" ref="BM77:BM140" si="116">IF(BM$12-$C76&lt;0,$W$8*ABS(BM$12-$C76),$W$7*(BM$12-$C76))*$E76</f>
        <v>1.7386427336995437E-24</v>
      </c>
      <c r="BN77" s="31">
        <f t="shared" ref="BN77:BN140" si="117">IF(BN$12-$C76&lt;0,$W$8*ABS(BN$12-$C76),$W$7*(BN$12-$C76))*$E76</f>
        <v>1.8530271240745136E-24</v>
      </c>
      <c r="BO77" s="31">
        <f t="shared" ref="BO77:BO140" si="118">IF(BO$12-$C76&lt;0,$W$8*ABS(BO$12-$C76),$W$7*(BO$12-$C76))*$E76</f>
        <v>1.9674115144494835E-24</v>
      </c>
      <c r="BP77" s="31">
        <f t="shared" ref="BP77:BP140" si="119">IF(BP$12-$C76&lt;0,$W$8*ABS(BP$12-$C76),$W$7*(BP$12-$C76))*$E76</f>
        <v>2.0817959048244531E-24</v>
      </c>
      <c r="BQ77" s="31">
        <f t="shared" ref="BQ77:BQ140" si="120">IF(BQ$12-$C76&lt;0,$W$8*ABS(BQ$12-$C76),$W$7*(BQ$12-$C76))*$E76</f>
        <v>2.196180295199423E-24</v>
      </c>
      <c r="BR77" s="31">
        <f t="shared" ref="BR77:BR140" si="121">IF(BR$12-$C76&lt;0,$W$8*ABS(BR$12-$C76),$W$7*(BR$12-$C76))*$E76</f>
        <v>2.3105646855743929E-24</v>
      </c>
      <c r="BS77" s="31">
        <f t="shared" ref="BS77:BS140" si="122">IF(BS$12-$C76&lt;0,$W$8*ABS(BS$12-$C76),$W$7*(BS$12-$C76))*$E76</f>
        <v>2.4249490759493624E-24</v>
      </c>
      <c r="BT77" s="31">
        <f t="shared" ref="BT77:BT140" si="123">IF(BT$12-$C76&lt;0,$W$8*ABS(BT$12-$C76),$W$7*(BT$12-$C76))*$E76</f>
        <v>2.5393334663243324E-24</v>
      </c>
      <c r="BU77" s="31">
        <f t="shared" ref="BU77:BU140" si="124">IF(BU$12-$C76&lt;0,$W$8*ABS(BU$12-$C76),$W$7*(BU$12-$C76))*$E76</f>
        <v>2.6537178566993023E-24</v>
      </c>
      <c r="BV77" s="31">
        <f t="shared" ref="BV77:BV140" si="125">IF(BV$12-$C76&lt;0,$W$8*ABS(BV$12-$C76),$W$7*(BV$12-$C76))*$E76</f>
        <v>2.7681022470742718E-24</v>
      </c>
      <c r="BW77" s="31">
        <f t="shared" ref="BW77:BW140" si="126">IF(BW$12-$C76&lt;0,$W$8*ABS(BW$12-$C76),$W$7*(BW$12-$C76))*$E76</f>
        <v>2.8824866374492417E-24</v>
      </c>
      <c r="BX77" s="31">
        <f t="shared" ref="BX77:BX140" si="127">IF(BX$12-$C76&lt;0,$W$8*ABS(BX$12-$C76),$W$7*(BX$12-$C76))*$E76</f>
        <v>2.9968710278242117E-24</v>
      </c>
      <c r="BY77" s="31">
        <f t="shared" ref="BY77:BY140" si="128">IF(BY$12-$C76&lt;0,$W$8*ABS(BY$12-$C76),$W$7*(BY$12-$C76))*$E76</f>
        <v>3.1112554181991812E-24</v>
      </c>
      <c r="BZ77" s="31">
        <f t="shared" ref="BZ77:BZ140" si="129">IF(BZ$12-$C76&lt;0,$W$8*ABS(BZ$12-$C76),$W$7*(BZ$12-$C76))*$E76</f>
        <v>3.2256398085741511E-24</v>
      </c>
      <c r="CA77" s="31">
        <f t="shared" ref="CA77:CA140" si="130">IF(CA$12-$C76&lt;0,$W$8*ABS(CA$12-$C76),$W$7*(CA$12-$C76))*$E76</f>
        <v>3.3400241989491207E-24</v>
      </c>
      <c r="CB77" s="31">
        <f t="shared" ref="CB77:CB140" si="131">IF(CB$12-$C76&lt;0,$W$8*ABS(CB$12-$C76),$W$7*(CB$12-$C76))*$E76</f>
        <v>3.454408589324091E-24</v>
      </c>
      <c r="CC77" s="31">
        <f t="shared" ref="CC77:CC140" si="132">IF(CC$12-$C76&lt;0,$W$8*ABS(CC$12-$C76),$W$7*(CC$12-$C76))*$E76</f>
        <v>3.5687929796990605E-24</v>
      </c>
      <c r="CD77" s="31">
        <f t="shared" ref="CD77:CD140" si="133">IF(CD$12-$C76&lt;0,$W$8*ABS(CD$12-$C76),$W$7*(CD$12-$C76))*$E76</f>
        <v>3.6831773700740301E-24</v>
      </c>
      <c r="CE77" s="31">
        <f t="shared" ref="CE77:CE140" si="134">IF(CE$12-$C76&lt;0,$W$8*ABS(CE$12-$C76),$W$7*(CE$12-$C76))*$E76</f>
        <v>3.7975617604490003E-24</v>
      </c>
      <c r="CF77" s="31">
        <f t="shared" ref="CF77:CF140" si="135">IF(CF$12-$C76&lt;0,$W$8*ABS(CF$12-$C76),$W$7*(CF$12-$C76))*$E76</f>
        <v>3.9119461508239699E-24</v>
      </c>
      <c r="CG77" s="31">
        <f t="shared" ref="CG77:CG140" si="136">IF(CG$12-$C76&lt;0,$W$8*ABS(CG$12-$C76),$W$7*(CG$12-$C76))*$E76</f>
        <v>4.0263305411989394E-24</v>
      </c>
      <c r="CH77" s="12"/>
    </row>
    <row r="78" spans="2:90" ht="15.75" thickBot="1" x14ac:dyDescent="0.3">
      <c r="B78" s="10"/>
      <c r="C78" s="5">
        <f t="shared" ref="C78:C138" si="137">C77+0.2</f>
        <v>13.299999999999986</v>
      </c>
      <c r="D78" s="37">
        <f t="shared" si="74"/>
        <v>4.083117815832425E-16</v>
      </c>
      <c r="E78" s="80">
        <f t="shared" si="75"/>
        <v>8.166235675358887E-17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89"/>
      <c r="W78" s="45">
        <f t="shared" si="73"/>
        <v>13.099999999999987</v>
      </c>
      <c r="X78" s="31">
        <f t="shared" ref="X78:X141" si="138">IF(X$12-$C77&lt;0,$W$8*ABS(X$12-$C77),$W$7*(X$12-$C77))*$E77</f>
        <v>6.6010477185818509E-22</v>
      </c>
      <c r="Y78" s="31">
        <f t="shared" si="76"/>
        <v>6.349099332376436E-22</v>
      </c>
      <c r="Z78" s="31">
        <f t="shared" si="77"/>
        <v>6.0971509461710221E-22</v>
      </c>
      <c r="AA78" s="31">
        <f t="shared" si="78"/>
        <v>5.8452025599656083E-22</v>
      </c>
      <c r="AB78" s="31">
        <f t="shared" si="79"/>
        <v>5.5932541737601934E-22</v>
      </c>
      <c r="AC78" s="31">
        <f t="shared" si="80"/>
        <v>5.3413057875547795E-22</v>
      </c>
      <c r="AD78" s="31">
        <f t="shared" si="81"/>
        <v>5.0893574013493647E-22</v>
      </c>
      <c r="AE78" s="31">
        <f t="shared" si="82"/>
        <v>4.8374090151439508E-22</v>
      </c>
      <c r="AF78" s="31">
        <f t="shared" si="83"/>
        <v>4.585460628938536E-22</v>
      </c>
      <c r="AG78" s="31">
        <f t="shared" si="84"/>
        <v>4.3335122427331212E-22</v>
      </c>
      <c r="AH78" s="31">
        <f t="shared" si="85"/>
        <v>4.0815638565277073E-22</v>
      </c>
      <c r="AI78" s="31">
        <f t="shared" si="86"/>
        <v>3.8296154703222929E-22</v>
      </c>
      <c r="AJ78" s="31">
        <f t="shared" si="87"/>
        <v>3.5776670841168781E-22</v>
      </c>
      <c r="AK78" s="31">
        <f t="shared" si="88"/>
        <v>3.3257186979114642E-22</v>
      </c>
      <c r="AL78" s="31">
        <f t="shared" si="89"/>
        <v>3.0737703117060494E-22</v>
      </c>
      <c r="AM78" s="31">
        <f t="shared" si="90"/>
        <v>2.821821925500635E-22</v>
      </c>
      <c r="AN78" s="31">
        <f t="shared" si="91"/>
        <v>2.5698735392952206E-22</v>
      </c>
      <c r="AO78" s="31">
        <f t="shared" si="92"/>
        <v>2.3179251530898063E-22</v>
      </c>
      <c r="AP78" s="31">
        <f t="shared" si="93"/>
        <v>2.0659767668843917E-22</v>
      </c>
      <c r="AQ78" s="31">
        <f t="shared" si="94"/>
        <v>1.8140283806789773E-22</v>
      </c>
      <c r="AR78" s="31">
        <f t="shared" si="95"/>
        <v>1.562079994473563E-22</v>
      </c>
      <c r="AS78" s="31">
        <f t="shared" si="96"/>
        <v>1.3101316082681486E-22</v>
      </c>
      <c r="AT78" s="31">
        <f t="shared" si="97"/>
        <v>1.0581832220627341E-22</v>
      </c>
      <c r="AU78" s="31">
        <f t="shared" si="98"/>
        <v>8.0623483585731965E-23</v>
      </c>
      <c r="AV78" s="31">
        <f t="shared" si="99"/>
        <v>5.5428644965190529E-23</v>
      </c>
      <c r="AW78" s="31">
        <f t="shared" si="100"/>
        <v>3.0233806344649087E-23</v>
      </c>
      <c r="AX78" s="31">
        <f t="shared" si="101"/>
        <v>5.0389677241076439E-24</v>
      </c>
      <c r="AY78" s="31">
        <f t="shared" si="102"/>
        <v>2.01558708964338E-21</v>
      </c>
      <c r="AZ78" s="31">
        <f t="shared" si="103"/>
        <v>4.5350709516975241E-21</v>
      </c>
      <c r="BA78" s="31">
        <f t="shared" si="104"/>
        <v>7.0545548137516679E-21</v>
      </c>
      <c r="BB78" s="31">
        <f t="shared" si="105"/>
        <v>9.5740386758058124E-21</v>
      </c>
      <c r="BC78" s="31">
        <f t="shared" si="106"/>
        <v>1.2093522537859957E-20</v>
      </c>
      <c r="BD78" s="31">
        <f t="shared" si="107"/>
        <v>1.46130063999141E-20</v>
      </c>
      <c r="BE78" s="31">
        <f t="shared" si="108"/>
        <v>1.7132490261968246E-20</v>
      </c>
      <c r="BF78" s="31">
        <f t="shared" si="109"/>
        <v>1.9651974124022389E-20</v>
      </c>
      <c r="BG78" s="31">
        <f t="shared" si="110"/>
        <v>2.2171457986076532E-20</v>
      </c>
      <c r="BH78" s="31">
        <f t="shared" si="111"/>
        <v>2.4690941848130678E-20</v>
      </c>
      <c r="BI78" s="31">
        <f t="shared" si="112"/>
        <v>2.7210425710184824E-20</v>
      </c>
      <c r="BJ78" s="31">
        <f t="shared" si="113"/>
        <v>2.9729909572238964E-20</v>
      </c>
      <c r="BK78" s="31">
        <f t="shared" si="114"/>
        <v>3.224939343429311E-20</v>
      </c>
      <c r="BL78" s="31">
        <f t="shared" si="115"/>
        <v>3.4768877296347256E-20</v>
      </c>
      <c r="BM78" s="31">
        <f t="shared" si="116"/>
        <v>3.7288361158401396E-20</v>
      </c>
      <c r="BN78" s="31">
        <f t="shared" si="117"/>
        <v>3.9807845020455542E-20</v>
      </c>
      <c r="BO78" s="31">
        <f t="shared" si="118"/>
        <v>4.2327328882509688E-20</v>
      </c>
      <c r="BP78" s="31">
        <f t="shared" si="119"/>
        <v>4.4846812744563828E-20</v>
      </c>
      <c r="BQ78" s="31">
        <f t="shared" si="120"/>
        <v>4.7366296606617974E-20</v>
      </c>
      <c r="BR78" s="31">
        <f t="shared" si="121"/>
        <v>4.9885780468672121E-20</v>
      </c>
      <c r="BS78" s="31">
        <f t="shared" si="122"/>
        <v>5.2405264330726261E-20</v>
      </c>
      <c r="BT78" s="31">
        <f t="shared" si="123"/>
        <v>5.4924748192780413E-20</v>
      </c>
      <c r="BU78" s="31">
        <f t="shared" si="124"/>
        <v>5.7444232054834547E-20</v>
      </c>
      <c r="BV78" s="31">
        <f t="shared" si="125"/>
        <v>5.9963715916888693E-20</v>
      </c>
      <c r="BW78" s="31">
        <f t="shared" si="126"/>
        <v>6.2483199778942839E-20</v>
      </c>
      <c r="BX78" s="31">
        <f t="shared" si="127"/>
        <v>6.5002683640996985E-20</v>
      </c>
      <c r="BY78" s="31">
        <f t="shared" si="128"/>
        <v>6.7522167503051131E-20</v>
      </c>
      <c r="BZ78" s="31">
        <f t="shared" si="129"/>
        <v>7.0041651365105277E-20</v>
      </c>
      <c r="CA78" s="31">
        <f t="shared" si="130"/>
        <v>7.2561135227159411E-20</v>
      </c>
      <c r="CB78" s="31">
        <f t="shared" si="131"/>
        <v>7.5080619089213557E-20</v>
      </c>
      <c r="CC78" s="31">
        <f t="shared" si="132"/>
        <v>7.7600102951267703E-20</v>
      </c>
      <c r="CD78" s="31">
        <f t="shared" si="133"/>
        <v>8.0119586813321849E-20</v>
      </c>
      <c r="CE78" s="31">
        <f t="shared" si="134"/>
        <v>8.2639070675375995E-20</v>
      </c>
      <c r="CF78" s="31">
        <f t="shared" si="135"/>
        <v>8.5158554537430141E-20</v>
      </c>
      <c r="CG78" s="31">
        <f t="shared" si="136"/>
        <v>8.7678038399484287E-20</v>
      </c>
      <c r="CH78" s="12"/>
    </row>
    <row r="79" spans="2:90" ht="15.75" thickBot="1" x14ac:dyDescent="0.3">
      <c r="B79" s="10"/>
      <c r="C79" s="5">
        <f t="shared" si="137"/>
        <v>13.499999999999986</v>
      </c>
      <c r="D79" s="37">
        <f t="shared" si="74"/>
        <v>1.2171602665138563E-12</v>
      </c>
      <c r="E79" s="80">
        <f t="shared" si="75"/>
        <v>2.4343205460527215E-13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89"/>
      <c r="W79" s="45">
        <f t="shared" si="73"/>
        <v>13.299999999999986</v>
      </c>
      <c r="X79" s="31">
        <f t="shared" si="138"/>
        <v>5.4305467241136546E-18</v>
      </c>
      <c r="Y79" s="31">
        <f t="shared" si="76"/>
        <v>5.2263908322296818E-18</v>
      </c>
      <c r="Z79" s="31">
        <f t="shared" si="77"/>
        <v>5.0222349403457105E-18</v>
      </c>
      <c r="AA79" s="31">
        <f t="shared" si="78"/>
        <v>4.8180790484617377E-18</v>
      </c>
      <c r="AB79" s="31">
        <f t="shared" si="79"/>
        <v>4.6139231565777656E-18</v>
      </c>
      <c r="AC79" s="31">
        <f t="shared" si="80"/>
        <v>4.4097672646937936E-18</v>
      </c>
      <c r="AD79" s="31">
        <f t="shared" si="81"/>
        <v>4.2056113728098215E-18</v>
      </c>
      <c r="AE79" s="31">
        <f t="shared" si="82"/>
        <v>4.0014554809258495E-18</v>
      </c>
      <c r="AF79" s="31">
        <f t="shared" si="83"/>
        <v>3.7972995890418766E-18</v>
      </c>
      <c r="AG79" s="31">
        <f t="shared" si="84"/>
        <v>3.5931436971579053E-18</v>
      </c>
      <c r="AH79" s="31">
        <f t="shared" si="85"/>
        <v>3.3889878052739325E-18</v>
      </c>
      <c r="AI79" s="31">
        <f t="shared" si="86"/>
        <v>3.1848319133899601E-18</v>
      </c>
      <c r="AJ79" s="31">
        <f t="shared" si="87"/>
        <v>2.9806760215059884E-18</v>
      </c>
      <c r="AK79" s="31">
        <f t="shared" si="88"/>
        <v>2.776520129622016E-18</v>
      </c>
      <c r="AL79" s="31">
        <f t="shared" si="89"/>
        <v>2.5723642377380439E-18</v>
      </c>
      <c r="AM79" s="31">
        <f t="shared" si="90"/>
        <v>2.3682083458540719E-18</v>
      </c>
      <c r="AN79" s="31">
        <f t="shared" si="91"/>
        <v>2.1640524539700994E-18</v>
      </c>
      <c r="AO79" s="31">
        <f t="shared" si="92"/>
        <v>1.9598965620861274E-18</v>
      </c>
      <c r="AP79" s="31">
        <f t="shared" si="93"/>
        <v>1.7557406702021553E-18</v>
      </c>
      <c r="AQ79" s="31">
        <f t="shared" si="94"/>
        <v>1.5515847783181831E-18</v>
      </c>
      <c r="AR79" s="31">
        <f t="shared" si="95"/>
        <v>1.3474288864342108E-18</v>
      </c>
      <c r="AS79" s="31">
        <f t="shared" si="96"/>
        <v>1.1432729945502386E-18</v>
      </c>
      <c r="AT79" s="31">
        <f t="shared" si="97"/>
        <v>9.3911710266626655E-19</v>
      </c>
      <c r="AU79" s="31">
        <f t="shared" si="98"/>
        <v>7.349612107822944E-19</v>
      </c>
      <c r="AV79" s="31">
        <f t="shared" si="99"/>
        <v>5.3080531889832216E-19</v>
      </c>
      <c r="AW79" s="31">
        <f t="shared" si="100"/>
        <v>3.2664942701434996E-19</v>
      </c>
      <c r="AX79" s="31">
        <f t="shared" si="101"/>
        <v>1.2249353513037781E-19</v>
      </c>
      <c r="AY79" s="31">
        <f t="shared" si="102"/>
        <v>8.1662356753594383E-18</v>
      </c>
      <c r="AZ79" s="31">
        <f t="shared" si="103"/>
        <v>2.8581824863756657E-17</v>
      </c>
      <c r="BA79" s="31">
        <f t="shared" si="104"/>
        <v>4.8997414052153872E-17</v>
      </c>
      <c r="BB79" s="31">
        <f t="shared" si="105"/>
        <v>6.9413003240551093E-17</v>
      </c>
      <c r="BC79" s="31">
        <f t="shared" si="106"/>
        <v>8.9828592428948313E-17</v>
      </c>
      <c r="BD79" s="31">
        <f t="shared" si="107"/>
        <v>1.1024418161734552E-16</v>
      </c>
      <c r="BE79" s="31">
        <f t="shared" si="108"/>
        <v>1.3065977080574275E-16</v>
      </c>
      <c r="BF79" s="31">
        <f t="shared" si="109"/>
        <v>1.5107535999413995E-16</v>
      </c>
      <c r="BG79" s="31">
        <f t="shared" si="110"/>
        <v>1.7149094918253717E-16</v>
      </c>
      <c r="BH79" s="31">
        <f t="shared" si="111"/>
        <v>1.9190653837093439E-16</v>
      </c>
      <c r="BI79" s="31">
        <f t="shared" si="112"/>
        <v>2.1232212755933161E-16</v>
      </c>
      <c r="BJ79" s="31">
        <f t="shared" si="113"/>
        <v>2.3273771674772881E-16</v>
      </c>
      <c r="BK79" s="31">
        <f t="shared" si="114"/>
        <v>2.5315330593612603E-16</v>
      </c>
      <c r="BL79" s="31">
        <f t="shared" si="115"/>
        <v>2.7356889512452325E-16</v>
      </c>
      <c r="BM79" s="31">
        <f t="shared" si="116"/>
        <v>2.9398448431292047E-16</v>
      </c>
      <c r="BN79" s="31">
        <f t="shared" si="117"/>
        <v>3.1440007350131769E-16</v>
      </c>
      <c r="BO79" s="31">
        <f t="shared" si="118"/>
        <v>3.3481566268971491E-16</v>
      </c>
      <c r="BP79" s="31">
        <f t="shared" si="119"/>
        <v>3.5523125187811213E-16</v>
      </c>
      <c r="BQ79" s="31">
        <f t="shared" si="120"/>
        <v>3.7564684106650935E-16</v>
      </c>
      <c r="BR79" s="31">
        <f t="shared" si="121"/>
        <v>3.9606243025490657E-16</v>
      </c>
      <c r="BS79" s="31">
        <f t="shared" si="122"/>
        <v>4.1647801944330379E-16</v>
      </c>
      <c r="BT79" s="31">
        <f t="shared" si="123"/>
        <v>4.3689360863170101E-16</v>
      </c>
      <c r="BU79" s="31">
        <f t="shared" si="124"/>
        <v>4.5730919782009824E-16</v>
      </c>
      <c r="BV79" s="31">
        <f t="shared" si="125"/>
        <v>4.7772478700849541E-16</v>
      </c>
      <c r="BW79" s="31">
        <f t="shared" si="126"/>
        <v>4.9814037619689268E-16</v>
      </c>
      <c r="BX79" s="31">
        <f t="shared" si="127"/>
        <v>5.1855596538528985E-16</v>
      </c>
      <c r="BY79" s="31">
        <f t="shared" si="128"/>
        <v>5.3897155457368712E-16</v>
      </c>
      <c r="BZ79" s="31">
        <f t="shared" si="129"/>
        <v>5.5938714376208429E-16</v>
      </c>
      <c r="CA79" s="31">
        <f t="shared" si="130"/>
        <v>5.7980273295048156E-16</v>
      </c>
      <c r="CB79" s="31">
        <f t="shared" si="131"/>
        <v>6.0021832213887873E-16</v>
      </c>
      <c r="CC79" s="31">
        <f t="shared" si="132"/>
        <v>6.20633911327276E-16</v>
      </c>
      <c r="CD79" s="31">
        <f t="shared" si="133"/>
        <v>6.4104950051567317E-16</v>
      </c>
      <c r="CE79" s="31">
        <f t="shared" si="134"/>
        <v>6.6146508970407044E-16</v>
      </c>
      <c r="CF79" s="31">
        <f t="shared" si="135"/>
        <v>6.8188067889246761E-16</v>
      </c>
      <c r="CG79" s="31">
        <f t="shared" si="136"/>
        <v>7.0229626808086488E-16</v>
      </c>
      <c r="CH79" s="12"/>
    </row>
    <row r="80" spans="2:90" ht="15.75" thickBot="1" x14ac:dyDescent="0.3">
      <c r="B80" s="10"/>
      <c r="C80" s="5">
        <f t="shared" si="137"/>
        <v>13.699999999999985</v>
      </c>
      <c r="D80" s="37">
        <f t="shared" si="74"/>
        <v>1.3347783073807811E-9</v>
      </c>
      <c r="E80" s="80">
        <f t="shared" si="75"/>
        <v>2.6695566290452186E-10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89"/>
      <c r="W80" s="45">
        <f t="shared" si="73"/>
        <v>13.499999999999986</v>
      </c>
      <c r="X80" s="31">
        <f t="shared" si="138"/>
        <v>1.6431663685855853E-14</v>
      </c>
      <c r="Y80" s="31">
        <f t="shared" si="76"/>
        <v>1.5823083549342675E-14</v>
      </c>
      <c r="Z80" s="31">
        <f t="shared" si="77"/>
        <v>1.5214503412829493E-14</v>
      </c>
      <c r="AA80" s="31">
        <f t="shared" si="78"/>
        <v>1.4605923276316312E-14</v>
      </c>
      <c r="AB80" s="31">
        <f t="shared" si="79"/>
        <v>1.3997343139803132E-14</v>
      </c>
      <c r="AC80" s="31">
        <f t="shared" si="80"/>
        <v>1.3388763003289951E-14</v>
      </c>
      <c r="AD80" s="31">
        <f t="shared" si="81"/>
        <v>1.278018286677677E-14</v>
      </c>
      <c r="AE80" s="31">
        <f t="shared" si="82"/>
        <v>1.2171602730263592E-14</v>
      </c>
      <c r="AF80" s="31">
        <f t="shared" si="83"/>
        <v>1.1563022593750411E-14</v>
      </c>
      <c r="AG80" s="31">
        <f t="shared" si="84"/>
        <v>1.0954442457237229E-14</v>
      </c>
      <c r="AH80" s="31">
        <f t="shared" si="85"/>
        <v>1.0345862320724048E-14</v>
      </c>
      <c r="AI80" s="31">
        <f t="shared" si="86"/>
        <v>9.7372821842108684E-15</v>
      </c>
      <c r="AJ80" s="31">
        <f t="shared" si="87"/>
        <v>9.1287020476976888E-15</v>
      </c>
      <c r="AK80" s="31">
        <f t="shared" si="88"/>
        <v>8.5201219111845075E-15</v>
      </c>
      <c r="AL80" s="31">
        <f t="shared" si="89"/>
        <v>7.9115417746713279E-15</v>
      </c>
      <c r="AM80" s="31">
        <f t="shared" si="90"/>
        <v>7.3029616381581466E-15</v>
      </c>
      <c r="AN80" s="31">
        <f t="shared" si="91"/>
        <v>6.6943815016449669E-15</v>
      </c>
      <c r="AO80" s="31">
        <f t="shared" si="92"/>
        <v>6.0858013651317865E-15</v>
      </c>
      <c r="AP80" s="31">
        <f t="shared" si="93"/>
        <v>5.477221228618606E-15</v>
      </c>
      <c r="AQ80" s="31">
        <f t="shared" si="94"/>
        <v>4.8686410921054263E-15</v>
      </c>
      <c r="AR80" s="31">
        <f t="shared" si="95"/>
        <v>4.2600609555922451E-15</v>
      </c>
      <c r="AS80" s="31">
        <f t="shared" si="96"/>
        <v>3.6514808190790654E-15</v>
      </c>
      <c r="AT80" s="31">
        <f t="shared" si="97"/>
        <v>3.0429006825658846E-15</v>
      </c>
      <c r="AU80" s="31">
        <f t="shared" si="98"/>
        <v>2.4343205460527041E-15</v>
      </c>
      <c r="AV80" s="31">
        <f t="shared" si="99"/>
        <v>1.825740409539524E-15</v>
      </c>
      <c r="AW80" s="31">
        <f t="shared" si="100"/>
        <v>1.2171602730263434E-15</v>
      </c>
      <c r="AX80" s="31">
        <f t="shared" si="101"/>
        <v>6.0858013651316311E-16</v>
      </c>
      <c r="AY80" s="31">
        <f t="shared" si="102"/>
        <v>1.7296887805093217E-27</v>
      </c>
      <c r="AZ80" s="31">
        <f t="shared" si="103"/>
        <v>6.0858013651319766E-14</v>
      </c>
      <c r="BA80" s="31">
        <f t="shared" si="104"/>
        <v>1.2171602730263782E-13</v>
      </c>
      <c r="BB80" s="31">
        <f t="shared" si="105"/>
        <v>1.8257404095395584E-13</v>
      </c>
      <c r="BC80" s="31">
        <f t="shared" si="106"/>
        <v>2.4343205460527386E-13</v>
      </c>
      <c r="BD80" s="31">
        <f t="shared" si="107"/>
        <v>3.0429006825659191E-13</v>
      </c>
      <c r="BE80" s="31">
        <f t="shared" si="108"/>
        <v>3.6514808190790996E-13</v>
      </c>
      <c r="BF80" s="31">
        <f t="shared" si="109"/>
        <v>4.2600609555922801E-13</v>
      </c>
      <c r="BG80" s="31">
        <f t="shared" si="110"/>
        <v>4.8686410921054601E-13</v>
      </c>
      <c r="BH80" s="31">
        <f t="shared" si="111"/>
        <v>5.4772212286186406E-13</v>
      </c>
      <c r="BI80" s="31">
        <f t="shared" si="112"/>
        <v>6.0858013651318211E-13</v>
      </c>
      <c r="BJ80" s="31">
        <f t="shared" si="113"/>
        <v>6.6943815016450016E-13</v>
      </c>
      <c r="BK80" s="31">
        <f t="shared" si="114"/>
        <v>7.3029616381581821E-13</v>
      </c>
      <c r="BL80" s="31">
        <f t="shared" si="115"/>
        <v>7.9115417746713626E-13</v>
      </c>
      <c r="BM80" s="31">
        <f t="shared" si="116"/>
        <v>8.520121911184542E-13</v>
      </c>
      <c r="BN80" s="31">
        <f t="shared" si="117"/>
        <v>9.1287020476977225E-13</v>
      </c>
      <c r="BO80" s="31">
        <f t="shared" si="118"/>
        <v>9.737282184210904E-13</v>
      </c>
      <c r="BP80" s="31">
        <f t="shared" si="119"/>
        <v>1.0345862320724084E-12</v>
      </c>
      <c r="BQ80" s="31">
        <f t="shared" si="120"/>
        <v>1.0954442457237263E-12</v>
      </c>
      <c r="BR80" s="31">
        <f t="shared" si="121"/>
        <v>1.1563022593750445E-12</v>
      </c>
      <c r="BS80" s="31">
        <f t="shared" si="122"/>
        <v>1.2171602730263624E-12</v>
      </c>
      <c r="BT80" s="31">
        <f t="shared" si="123"/>
        <v>1.2780182866776805E-12</v>
      </c>
      <c r="BU80" s="31">
        <f t="shared" si="124"/>
        <v>1.3388763003289985E-12</v>
      </c>
      <c r="BV80" s="31">
        <f t="shared" si="125"/>
        <v>1.3997343139803166E-12</v>
      </c>
      <c r="BW80" s="31">
        <f t="shared" si="126"/>
        <v>1.4605923276316346E-12</v>
      </c>
      <c r="BX80" s="31">
        <f t="shared" si="127"/>
        <v>1.5214503412829527E-12</v>
      </c>
      <c r="BY80" s="31">
        <f t="shared" si="128"/>
        <v>1.5823083549342707E-12</v>
      </c>
      <c r="BZ80" s="31">
        <f t="shared" si="129"/>
        <v>1.6431663685855886E-12</v>
      </c>
      <c r="CA80" s="31">
        <f t="shared" si="130"/>
        <v>1.7040243822369068E-12</v>
      </c>
      <c r="CB80" s="31">
        <f t="shared" si="131"/>
        <v>1.7648823958882247E-12</v>
      </c>
      <c r="CC80" s="31">
        <f t="shared" si="132"/>
        <v>1.8257404095395429E-12</v>
      </c>
      <c r="CD80" s="31">
        <f t="shared" si="133"/>
        <v>1.886598423190861E-12</v>
      </c>
      <c r="CE80" s="31">
        <f t="shared" si="134"/>
        <v>1.9474564368421788E-12</v>
      </c>
      <c r="CF80" s="31">
        <f t="shared" si="135"/>
        <v>2.0083144504934969E-12</v>
      </c>
      <c r="CG80" s="31">
        <f t="shared" si="136"/>
        <v>2.0691724641448151E-12</v>
      </c>
      <c r="CH80" s="12"/>
    </row>
    <row r="81" spans="2:86" ht="15.75" thickBot="1" x14ac:dyDescent="0.3">
      <c r="B81" s="10"/>
      <c r="C81" s="5">
        <f t="shared" si="137"/>
        <v>13.899999999999984</v>
      </c>
      <c r="D81" s="37">
        <f t="shared" si="74"/>
        <v>5.3848800212693223E-7</v>
      </c>
      <c r="E81" s="80">
        <f t="shared" si="75"/>
        <v>1.0769760100163028E-7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89"/>
      <c r="W81" s="45">
        <f t="shared" si="73"/>
        <v>13.699999999999985</v>
      </c>
      <c r="X81" s="31">
        <f t="shared" si="138"/>
        <v>1.8286462908959726E-11</v>
      </c>
      <c r="Y81" s="31">
        <f t="shared" si="76"/>
        <v>1.7619073751698421E-11</v>
      </c>
      <c r="Z81" s="31">
        <f t="shared" si="77"/>
        <v>1.695168459443712E-11</v>
      </c>
      <c r="AA81" s="31">
        <f t="shared" si="78"/>
        <v>1.6284295437175816E-11</v>
      </c>
      <c r="AB81" s="31">
        <f t="shared" si="79"/>
        <v>1.5616906279914508E-11</v>
      </c>
      <c r="AC81" s="31">
        <f t="shared" si="80"/>
        <v>1.4949517122653204E-11</v>
      </c>
      <c r="AD81" s="31">
        <f t="shared" si="81"/>
        <v>1.4282127965391901E-11</v>
      </c>
      <c r="AE81" s="31">
        <f t="shared" si="82"/>
        <v>1.3614738808130595E-11</v>
      </c>
      <c r="AF81" s="31">
        <f t="shared" si="83"/>
        <v>1.294734965086929E-11</v>
      </c>
      <c r="AG81" s="31">
        <f t="shared" si="84"/>
        <v>1.2279960493607984E-11</v>
      </c>
      <c r="AH81" s="31">
        <f t="shared" si="85"/>
        <v>1.1612571336346682E-11</v>
      </c>
      <c r="AI81" s="31">
        <f t="shared" si="86"/>
        <v>1.0945182179085376E-11</v>
      </c>
      <c r="AJ81" s="31">
        <f t="shared" si="87"/>
        <v>1.0277793021824071E-11</v>
      </c>
      <c r="AK81" s="31">
        <f t="shared" si="88"/>
        <v>9.6104038645627685E-12</v>
      </c>
      <c r="AL81" s="31">
        <f t="shared" si="89"/>
        <v>8.9430147073014624E-12</v>
      </c>
      <c r="AM81" s="31">
        <f t="shared" si="90"/>
        <v>8.275625550040158E-12</v>
      </c>
      <c r="AN81" s="31">
        <f t="shared" si="91"/>
        <v>7.6082363927788537E-12</v>
      </c>
      <c r="AO81" s="31">
        <f t="shared" si="92"/>
        <v>6.9408472355175484E-12</v>
      </c>
      <c r="AP81" s="31">
        <f t="shared" si="93"/>
        <v>6.273458078256244E-12</v>
      </c>
      <c r="AQ81" s="31">
        <f t="shared" si="94"/>
        <v>5.6060689209949388E-12</v>
      </c>
      <c r="AR81" s="31">
        <f t="shared" si="95"/>
        <v>4.9386797637336344E-12</v>
      </c>
      <c r="AS81" s="31">
        <f t="shared" si="96"/>
        <v>4.2712906064723292E-12</v>
      </c>
      <c r="AT81" s="31">
        <f t="shared" si="97"/>
        <v>3.6039014492110252E-12</v>
      </c>
      <c r="AU81" s="31">
        <f t="shared" si="98"/>
        <v>2.9365122919497204E-12</v>
      </c>
      <c r="AV81" s="31">
        <f t="shared" si="99"/>
        <v>2.269123134688416E-12</v>
      </c>
      <c r="AW81" s="31">
        <f t="shared" si="100"/>
        <v>1.6017339774271112E-12</v>
      </c>
      <c r="AX81" s="31">
        <f t="shared" si="101"/>
        <v>9.3434482016580665E-13</v>
      </c>
      <c r="AY81" s="31">
        <f t="shared" si="102"/>
        <v>2.6695566290450195E-13</v>
      </c>
      <c r="AZ81" s="31">
        <f t="shared" si="103"/>
        <v>4.0043349435680274E-11</v>
      </c>
      <c r="BA81" s="31">
        <f t="shared" si="104"/>
        <v>1.0678226516181073E-10</v>
      </c>
      <c r="BB81" s="31">
        <f t="shared" si="105"/>
        <v>1.7352118088794121E-10</v>
      </c>
      <c r="BC81" s="31">
        <f t="shared" si="106"/>
        <v>2.4026009661407165E-10</v>
      </c>
      <c r="BD81" s="31">
        <f t="shared" si="107"/>
        <v>3.0699901234020212E-10</v>
      </c>
      <c r="BE81" s="31">
        <f t="shared" si="108"/>
        <v>3.7373792806633258E-10</v>
      </c>
      <c r="BF81" s="31">
        <f t="shared" si="109"/>
        <v>4.4047684379246305E-10</v>
      </c>
      <c r="BG81" s="31">
        <f t="shared" si="110"/>
        <v>5.0721575951859357E-10</v>
      </c>
      <c r="BH81" s="31">
        <f t="shared" si="111"/>
        <v>5.7395467524472398E-10</v>
      </c>
      <c r="BI81" s="31">
        <f t="shared" si="112"/>
        <v>6.406935909708545E-10</v>
      </c>
      <c r="BJ81" s="31">
        <f t="shared" si="113"/>
        <v>7.0743250669698491E-10</v>
      </c>
      <c r="BK81" s="31">
        <f t="shared" si="114"/>
        <v>7.7417142242311543E-10</v>
      </c>
      <c r="BL81" s="31">
        <f t="shared" si="115"/>
        <v>8.4091033814924584E-10</v>
      </c>
      <c r="BM81" s="31">
        <f t="shared" si="116"/>
        <v>9.0764925387537636E-10</v>
      </c>
      <c r="BN81" s="31">
        <f t="shared" si="117"/>
        <v>9.7438816960150688E-10</v>
      </c>
      <c r="BO81" s="31">
        <f t="shared" si="118"/>
        <v>1.0411270853276372E-9</v>
      </c>
      <c r="BP81" s="31">
        <f t="shared" si="119"/>
        <v>1.1078660010537677E-9</v>
      </c>
      <c r="BQ81" s="31">
        <f t="shared" si="120"/>
        <v>1.1746049167798982E-9</v>
      </c>
      <c r="BR81" s="31">
        <f t="shared" si="121"/>
        <v>1.2413438325060287E-9</v>
      </c>
      <c r="BS81" s="31">
        <f t="shared" si="122"/>
        <v>1.308082748232159E-9</v>
      </c>
      <c r="BT81" s="31">
        <f t="shared" si="123"/>
        <v>1.3748216639582896E-9</v>
      </c>
      <c r="BU81" s="31">
        <f t="shared" si="124"/>
        <v>1.4415605796844201E-9</v>
      </c>
      <c r="BV81" s="31">
        <f t="shared" si="125"/>
        <v>1.5082994954105506E-9</v>
      </c>
      <c r="BW81" s="31">
        <f t="shared" si="126"/>
        <v>1.5750384111366809E-9</v>
      </c>
      <c r="BX81" s="31">
        <f t="shared" si="127"/>
        <v>1.6417773268628114E-9</v>
      </c>
      <c r="BY81" s="31">
        <f t="shared" si="128"/>
        <v>1.7085162425889419E-9</v>
      </c>
      <c r="BZ81" s="31">
        <f t="shared" si="129"/>
        <v>1.7752551583150725E-9</v>
      </c>
      <c r="CA81" s="31">
        <f t="shared" si="130"/>
        <v>1.8419940740412028E-9</v>
      </c>
      <c r="CB81" s="31">
        <f t="shared" si="131"/>
        <v>1.9087329897673333E-9</v>
      </c>
      <c r="CC81" s="31">
        <f t="shared" si="132"/>
        <v>1.9754719054934638E-9</v>
      </c>
      <c r="CD81" s="31">
        <f t="shared" si="133"/>
        <v>2.0422108212195943E-9</v>
      </c>
      <c r="CE81" s="31">
        <f t="shared" si="134"/>
        <v>2.1089497369457248E-9</v>
      </c>
      <c r="CF81" s="31">
        <f t="shared" si="135"/>
        <v>2.1756886526718554E-9</v>
      </c>
      <c r="CG81" s="31">
        <f t="shared" si="136"/>
        <v>2.2424275683979855E-9</v>
      </c>
      <c r="CH81" s="12"/>
    </row>
    <row r="82" spans="2:86" ht="15.75" thickBot="1" x14ac:dyDescent="0.3">
      <c r="B82" s="10"/>
      <c r="C82" s="5">
        <f t="shared" si="137"/>
        <v>14.099999999999984</v>
      </c>
      <c r="D82" s="37">
        <f t="shared" si="74"/>
        <v>7.9918705534497988E-5</v>
      </c>
      <c r="E82" s="80">
        <f t="shared" si="75"/>
        <v>1.5983741192421765E-5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89"/>
      <c r="W82" s="45">
        <f t="shared" si="73"/>
        <v>13.899999999999984</v>
      </c>
      <c r="X82" s="31">
        <f t="shared" si="138"/>
        <v>7.484983269613297E-9</v>
      </c>
      <c r="Y82" s="31">
        <f t="shared" si="76"/>
        <v>7.2157392671092205E-9</v>
      </c>
      <c r="Z82" s="31">
        <f t="shared" si="77"/>
        <v>6.9464952646051448E-9</v>
      </c>
      <c r="AA82" s="31">
        <f t="shared" si="78"/>
        <v>6.6772512621010691E-9</v>
      </c>
      <c r="AB82" s="31">
        <f t="shared" si="79"/>
        <v>6.4080072595969933E-9</v>
      </c>
      <c r="AC82" s="31">
        <f t="shared" si="80"/>
        <v>6.1387632570929185E-9</v>
      </c>
      <c r="AD82" s="31">
        <f t="shared" si="81"/>
        <v>5.8695192545888419E-9</v>
      </c>
      <c r="AE82" s="31">
        <f t="shared" si="82"/>
        <v>5.6002752520847662E-9</v>
      </c>
      <c r="AF82" s="31">
        <f t="shared" si="83"/>
        <v>5.3310312495806913E-9</v>
      </c>
      <c r="AG82" s="31">
        <f t="shared" si="84"/>
        <v>5.0617872470766148E-9</v>
      </c>
      <c r="AH82" s="31">
        <f t="shared" si="85"/>
        <v>4.7925432445725391E-9</v>
      </c>
      <c r="AI82" s="31">
        <f t="shared" si="86"/>
        <v>4.5232992420684634E-9</v>
      </c>
      <c r="AJ82" s="31">
        <f t="shared" si="87"/>
        <v>4.2540552395643885E-9</v>
      </c>
      <c r="AK82" s="31">
        <f t="shared" si="88"/>
        <v>3.9848112370603119E-9</v>
      </c>
      <c r="AL82" s="31">
        <f t="shared" si="89"/>
        <v>3.7155672345562362E-9</v>
      </c>
      <c r="AM82" s="31">
        <f t="shared" si="90"/>
        <v>3.4463232320521609E-9</v>
      </c>
      <c r="AN82" s="31">
        <f t="shared" si="91"/>
        <v>3.1770792295480852E-9</v>
      </c>
      <c r="AO82" s="31">
        <f t="shared" si="92"/>
        <v>2.9078352270440095E-9</v>
      </c>
      <c r="AP82" s="31">
        <f t="shared" si="93"/>
        <v>2.6385912245399334E-9</v>
      </c>
      <c r="AQ82" s="31">
        <f t="shared" si="94"/>
        <v>2.3693472220358581E-9</v>
      </c>
      <c r="AR82" s="31">
        <f t="shared" si="95"/>
        <v>2.1001032195317824E-9</v>
      </c>
      <c r="AS82" s="31">
        <f t="shared" si="96"/>
        <v>1.8308592170277064E-9</v>
      </c>
      <c r="AT82" s="31">
        <f t="shared" si="97"/>
        <v>1.5616152145236307E-9</v>
      </c>
      <c r="AU82" s="31">
        <f t="shared" si="98"/>
        <v>1.292371212019555E-9</v>
      </c>
      <c r="AV82" s="31">
        <f t="shared" si="99"/>
        <v>1.0231272095154793E-9</v>
      </c>
      <c r="AW82" s="31">
        <f t="shared" si="100"/>
        <v>7.538832070114036E-10</v>
      </c>
      <c r="AX82" s="31">
        <f t="shared" si="101"/>
        <v>4.8463920450732789E-10</v>
      </c>
      <c r="AY82" s="31">
        <f t="shared" si="102"/>
        <v>2.1539520200325217E-10</v>
      </c>
      <c r="AZ82" s="31">
        <f t="shared" si="103"/>
        <v>5.3848800500823563E-9</v>
      </c>
      <c r="BA82" s="31">
        <f t="shared" si="104"/>
        <v>3.2309280300489926E-8</v>
      </c>
      <c r="BB82" s="31">
        <f t="shared" si="105"/>
        <v>5.92336805508975E-8</v>
      </c>
      <c r="BC82" s="31">
        <f t="shared" si="106"/>
        <v>8.6158080801305075E-8</v>
      </c>
      <c r="BD82" s="31">
        <f t="shared" si="107"/>
        <v>1.1308248105171264E-7</v>
      </c>
      <c r="BE82" s="31">
        <f t="shared" si="108"/>
        <v>1.4000688130212022E-7</v>
      </c>
      <c r="BF82" s="31">
        <f t="shared" si="109"/>
        <v>1.6693128155252779E-7</v>
      </c>
      <c r="BG82" s="31">
        <f t="shared" si="110"/>
        <v>1.9385568180293535E-7</v>
      </c>
      <c r="BH82" s="31">
        <f t="shared" si="111"/>
        <v>2.2078008205334293E-7</v>
      </c>
      <c r="BI82" s="31">
        <f t="shared" si="112"/>
        <v>2.477044823037505E-7</v>
      </c>
      <c r="BJ82" s="31">
        <f t="shared" si="113"/>
        <v>2.7462888255415806E-7</v>
      </c>
      <c r="BK82" s="31">
        <f t="shared" si="114"/>
        <v>3.0155328280456562E-7</v>
      </c>
      <c r="BL82" s="31">
        <f t="shared" si="115"/>
        <v>3.2847768305497323E-7</v>
      </c>
      <c r="BM82" s="31">
        <f t="shared" si="116"/>
        <v>3.5540208330538079E-7</v>
      </c>
      <c r="BN82" s="31">
        <f t="shared" si="117"/>
        <v>3.8232648355578835E-7</v>
      </c>
      <c r="BO82" s="31">
        <f t="shared" si="118"/>
        <v>4.0925088380619592E-7</v>
      </c>
      <c r="BP82" s="31">
        <f t="shared" si="119"/>
        <v>4.3617528405660348E-7</v>
      </c>
      <c r="BQ82" s="31">
        <f t="shared" si="120"/>
        <v>4.6309968430701109E-7</v>
      </c>
      <c r="BR82" s="31">
        <f t="shared" si="121"/>
        <v>4.900240845574186E-7</v>
      </c>
      <c r="BS82" s="31">
        <f t="shared" si="122"/>
        <v>5.1694848480782621E-7</v>
      </c>
      <c r="BT82" s="31">
        <f t="shared" si="123"/>
        <v>5.4387288505823383E-7</v>
      </c>
      <c r="BU82" s="31">
        <f t="shared" si="124"/>
        <v>5.7079728530864134E-7</v>
      </c>
      <c r="BV82" s="31">
        <f t="shared" si="125"/>
        <v>5.9772168555904895E-7</v>
      </c>
      <c r="BW82" s="31">
        <f t="shared" si="126"/>
        <v>6.2464608580945646E-7</v>
      </c>
      <c r="BX82" s="31">
        <f t="shared" si="127"/>
        <v>6.5157048605986407E-7</v>
      </c>
      <c r="BY82" s="31">
        <f t="shared" si="128"/>
        <v>6.7849488631027169E-7</v>
      </c>
      <c r="BZ82" s="31">
        <f t="shared" si="129"/>
        <v>7.054192865606792E-7</v>
      </c>
      <c r="CA82" s="31">
        <f t="shared" si="130"/>
        <v>7.3234368681108681E-7</v>
      </c>
      <c r="CB82" s="31">
        <f t="shared" si="131"/>
        <v>7.5926808706149432E-7</v>
      </c>
      <c r="CC82" s="31">
        <f t="shared" si="132"/>
        <v>7.8619248731190193E-7</v>
      </c>
      <c r="CD82" s="31">
        <f t="shared" si="133"/>
        <v>8.1311688756230944E-7</v>
      </c>
      <c r="CE82" s="31">
        <f t="shared" si="134"/>
        <v>8.4004128781271706E-7</v>
      </c>
      <c r="CF82" s="31">
        <f t="shared" si="135"/>
        <v>8.6696568806312467E-7</v>
      </c>
      <c r="CG82" s="31">
        <f t="shared" si="136"/>
        <v>8.9389008831353218E-7</v>
      </c>
      <c r="CH82" s="12"/>
    </row>
    <row r="83" spans="2:86" ht="15.75" thickBot="1" x14ac:dyDescent="0.3">
      <c r="B83" s="10"/>
      <c r="C83" s="5">
        <f t="shared" si="137"/>
        <v>14.299999999999983</v>
      </c>
      <c r="D83" s="37">
        <f t="shared" si="74"/>
        <v>4.363413475227498E-3</v>
      </c>
      <c r="E83" s="80">
        <f t="shared" si="75"/>
        <v>8.7268269971485176E-4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89"/>
      <c r="W83" s="45">
        <f t="shared" si="73"/>
        <v>14.099999999999984</v>
      </c>
      <c r="X83" s="31">
        <f t="shared" si="138"/>
        <v>1.1268537540657333E-6</v>
      </c>
      <c r="Y83" s="31">
        <f t="shared" si="76"/>
        <v>1.0868944010846788E-6</v>
      </c>
      <c r="Z83" s="31">
        <f t="shared" si="77"/>
        <v>1.0469350481036243E-6</v>
      </c>
      <c r="AA83" s="31">
        <f t="shared" si="78"/>
        <v>1.0069756951225698E-6</v>
      </c>
      <c r="AB83" s="31">
        <f t="shared" si="79"/>
        <v>9.6701634214151549E-7</v>
      </c>
      <c r="AC83" s="31">
        <f t="shared" si="80"/>
        <v>9.270569891604611E-7</v>
      </c>
      <c r="AD83" s="31">
        <f t="shared" si="81"/>
        <v>8.870976361794066E-7</v>
      </c>
      <c r="AE83" s="31">
        <f t="shared" si="82"/>
        <v>8.4713828319835232E-7</v>
      </c>
      <c r="AF83" s="31">
        <f t="shared" si="83"/>
        <v>8.0717893021729782E-7</v>
      </c>
      <c r="AG83" s="31">
        <f t="shared" si="84"/>
        <v>7.6721957723624343E-7</v>
      </c>
      <c r="AH83" s="31">
        <f t="shared" si="85"/>
        <v>7.2726022425518904E-7</v>
      </c>
      <c r="AI83" s="31">
        <f t="shared" si="86"/>
        <v>6.8730087127413465E-7</v>
      </c>
      <c r="AJ83" s="31">
        <f t="shared" si="87"/>
        <v>6.4734151829308015E-7</v>
      </c>
      <c r="AK83" s="31">
        <f t="shared" si="88"/>
        <v>6.0738216531202576E-7</v>
      </c>
      <c r="AL83" s="31">
        <f t="shared" si="89"/>
        <v>5.6742281233097137E-7</v>
      </c>
      <c r="AM83" s="31">
        <f t="shared" si="90"/>
        <v>5.2746345934991697E-7</v>
      </c>
      <c r="AN83" s="31">
        <f t="shared" si="91"/>
        <v>4.8750410636886258E-7</v>
      </c>
      <c r="AO83" s="31">
        <f t="shared" si="92"/>
        <v>4.4754475338780808E-7</v>
      </c>
      <c r="AP83" s="31">
        <f t="shared" si="93"/>
        <v>4.0758540040675369E-7</v>
      </c>
      <c r="AQ83" s="31">
        <f t="shared" si="94"/>
        <v>3.676260474256993E-7</v>
      </c>
      <c r="AR83" s="31">
        <f t="shared" si="95"/>
        <v>3.2766669444464486E-7</v>
      </c>
      <c r="AS83" s="31">
        <f t="shared" si="96"/>
        <v>2.8770734146359047E-7</v>
      </c>
      <c r="AT83" s="31">
        <f t="shared" si="97"/>
        <v>2.4774798848253607E-7</v>
      </c>
      <c r="AU83" s="31">
        <f t="shared" si="98"/>
        <v>2.0778863550148163E-7</v>
      </c>
      <c r="AV83" s="31">
        <f t="shared" si="99"/>
        <v>1.6782928252042724E-7</v>
      </c>
      <c r="AW83" s="31">
        <f t="shared" si="100"/>
        <v>1.2786992953937282E-7</v>
      </c>
      <c r="AX83" s="31">
        <f t="shared" si="101"/>
        <v>8.7910576558318402E-8</v>
      </c>
      <c r="AY83" s="31">
        <f t="shared" si="102"/>
        <v>4.795122357726399E-8</v>
      </c>
      <c r="AZ83" s="31">
        <f t="shared" si="103"/>
        <v>7.9918705962095753E-9</v>
      </c>
      <c r="BA83" s="31">
        <f t="shared" si="104"/>
        <v>3.1967482384844835E-6</v>
      </c>
      <c r="BB83" s="31">
        <f t="shared" si="105"/>
        <v>7.1926835365899247E-6</v>
      </c>
      <c r="BC83" s="31">
        <f t="shared" si="106"/>
        <v>1.1188618834695366E-5</v>
      </c>
      <c r="BD83" s="31">
        <f t="shared" si="107"/>
        <v>1.5184554132800808E-5</v>
      </c>
      <c r="BE83" s="31">
        <f t="shared" si="108"/>
        <v>1.918048943090625E-5</v>
      </c>
      <c r="BF83" s="31">
        <f t="shared" si="109"/>
        <v>2.3176424729011689E-5</v>
      </c>
      <c r="BG83" s="31">
        <f t="shared" si="110"/>
        <v>2.7172360027117131E-5</v>
      </c>
      <c r="BH83" s="31">
        <f t="shared" si="111"/>
        <v>3.1168295325222573E-5</v>
      </c>
      <c r="BI83" s="31">
        <f t="shared" si="112"/>
        <v>3.5164230623328015E-5</v>
      </c>
      <c r="BJ83" s="31">
        <f t="shared" si="113"/>
        <v>3.9160165921433458E-5</v>
      </c>
      <c r="BK83" s="31">
        <f t="shared" si="114"/>
        <v>4.31561012195389E-5</v>
      </c>
      <c r="BL83" s="31">
        <f t="shared" si="115"/>
        <v>4.7152036517644335E-5</v>
      </c>
      <c r="BM83" s="31">
        <f t="shared" si="116"/>
        <v>5.1147971815749777E-5</v>
      </c>
      <c r="BN83" s="31">
        <f t="shared" si="117"/>
        <v>5.5143907113855219E-5</v>
      </c>
      <c r="BO83" s="31">
        <f t="shared" si="118"/>
        <v>5.9139842411960661E-5</v>
      </c>
      <c r="BP83" s="31">
        <f t="shared" si="119"/>
        <v>6.3135777710066103E-5</v>
      </c>
      <c r="BQ83" s="31">
        <f t="shared" si="120"/>
        <v>6.7131713008171539E-5</v>
      </c>
      <c r="BR83" s="31">
        <f t="shared" si="121"/>
        <v>7.1127648306276988E-5</v>
      </c>
      <c r="BS83" s="31">
        <f t="shared" si="122"/>
        <v>7.5123583604382423E-5</v>
      </c>
      <c r="BT83" s="31">
        <f t="shared" si="123"/>
        <v>7.9119518902487872E-5</v>
      </c>
      <c r="BU83" s="31">
        <f t="shared" si="124"/>
        <v>8.3115454200593307E-5</v>
      </c>
      <c r="BV83" s="31">
        <f t="shared" si="125"/>
        <v>8.7111389498698756E-5</v>
      </c>
      <c r="BW83" s="31">
        <f t="shared" si="126"/>
        <v>9.1107324796804192E-5</v>
      </c>
      <c r="BX83" s="31">
        <f t="shared" si="127"/>
        <v>9.5103260094909627E-5</v>
      </c>
      <c r="BY83" s="31">
        <f t="shared" si="128"/>
        <v>9.9099195393015076E-5</v>
      </c>
      <c r="BZ83" s="31">
        <f t="shared" si="129"/>
        <v>1.0309513069112051E-4</v>
      </c>
      <c r="CA83" s="31">
        <f t="shared" si="130"/>
        <v>1.0709106598922596E-4</v>
      </c>
      <c r="CB83" s="31">
        <f t="shared" si="131"/>
        <v>1.110870012873314E-4</v>
      </c>
      <c r="CC83" s="31">
        <f t="shared" si="132"/>
        <v>1.1508293658543684E-4</v>
      </c>
      <c r="CD83" s="31">
        <f t="shared" si="133"/>
        <v>1.1907887188354228E-4</v>
      </c>
      <c r="CE83" s="31">
        <f t="shared" si="134"/>
        <v>1.2307480718164773E-4</v>
      </c>
      <c r="CF83" s="31">
        <f t="shared" si="135"/>
        <v>1.2707074247975315E-4</v>
      </c>
      <c r="CG83" s="31">
        <f t="shared" si="136"/>
        <v>1.310666777778586E-4</v>
      </c>
      <c r="CH83" s="12"/>
    </row>
    <row r="84" spans="2:86" ht="15.75" thickBot="1" x14ac:dyDescent="0.3">
      <c r="B84" s="10"/>
      <c r="C84" s="5">
        <f t="shared" si="137"/>
        <v>14.499999999999982</v>
      </c>
      <c r="D84" s="37">
        <f t="shared" si="74"/>
        <v>8.7641502467823235E-2</v>
      </c>
      <c r="E84" s="80">
        <f t="shared" si="75"/>
        <v>1.7528300587351092E-2</v>
      </c>
      <c r="F84" s="11"/>
      <c r="G84" s="52" t="s">
        <v>14</v>
      </c>
      <c r="H84" s="28"/>
      <c r="I84" s="28"/>
      <c r="J84" s="28"/>
      <c r="K84" s="2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89"/>
      <c r="W84" s="45">
        <f t="shared" si="73"/>
        <v>14.299999999999983</v>
      </c>
      <c r="X84" s="31">
        <f t="shared" si="138"/>
        <v>6.2396813029611819E-5</v>
      </c>
      <c r="Y84" s="31">
        <f t="shared" si="76"/>
        <v>6.0215106280324702E-5</v>
      </c>
      <c r="Z84" s="31">
        <f t="shared" si="77"/>
        <v>5.8033399531037572E-5</v>
      </c>
      <c r="AA84" s="31">
        <f t="shared" si="78"/>
        <v>5.5851692781750442E-5</v>
      </c>
      <c r="AB84" s="31">
        <f t="shared" si="79"/>
        <v>5.3669986032463311E-5</v>
      </c>
      <c r="AC84" s="31">
        <f t="shared" si="80"/>
        <v>5.1488279283176181E-5</v>
      </c>
      <c r="AD84" s="31">
        <f t="shared" si="81"/>
        <v>4.9306572533889051E-5</v>
      </c>
      <c r="AE84" s="31">
        <f t="shared" si="82"/>
        <v>4.7124865784601921E-5</v>
      </c>
      <c r="AF84" s="31">
        <f t="shared" si="83"/>
        <v>4.494315903531479E-5</v>
      </c>
      <c r="AG84" s="31">
        <f t="shared" si="84"/>
        <v>4.2761452286027667E-5</v>
      </c>
      <c r="AH84" s="31">
        <f t="shared" si="85"/>
        <v>4.0579745536740537E-5</v>
      </c>
      <c r="AI84" s="31">
        <f t="shared" si="86"/>
        <v>3.83980387874534E-5</v>
      </c>
      <c r="AJ84" s="31">
        <f t="shared" si="87"/>
        <v>3.6216332038166276E-5</v>
      </c>
      <c r="AK84" s="31">
        <f t="shared" si="88"/>
        <v>3.4034625288879146E-5</v>
      </c>
      <c r="AL84" s="31">
        <f t="shared" si="89"/>
        <v>3.1852918539592016E-5</v>
      </c>
      <c r="AM84" s="31">
        <f t="shared" si="90"/>
        <v>2.9671211790304882E-5</v>
      </c>
      <c r="AN84" s="31">
        <f t="shared" si="91"/>
        <v>2.7489505041017759E-5</v>
      </c>
      <c r="AO84" s="31">
        <f t="shared" si="92"/>
        <v>2.5307798291730625E-5</v>
      </c>
      <c r="AP84" s="31">
        <f t="shared" si="93"/>
        <v>2.3126091542443498E-5</v>
      </c>
      <c r="AQ84" s="31">
        <f t="shared" si="94"/>
        <v>2.0944384793156368E-5</v>
      </c>
      <c r="AR84" s="31">
        <f t="shared" si="95"/>
        <v>1.8762678043869238E-5</v>
      </c>
      <c r="AS84" s="31">
        <f t="shared" si="96"/>
        <v>1.6580971294582111E-5</v>
      </c>
      <c r="AT84" s="31">
        <f t="shared" si="97"/>
        <v>1.4399264545294979E-5</v>
      </c>
      <c r="AU84" s="31">
        <f t="shared" si="98"/>
        <v>1.2217557796007851E-5</v>
      </c>
      <c r="AV84" s="31">
        <f t="shared" si="99"/>
        <v>1.003585104672072E-5</v>
      </c>
      <c r="AW84" s="31">
        <f t="shared" si="100"/>
        <v>7.8541442974335919E-6</v>
      </c>
      <c r="AX84" s="31">
        <f t="shared" si="101"/>
        <v>5.6724375481464617E-6</v>
      </c>
      <c r="AY84" s="31">
        <f t="shared" si="102"/>
        <v>3.4907307988593331E-6</v>
      </c>
      <c r="AZ84" s="31">
        <f t="shared" si="103"/>
        <v>1.3090240495722033E-6</v>
      </c>
      <c r="BA84" s="31">
        <f t="shared" si="104"/>
        <v>8.7268269971492622E-5</v>
      </c>
      <c r="BB84" s="31">
        <f t="shared" si="105"/>
        <v>3.0543894490020555E-4</v>
      </c>
      <c r="BC84" s="31">
        <f t="shared" si="106"/>
        <v>5.2360961982891852E-4</v>
      </c>
      <c r="BD84" s="31">
        <f t="shared" si="107"/>
        <v>7.4178029475763143E-4</v>
      </c>
      <c r="BE84" s="31">
        <f t="shared" si="108"/>
        <v>9.5995096968634435E-4</v>
      </c>
      <c r="BF84" s="31">
        <f t="shared" si="109"/>
        <v>1.1781216446150574E-3</v>
      </c>
      <c r="BG84" s="31">
        <f t="shared" si="110"/>
        <v>1.3962923195437703E-3</v>
      </c>
      <c r="BH84" s="31">
        <f t="shared" si="111"/>
        <v>1.6144629944724832E-3</v>
      </c>
      <c r="BI84" s="31">
        <f t="shared" si="112"/>
        <v>1.8326336694011961E-3</v>
      </c>
      <c r="BJ84" s="31">
        <f t="shared" si="113"/>
        <v>2.050804344329909E-3</v>
      </c>
      <c r="BK84" s="31">
        <f t="shared" si="114"/>
        <v>2.2689750192586219E-3</v>
      </c>
      <c r="BL84" s="31">
        <f t="shared" si="115"/>
        <v>2.4871456941873349E-3</v>
      </c>
      <c r="BM84" s="31">
        <f t="shared" si="116"/>
        <v>2.7053163691160478E-3</v>
      </c>
      <c r="BN84" s="31">
        <f t="shared" si="117"/>
        <v>2.9234870440447607E-3</v>
      </c>
      <c r="BO84" s="31">
        <f t="shared" si="118"/>
        <v>3.1416577189734736E-3</v>
      </c>
      <c r="BP84" s="31">
        <f t="shared" si="119"/>
        <v>3.3598283939021869E-3</v>
      </c>
      <c r="BQ84" s="31">
        <f t="shared" si="120"/>
        <v>3.5779990688308999E-3</v>
      </c>
      <c r="BR84" s="31">
        <f t="shared" si="121"/>
        <v>3.7961697437596128E-3</v>
      </c>
      <c r="BS84" s="31">
        <f t="shared" si="122"/>
        <v>4.0143404186883253E-3</v>
      </c>
      <c r="BT84" s="31">
        <f t="shared" si="123"/>
        <v>4.2325110936170382E-3</v>
      </c>
      <c r="BU84" s="31">
        <f t="shared" si="124"/>
        <v>4.4506817685457511E-3</v>
      </c>
      <c r="BV84" s="31">
        <f t="shared" si="125"/>
        <v>4.668852443474464E-3</v>
      </c>
      <c r="BW84" s="31">
        <f t="shared" si="126"/>
        <v>4.8870231184031769E-3</v>
      </c>
      <c r="BX84" s="31">
        <f t="shared" si="127"/>
        <v>5.1051937933318907E-3</v>
      </c>
      <c r="BY84" s="31">
        <f t="shared" si="128"/>
        <v>5.3233644682606036E-3</v>
      </c>
      <c r="BZ84" s="31">
        <f t="shared" si="129"/>
        <v>5.5415351431893165E-3</v>
      </c>
      <c r="CA84" s="31">
        <f t="shared" si="130"/>
        <v>5.7597058181180294E-3</v>
      </c>
      <c r="CB84" s="31">
        <f t="shared" si="131"/>
        <v>5.9778764930467423E-3</v>
      </c>
      <c r="CC84" s="31">
        <f t="shared" si="132"/>
        <v>6.1960471679754553E-3</v>
      </c>
      <c r="CD84" s="31">
        <f t="shared" si="133"/>
        <v>6.4142178429041682E-3</v>
      </c>
      <c r="CE84" s="31">
        <f t="shared" si="134"/>
        <v>6.6323885178328811E-3</v>
      </c>
      <c r="CF84" s="31">
        <f t="shared" si="135"/>
        <v>6.850559192761594E-3</v>
      </c>
      <c r="CG84" s="31">
        <f t="shared" si="136"/>
        <v>7.0687298676903069E-3</v>
      </c>
      <c r="CH84" s="12"/>
    </row>
    <row r="85" spans="2:86" ht="15.75" thickBot="1" x14ac:dyDescent="0.3">
      <c r="B85" s="10"/>
      <c r="C85" s="5">
        <f t="shared" si="137"/>
        <v>14.699999999999982</v>
      </c>
      <c r="D85" s="37">
        <f t="shared" si="74"/>
        <v>0.64758797832936899</v>
      </c>
      <c r="E85" s="80">
        <f t="shared" si="75"/>
        <v>0.12951759635886709</v>
      </c>
      <c r="F85" s="11"/>
      <c r="G85" s="60" t="s">
        <v>15</v>
      </c>
      <c r="H85" s="61"/>
      <c r="I85" s="61"/>
      <c r="J85" s="61"/>
      <c r="K85" s="62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89"/>
      <c r="W85" s="45">
        <f t="shared" si="73"/>
        <v>14.499999999999982</v>
      </c>
      <c r="X85" s="31">
        <f t="shared" si="138"/>
        <v>1.2708017925829526E-3</v>
      </c>
      <c r="Y85" s="31">
        <f t="shared" si="76"/>
        <v>1.2269810411145749E-3</v>
      </c>
      <c r="Z85" s="31">
        <f t="shared" si="77"/>
        <v>1.1831602896461972E-3</v>
      </c>
      <c r="AA85" s="31">
        <f t="shared" si="78"/>
        <v>1.1393395381778194E-3</v>
      </c>
      <c r="AB85" s="31">
        <f t="shared" si="79"/>
        <v>1.0955187867094417E-3</v>
      </c>
      <c r="AC85" s="31">
        <f t="shared" si="80"/>
        <v>1.051698035241064E-3</v>
      </c>
      <c r="AD85" s="31">
        <f t="shared" si="81"/>
        <v>1.0078772837726862E-3</v>
      </c>
      <c r="AE85" s="31">
        <f t="shared" si="82"/>
        <v>9.6405653230430841E-4</v>
      </c>
      <c r="AF85" s="31">
        <f t="shared" si="83"/>
        <v>9.2023578083593079E-4</v>
      </c>
      <c r="AG85" s="31">
        <f t="shared" si="84"/>
        <v>8.7641502936755306E-4</v>
      </c>
      <c r="AH85" s="31">
        <f t="shared" si="85"/>
        <v>8.3259427789917533E-4</v>
      </c>
      <c r="AI85" s="31">
        <f t="shared" si="86"/>
        <v>7.887735264307976E-4</v>
      </c>
      <c r="AJ85" s="31">
        <f t="shared" si="87"/>
        <v>7.4495277496241987E-4</v>
      </c>
      <c r="AK85" s="31">
        <f t="shared" si="88"/>
        <v>7.0113202349404214E-4</v>
      </c>
      <c r="AL85" s="31">
        <f t="shared" si="89"/>
        <v>6.5731127202566441E-4</v>
      </c>
      <c r="AM85" s="31">
        <f t="shared" si="90"/>
        <v>6.1349052055728668E-4</v>
      </c>
      <c r="AN85" s="31">
        <f t="shared" si="91"/>
        <v>5.6966976908890896E-4</v>
      </c>
      <c r="AO85" s="31">
        <f t="shared" si="92"/>
        <v>5.2584901762053123E-4</v>
      </c>
      <c r="AP85" s="31">
        <f t="shared" si="93"/>
        <v>4.820282661521535E-4</v>
      </c>
      <c r="AQ85" s="31">
        <f t="shared" si="94"/>
        <v>4.3820751468377572E-4</v>
      </c>
      <c r="AR85" s="31">
        <f t="shared" si="95"/>
        <v>3.9438676321539804E-4</v>
      </c>
      <c r="AS85" s="31">
        <f t="shared" si="96"/>
        <v>3.5056601174702026E-4</v>
      </c>
      <c r="AT85" s="31">
        <f t="shared" si="97"/>
        <v>3.0674526027864253E-4</v>
      </c>
      <c r="AU85" s="31">
        <f t="shared" si="98"/>
        <v>2.629245088102648E-4</v>
      </c>
      <c r="AV85" s="31">
        <f t="shared" si="99"/>
        <v>2.191037573418871E-4</v>
      </c>
      <c r="AW85" s="31">
        <f t="shared" si="100"/>
        <v>1.7528300587350937E-4</v>
      </c>
      <c r="AX85" s="31">
        <f t="shared" si="101"/>
        <v>1.3146225440513164E-4</v>
      </c>
      <c r="AY85" s="31">
        <f t="shared" si="102"/>
        <v>8.7641502936753913E-5</v>
      </c>
      <c r="AZ85" s="31">
        <f t="shared" si="103"/>
        <v>4.382075146837617E-5</v>
      </c>
      <c r="BA85" s="31">
        <f t="shared" si="104"/>
        <v>1.556825831570227E-16</v>
      </c>
      <c r="BB85" s="31">
        <f t="shared" si="105"/>
        <v>4.3820751468379281E-3</v>
      </c>
      <c r="BC85" s="31">
        <f t="shared" si="106"/>
        <v>8.7641502936757019E-3</v>
      </c>
      <c r="BD85" s="31">
        <f t="shared" si="107"/>
        <v>1.3146225440513474E-2</v>
      </c>
      <c r="BE85" s="31">
        <f t="shared" si="108"/>
        <v>1.7528300587351248E-2</v>
      </c>
      <c r="BF85" s="31">
        <f t="shared" si="109"/>
        <v>2.1910375734189021E-2</v>
      </c>
      <c r="BG85" s="31">
        <f t="shared" si="110"/>
        <v>2.6292450881026792E-2</v>
      </c>
      <c r="BH85" s="31">
        <f t="shared" si="111"/>
        <v>3.0674526027864565E-2</v>
      </c>
      <c r="BI85" s="31">
        <f t="shared" si="112"/>
        <v>3.5056601174702336E-2</v>
      </c>
      <c r="BJ85" s="31">
        <f t="shared" si="113"/>
        <v>3.9438676321540113E-2</v>
      </c>
      <c r="BK85" s="31">
        <f t="shared" si="114"/>
        <v>4.3820751468377883E-2</v>
      </c>
      <c r="BL85" s="31">
        <f t="shared" si="115"/>
        <v>4.820282661521566E-2</v>
      </c>
      <c r="BM85" s="31">
        <f t="shared" si="116"/>
        <v>5.2584901762053431E-2</v>
      </c>
      <c r="BN85" s="31">
        <f t="shared" si="117"/>
        <v>5.6966976908891201E-2</v>
      </c>
      <c r="BO85" s="31">
        <f t="shared" si="118"/>
        <v>6.1349052055728978E-2</v>
      </c>
      <c r="BP85" s="31">
        <f t="shared" si="119"/>
        <v>6.5731127202566755E-2</v>
      </c>
      <c r="BQ85" s="31">
        <f t="shared" si="120"/>
        <v>7.0113202349404519E-2</v>
      </c>
      <c r="BR85" s="31">
        <f t="shared" si="121"/>
        <v>7.4495277496242296E-2</v>
      </c>
      <c r="BS85" s="31">
        <f t="shared" si="122"/>
        <v>7.8877352643080073E-2</v>
      </c>
      <c r="BT85" s="31">
        <f t="shared" si="123"/>
        <v>8.3259427789917836E-2</v>
      </c>
      <c r="BU85" s="31">
        <f t="shared" si="124"/>
        <v>8.7641502936755614E-2</v>
      </c>
      <c r="BV85" s="31">
        <f t="shared" si="125"/>
        <v>9.2023578083593391E-2</v>
      </c>
      <c r="BW85" s="31">
        <f t="shared" si="126"/>
        <v>9.6405653230431154E-2</v>
      </c>
      <c r="BX85" s="31">
        <f t="shared" si="127"/>
        <v>0.10078772837726893</v>
      </c>
      <c r="BY85" s="31">
        <f t="shared" si="128"/>
        <v>0.10516980352410671</v>
      </c>
      <c r="BZ85" s="31">
        <f t="shared" si="129"/>
        <v>0.10955187867094447</v>
      </c>
      <c r="CA85" s="31">
        <f t="shared" si="130"/>
        <v>0.11393395381778225</v>
      </c>
      <c r="CB85" s="31">
        <f t="shared" si="131"/>
        <v>0.11831602896462003</v>
      </c>
      <c r="CC85" s="31">
        <f t="shared" si="132"/>
        <v>0.12269810411145779</v>
      </c>
      <c r="CD85" s="31">
        <f t="shared" si="133"/>
        <v>0.12708017925829557</v>
      </c>
      <c r="CE85" s="31">
        <f t="shared" si="134"/>
        <v>0.13146225440513334</v>
      </c>
      <c r="CF85" s="31">
        <f t="shared" si="135"/>
        <v>0.13584432955197112</v>
      </c>
      <c r="CG85" s="31">
        <f t="shared" si="136"/>
        <v>0.1402264046988089</v>
      </c>
      <c r="CH85" s="12"/>
    </row>
    <row r="86" spans="2:86" ht="15.75" thickBot="1" x14ac:dyDescent="0.3">
      <c r="B86" s="10"/>
      <c r="C86" s="5">
        <f t="shared" si="137"/>
        <v>14.899999999999981</v>
      </c>
      <c r="D86" s="37">
        <f t="shared" si="74"/>
        <v>1.7603266338214127</v>
      </c>
      <c r="E86" s="80">
        <f t="shared" si="75"/>
        <v>0.35206532864803364</v>
      </c>
      <c r="F86" s="11"/>
      <c r="G86" s="7" t="s">
        <v>4</v>
      </c>
      <c r="H86" s="9"/>
      <c r="I86" s="9"/>
      <c r="J86" s="9"/>
      <c r="K86" s="63" t="str">
        <f>E7 &amp; "%"</f>
        <v>15%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89"/>
      <c r="W86" s="45">
        <f t="shared" si="73"/>
        <v>14.699999999999982</v>
      </c>
      <c r="X86" s="31">
        <f t="shared" si="138"/>
        <v>9.51954333237672E-3</v>
      </c>
      <c r="Y86" s="31">
        <f t="shared" si="76"/>
        <v>9.1957493414795508E-3</v>
      </c>
      <c r="Z86" s="31">
        <f t="shared" si="77"/>
        <v>8.8719553505823834E-3</v>
      </c>
      <c r="AA86" s="31">
        <f t="shared" si="78"/>
        <v>8.5481613596852159E-3</v>
      </c>
      <c r="AB86" s="31">
        <f t="shared" si="79"/>
        <v>8.2243673687880468E-3</v>
      </c>
      <c r="AC86" s="31">
        <f t="shared" si="80"/>
        <v>7.9005733778908811E-3</v>
      </c>
      <c r="AD86" s="31">
        <f t="shared" si="81"/>
        <v>7.5767793869937127E-3</v>
      </c>
      <c r="AE86" s="31">
        <f t="shared" si="82"/>
        <v>7.2529853960965453E-3</v>
      </c>
      <c r="AF86" s="31">
        <f t="shared" si="83"/>
        <v>6.929191405199377E-3</v>
      </c>
      <c r="AG86" s="31">
        <f t="shared" si="84"/>
        <v>6.6053974143022096E-3</v>
      </c>
      <c r="AH86" s="31">
        <f t="shared" si="85"/>
        <v>6.2816034234050421E-3</v>
      </c>
      <c r="AI86" s="31">
        <f t="shared" si="86"/>
        <v>5.9578094325078747E-3</v>
      </c>
      <c r="AJ86" s="31">
        <f t="shared" si="87"/>
        <v>5.6340154416107064E-3</v>
      </c>
      <c r="AK86" s="31">
        <f t="shared" si="88"/>
        <v>5.3102214507135389E-3</v>
      </c>
      <c r="AL86" s="31">
        <f t="shared" si="89"/>
        <v>4.9864274598163715E-3</v>
      </c>
      <c r="AM86" s="31">
        <f t="shared" si="90"/>
        <v>4.6626334689192032E-3</v>
      </c>
      <c r="AN86" s="31">
        <f t="shared" si="91"/>
        <v>4.3388394780220357E-3</v>
      </c>
      <c r="AO86" s="31">
        <f t="shared" si="92"/>
        <v>4.0150454871248683E-3</v>
      </c>
      <c r="AP86" s="31">
        <f t="shared" si="93"/>
        <v>3.6912514962277E-3</v>
      </c>
      <c r="AQ86" s="31">
        <f t="shared" si="94"/>
        <v>3.3674575053305325E-3</v>
      </c>
      <c r="AR86" s="31">
        <f t="shared" si="95"/>
        <v>3.0436635144333647E-3</v>
      </c>
      <c r="AS86" s="31">
        <f t="shared" si="96"/>
        <v>2.7198695235361968E-3</v>
      </c>
      <c r="AT86" s="31">
        <f t="shared" si="97"/>
        <v>2.3960755326390294E-3</v>
      </c>
      <c r="AU86" s="31">
        <f t="shared" si="98"/>
        <v>2.0722815417418615E-3</v>
      </c>
      <c r="AV86" s="31">
        <f t="shared" si="99"/>
        <v>1.7484875508446938E-3</v>
      </c>
      <c r="AW86" s="31">
        <f t="shared" si="100"/>
        <v>1.4246935599475259E-3</v>
      </c>
      <c r="AX86" s="31">
        <f t="shared" si="101"/>
        <v>1.1008995690503585E-3</v>
      </c>
      <c r="AY86" s="31">
        <f t="shared" si="102"/>
        <v>7.7710557815319063E-4</v>
      </c>
      <c r="AZ86" s="31">
        <f t="shared" si="103"/>
        <v>4.5331158725602286E-4</v>
      </c>
      <c r="BA86" s="31">
        <f t="shared" si="104"/>
        <v>1.2951759635885512E-4</v>
      </c>
      <c r="BB86" s="31">
        <f t="shared" si="105"/>
        <v>1.9427639453831261E-2</v>
      </c>
      <c r="BC86" s="31">
        <f t="shared" si="106"/>
        <v>5.1807038543548033E-2</v>
      </c>
      <c r="BD86" s="31">
        <f t="shared" si="107"/>
        <v>8.4186437633264805E-2</v>
      </c>
      <c r="BE86" s="31">
        <f t="shared" si="108"/>
        <v>0.11656583672298157</v>
      </c>
      <c r="BF86" s="31">
        <f t="shared" si="109"/>
        <v>0.14894523581269833</v>
      </c>
      <c r="BG86" s="31">
        <f t="shared" si="110"/>
        <v>0.18132463490241513</v>
      </c>
      <c r="BH86" s="31">
        <f t="shared" si="111"/>
        <v>0.21370403399213189</v>
      </c>
      <c r="BI86" s="31">
        <f t="shared" si="112"/>
        <v>0.24608343308184866</v>
      </c>
      <c r="BJ86" s="31">
        <f t="shared" si="113"/>
        <v>0.27846283217156542</v>
      </c>
      <c r="BK86" s="31">
        <f t="shared" si="114"/>
        <v>0.31084223126128219</v>
      </c>
      <c r="BL86" s="31">
        <f t="shared" si="115"/>
        <v>0.34322163035099895</v>
      </c>
      <c r="BM86" s="31">
        <f t="shared" si="116"/>
        <v>0.37560102944071577</v>
      </c>
      <c r="BN86" s="31">
        <f t="shared" si="117"/>
        <v>0.40798042853043254</v>
      </c>
      <c r="BO86" s="31">
        <f t="shared" si="118"/>
        <v>0.4403598276201493</v>
      </c>
      <c r="BP86" s="31">
        <f t="shared" si="119"/>
        <v>0.47273922670986607</v>
      </c>
      <c r="BQ86" s="31">
        <f t="shared" si="120"/>
        <v>0.50511862579958289</v>
      </c>
      <c r="BR86" s="31">
        <f t="shared" si="121"/>
        <v>0.53749802488929965</v>
      </c>
      <c r="BS86" s="31">
        <f t="shared" si="122"/>
        <v>0.56987742397901642</v>
      </c>
      <c r="BT86" s="31">
        <f t="shared" si="123"/>
        <v>0.60225682306873318</v>
      </c>
      <c r="BU86" s="31">
        <f t="shared" si="124"/>
        <v>0.63463622215844995</v>
      </c>
      <c r="BV86" s="31">
        <f t="shared" si="125"/>
        <v>0.66701562124816671</v>
      </c>
      <c r="BW86" s="31">
        <f t="shared" si="126"/>
        <v>0.69939502033788348</v>
      </c>
      <c r="BX86" s="31">
        <f t="shared" si="127"/>
        <v>0.73177441942760024</v>
      </c>
      <c r="BY86" s="31">
        <f t="shared" si="128"/>
        <v>0.76415381851731701</v>
      </c>
      <c r="BZ86" s="31">
        <f t="shared" si="129"/>
        <v>0.79653321760703377</v>
      </c>
      <c r="CA86" s="31">
        <f t="shared" si="130"/>
        <v>0.82891261669675054</v>
      </c>
      <c r="CB86" s="31">
        <f t="shared" si="131"/>
        <v>0.8612920157864673</v>
      </c>
      <c r="CC86" s="31">
        <f t="shared" si="132"/>
        <v>0.89367141487618407</v>
      </c>
      <c r="CD86" s="31">
        <f t="shared" si="133"/>
        <v>0.92605081396590083</v>
      </c>
      <c r="CE86" s="31">
        <f t="shared" si="134"/>
        <v>0.9584302130556176</v>
      </c>
      <c r="CF86" s="31">
        <f t="shared" si="135"/>
        <v>0.99080961214533436</v>
      </c>
      <c r="CG86" s="31">
        <f t="shared" si="136"/>
        <v>1.0231890112350512</v>
      </c>
      <c r="CH86" s="12"/>
    </row>
    <row r="87" spans="2:86" ht="15.75" thickBot="1" x14ac:dyDescent="0.3">
      <c r="B87" s="10"/>
      <c r="C87" s="5">
        <f t="shared" si="137"/>
        <v>15.09999999999998</v>
      </c>
      <c r="D87" s="37">
        <f t="shared" si="74"/>
        <v>1.7603266338215851</v>
      </c>
      <c r="E87" s="80">
        <f t="shared" si="75"/>
        <v>0.35206532864806811</v>
      </c>
      <c r="F87" s="11"/>
      <c r="G87" s="8" t="s">
        <v>0</v>
      </c>
      <c r="H87" s="13"/>
      <c r="I87" s="13"/>
      <c r="J87" s="13"/>
      <c r="K87" s="64" t="str">
        <f>E8 &amp; "%"</f>
        <v>0.2%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89"/>
      <c r="W87" s="45">
        <f t="shared" si="73"/>
        <v>14.899999999999981</v>
      </c>
      <c r="X87" s="31">
        <f t="shared" si="138"/>
        <v>2.6228866984278471E-2</v>
      </c>
      <c r="Y87" s="31">
        <f t="shared" si="76"/>
        <v>2.534870366265839E-2</v>
      </c>
      <c r="Z87" s="31">
        <f t="shared" si="77"/>
        <v>2.4468540341038306E-2</v>
      </c>
      <c r="AA87" s="31">
        <f t="shared" si="78"/>
        <v>2.3588377019418221E-2</v>
      </c>
      <c r="AB87" s="31">
        <f t="shared" si="79"/>
        <v>2.2708213697798137E-2</v>
      </c>
      <c r="AC87" s="31">
        <f t="shared" si="80"/>
        <v>2.1828050376178052E-2</v>
      </c>
      <c r="AD87" s="31">
        <f t="shared" si="81"/>
        <v>2.0947887054557968E-2</v>
      </c>
      <c r="AE87" s="31">
        <f t="shared" si="82"/>
        <v>2.0067723732937883E-2</v>
      </c>
      <c r="AF87" s="31">
        <f t="shared" si="83"/>
        <v>1.9187560411317799E-2</v>
      </c>
      <c r="AG87" s="31">
        <f t="shared" si="84"/>
        <v>1.8307397089697718E-2</v>
      </c>
      <c r="AH87" s="31">
        <f t="shared" si="85"/>
        <v>1.7427233768077633E-2</v>
      </c>
      <c r="AI87" s="31">
        <f t="shared" si="86"/>
        <v>1.6547070446457545E-2</v>
      </c>
      <c r="AJ87" s="31">
        <f t="shared" si="87"/>
        <v>1.5666907124837464E-2</v>
      </c>
      <c r="AK87" s="31">
        <f t="shared" si="88"/>
        <v>1.478674380321738E-2</v>
      </c>
      <c r="AL87" s="31">
        <f t="shared" si="89"/>
        <v>1.3906580481597295E-2</v>
      </c>
      <c r="AM87" s="31">
        <f t="shared" si="90"/>
        <v>1.3026417159977212E-2</v>
      </c>
      <c r="AN87" s="31">
        <f t="shared" si="91"/>
        <v>1.2146253838357128E-2</v>
      </c>
      <c r="AO87" s="31">
        <f t="shared" si="92"/>
        <v>1.1266090516737043E-2</v>
      </c>
      <c r="AP87" s="31">
        <f t="shared" si="93"/>
        <v>1.0385927195116959E-2</v>
      </c>
      <c r="AQ87" s="31">
        <f t="shared" si="94"/>
        <v>9.5057638734968759E-3</v>
      </c>
      <c r="AR87" s="31">
        <f t="shared" si="95"/>
        <v>8.6256005518767897E-3</v>
      </c>
      <c r="AS87" s="31">
        <f t="shared" si="96"/>
        <v>7.7454372302567069E-3</v>
      </c>
      <c r="AT87" s="31">
        <f t="shared" si="97"/>
        <v>6.8652739086366215E-3</v>
      </c>
      <c r="AU87" s="31">
        <f t="shared" si="98"/>
        <v>5.9851105870165379E-3</v>
      </c>
      <c r="AV87" s="31">
        <f t="shared" si="99"/>
        <v>5.1049472653964534E-3</v>
      </c>
      <c r="AW87" s="31">
        <f t="shared" si="100"/>
        <v>4.2247839437763697E-3</v>
      </c>
      <c r="AX87" s="31">
        <f t="shared" si="101"/>
        <v>3.3446206221562861E-3</v>
      </c>
      <c r="AY87" s="31">
        <f t="shared" si="102"/>
        <v>2.4644573005362016E-3</v>
      </c>
      <c r="AZ87" s="31">
        <f t="shared" si="103"/>
        <v>1.5842939789161177E-3</v>
      </c>
      <c r="BA87" s="31">
        <f t="shared" si="104"/>
        <v>7.0413065729603354E-4</v>
      </c>
      <c r="BB87" s="31">
        <f t="shared" si="105"/>
        <v>1.7603266432405059E-2</v>
      </c>
      <c r="BC87" s="31">
        <f t="shared" si="106"/>
        <v>0.10561959859441347</v>
      </c>
      <c r="BD87" s="31">
        <f t="shared" si="107"/>
        <v>0.19363593075642188</v>
      </c>
      <c r="BE87" s="31">
        <f t="shared" si="108"/>
        <v>0.28165226291843026</v>
      </c>
      <c r="BF87" s="31">
        <f t="shared" si="109"/>
        <v>0.3696685950804387</v>
      </c>
      <c r="BG87" s="31">
        <f t="shared" si="110"/>
        <v>0.45768492724244708</v>
      </c>
      <c r="BH87" s="31">
        <f t="shared" si="111"/>
        <v>0.54570125940445546</v>
      </c>
      <c r="BI87" s="31">
        <f t="shared" si="112"/>
        <v>0.6337175915664639</v>
      </c>
      <c r="BJ87" s="31">
        <f t="shared" si="113"/>
        <v>0.72173392372847234</v>
      </c>
      <c r="BK87" s="31">
        <f t="shared" si="114"/>
        <v>0.80975025589048077</v>
      </c>
      <c r="BL87" s="31">
        <f t="shared" si="115"/>
        <v>0.8977665880524891</v>
      </c>
      <c r="BM87" s="31">
        <f t="shared" si="116"/>
        <v>0.98578292021449754</v>
      </c>
      <c r="BN87" s="31">
        <f t="shared" si="117"/>
        <v>1.0737992523765059</v>
      </c>
      <c r="BO87" s="31">
        <f t="shared" si="118"/>
        <v>1.1618155845385143</v>
      </c>
      <c r="BP87" s="31">
        <f t="shared" si="119"/>
        <v>1.2498319167005227</v>
      </c>
      <c r="BQ87" s="31">
        <f t="shared" si="120"/>
        <v>1.3378482488625312</v>
      </c>
      <c r="BR87" s="31">
        <f t="shared" si="121"/>
        <v>1.4258645810245396</v>
      </c>
      <c r="BS87" s="31">
        <f t="shared" si="122"/>
        <v>1.513880913186548</v>
      </c>
      <c r="BT87" s="31">
        <f t="shared" si="123"/>
        <v>1.6018972453485565</v>
      </c>
      <c r="BU87" s="31">
        <f t="shared" si="124"/>
        <v>1.6899135775105649</v>
      </c>
      <c r="BV87" s="31">
        <f t="shared" si="125"/>
        <v>1.7779299096725731</v>
      </c>
      <c r="BW87" s="31">
        <f t="shared" si="126"/>
        <v>1.8659462418345816</v>
      </c>
      <c r="BX87" s="31">
        <f t="shared" si="127"/>
        <v>1.95396257399659</v>
      </c>
      <c r="BY87" s="31">
        <f t="shared" si="128"/>
        <v>2.0419789061585987</v>
      </c>
      <c r="BZ87" s="31">
        <f t="shared" si="129"/>
        <v>2.1299952383206069</v>
      </c>
      <c r="CA87" s="31">
        <f t="shared" si="130"/>
        <v>2.2180115704826151</v>
      </c>
      <c r="CB87" s="31">
        <f t="shared" si="131"/>
        <v>2.3060279026446238</v>
      </c>
      <c r="CC87" s="31">
        <f t="shared" si="132"/>
        <v>2.394044234806632</v>
      </c>
      <c r="CD87" s="31">
        <f t="shared" si="133"/>
        <v>2.4820605669686406</v>
      </c>
      <c r="CE87" s="31">
        <f t="shared" si="134"/>
        <v>2.5700768991306489</v>
      </c>
      <c r="CF87" s="31">
        <f t="shared" si="135"/>
        <v>2.6580932312926575</v>
      </c>
      <c r="CG87" s="31">
        <f t="shared" si="136"/>
        <v>2.7461095634546657</v>
      </c>
      <c r="CH87" s="12"/>
    </row>
    <row r="88" spans="2:86" ht="15.75" thickBot="1" x14ac:dyDescent="0.3">
      <c r="B88" s="10"/>
      <c r="C88" s="5">
        <f t="shared" si="137"/>
        <v>15.299999999999979</v>
      </c>
      <c r="D88" s="37">
        <f t="shared" si="74"/>
        <v>0.64758797832955883</v>
      </c>
      <c r="E88" s="80">
        <f t="shared" si="75"/>
        <v>0.12951759635890506</v>
      </c>
      <c r="F88" s="11"/>
      <c r="G88" s="60" t="s">
        <v>16</v>
      </c>
      <c r="H88" s="61"/>
      <c r="I88" s="61"/>
      <c r="J88" s="61"/>
      <c r="K88" s="62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89"/>
      <c r="W88" s="45">
        <f t="shared" si="73"/>
        <v>15.09999999999998</v>
      </c>
      <c r="X88" s="31">
        <f t="shared" si="138"/>
        <v>2.6580932312929108E-2</v>
      </c>
      <c r="Y88" s="31">
        <f t="shared" si="76"/>
        <v>2.5700768991308937E-2</v>
      </c>
      <c r="Z88" s="31">
        <f t="shared" si="77"/>
        <v>2.4820605669688765E-2</v>
      </c>
      <c r="AA88" s="31">
        <f t="shared" si="78"/>
        <v>2.3940442348068598E-2</v>
      </c>
      <c r="AB88" s="31">
        <f t="shared" si="79"/>
        <v>2.3060279026448426E-2</v>
      </c>
      <c r="AC88" s="31">
        <f t="shared" si="80"/>
        <v>2.2180115704828259E-2</v>
      </c>
      <c r="AD88" s="31">
        <f t="shared" si="81"/>
        <v>2.1299952383208087E-2</v>
      </c>
      <c r="AE88" s="31">
        <f t="shared" si="82"/>
        <v>2.0419789061587916E-2</v>
      </c>
      <c r="AF88" s="31">
        <f t="shared" si="83"/>
        <v>1.9539625739967745E-2</v>
      </c>
      <c r="AG88" s="31">
        <f t="shared" si="84"/>
        <v>1.8659462418347574E-2</v>
      </c>
      <c r="AH88" s="31">
        <f t="shared" si="85"/>
        <v>1.7779299096727406E-2</v>
      </c>
      <c r="AI88" s="31">
        <f t="shared" si="86"/>
        <v>1.6899135775107234E-2</v>
      </c>
      <c r="AJ88" s="31">
        <f t="shared" si="87"/>
        <v>1.6018972453487063E-2</v>
      </c>
      <c r="AK88" s="31">
        <f t="shared" si="88"/>
        <v>1.5138809131866894E-2</v>
      </c>
      <c r="AL88" s="31">
        <f t="shared" si="89"/>
        <v>1.4258645810246724E-2</v>
      </c>
      <c r="AM88" s="31">
        <f t="shared" si="90"/>
        <v>1.3378482488626553E-2</v>
      </c>
      <c r="AN88" s="31">
        <f t="shared" si="91"/>
        <v>1.2498319167006382E-2</v>
      </c>
      <c r="AO88" s="31">
        <f t="shared" si="92"/>
        <v>1.1618155845386214E-2</v>
      </c>
      <c r="AP88" s="31">
        <f t="shared" si="93"/>
        <v>1.0737992523766043E-2</v>
      </c>
      <c r="AQ88" s="31">
        <f t="shared" si="94"/>
        <v>9.8578292021458715E-3</v>
      </c>
      <c r="AR88" s="31">
        <f t="shared" si="95"/>
        <v>8.977665880525702E-3</v>
      </c>
      <c r="AS88" s="31">
        <f t="shared" si="96"/>
        <v>8.0975025589055324E-3</v>
      </c>
      <c r="AT88" s="31">
        <f t="shared" si="97"/>
        <v>7.2173392372853612E-3</v>
      </c>
      <c r="AU88" s="31">
        <f t="shared" si="98"/>
        <v>6.3371759156651917E-3</v>
      </c>
      <c r="AV88" s="31">
        <f t="shared" si="99"/>
        <v>5.4570125940450204E-3</v>
      </c>
      <c r="AW88" s="31">
        <f t="shared" si="100"/>
        <v>4.5768492724248501E-3</v>
      </c>
      <c r="AX88" s="31">
        <f t="shared" si="101"/>
        <v>3.6966859508046801E-3</v>
      </c>
      <c r="AY88" s="31">
        <f t="shared" si="102"/>
        <v>2.8165226291845102E-3</v>
      </c>
      <c r="AZ88" s="31">
        <f t="shared" si="103"/>
        <v>1.9363593075643396E-3</v>
      </c>
      <c r="BA88" s="31">
        <f t="shared" si="104"/>
        <v>1.0561959859441694E-3</v>
      </c>
      <c r="BB88" s="31">
        <f t="shared" si="105"/>
        <v>1.7603266432399901E-4</v>
      </c>
      <c r="BC88" s="31">
        <f t="shared" si="106"/>
        <v>7.0413065729617128E-2</v>
      </c>
      <c r="BD88" s="31">
        <f t="shared" si="107"/>
        <v>0.15842939789163415</v>
      </c>
      <c r="BE88" s="31">
        <f t="shared" si="108"/>
        <v>0.24644573005365117</v>
      </c>
      <c r="BF88" s="31">
        <f t="shared" si="109"/>
        <v>0.33446206221566821</v>
      </c>
      <c r="BG88" s="31">
        <f t="shared" si="110"/>
        <v>0.42247839437768525</v>
      </c>
      <c r="BH88" s="31">
        <f t="shared" si="111"/>
        <v>0.51049472653970229</v>
      </c>
      <c r="BI88" s="31">
        <f t="shared" si="112"/>
        <v>0.59851105870171928</v>
      </c>
      <c r="BJ88" s="31">
        <f t="shared" si="113"/>
        <v>0.68652739086373626</v>
      </c>
      <c r="BK88" s="31">
        <f t="shared" si="114"/>
        <v>0.77454372302575336</v>
      </c>
      <c r="BL88" s="31">
        <f t="shared" si="115"/>
        <v>0.86256005518777035</v>
      </c>
      <c r="BM88" s="31">
        <f t="shared" si="116"/>
        <v>0.95057638734978744</v>
      </c>
      <c r="BN88" s="31">
        <f t="shared" si="117"/>
        <v>1.0385927195118043</v>
      </c>
      <c r="BO88" s="31">
        <f t="shared" si="118"/>
        <v>1.1266090516738214</v>
      </c>
      <c r="BP88" s="31">
        <f t="shared" si="119"/>
        <v>1.2146253838358385</v>
      </c>
      <c r="BQ88" s="31">
        <f t="shared" si="120"/>
        <v>1.3026417159978556</v>
      </c>
      <c r="BR88" s="31">
        <f t="shared" si="121"/>
        <v>1.3906580481598725</v>
      </c>
      <c r="BS88" s="31">
        <f t="shared" si="122"/>
        <v>1.4786743803218896</v>
      </c>
      <c r="BT88" s="31">
        <f t="shared" si="123"/>
        <v>1.5666907124839067</v>
      </c>
      <c r="BU88" s="31">
        <f t="shared" si="124"/>
        <v>1.6547070446459236</v>
      </c>
      <c r="BV88" s="31">
        <f t="shared" si="125"/>
        <v>1.7427233768079406</v>
      </c>
      <c r="BW88" s="31">
        <f t="shared" si="126"/>
        <v>1.8307397089699577</v>
      </c>
      <c r="BX88" s="31">
        <f t="shared" si="127"/>
        <v>1.9187560411319746</v>
      </c>
      <c r="BY88" s="31">
        <f t="shared" si="128"/>
        <v>2.0067723732939919</v>
      </c>
      <c r="BZ88" s="31">
        <f t="shared" si="129"/>
        <v>2.0947887054560086</v>
      </c>
      <c r="CA88" s="31">
        <f t="shared" si="130"/>
        <v>2.1828050376180257</v>
      </c>
      <c r="CB88" s="31">
        <f t="shared" si="131"/>
        <v>2.2708213697800428</v>
      </c>
      <c r="CC88" s="31">
        <f t="shared" si="132"/>
        <v>2.3588377019420599</v>
      </c>
      <c r="CD88" s="31">
        <f t="shared" si="133"/>
        <v>2.446854034104077</v>
      </c>
      <c r="CE88" s="31">
        <f t="shared" si="134"/>
        <v>2.5348703662660941</v>
      </c>
      <c r="CF88" s="31">
        <f t="shared" si="135"/>
        <v>2.6228866984281107</v>
      </c>
      <c r="CG88" s="31">
        <f t="shared" si="136"/>
        <v>2.7109030305901278</v>
      </c>
      <c r="CH88" s="12"/>
    </row>
    <row r="89" spans="2:86" ht="15.75" thickBot="1" x14ac:dyDescent="0.3">
      <c r="B89" s="10"/>
      <c r="C89" s="5">
        <f t="shared" si="137"/>
        <v>15.499999999999979</v>
      </c>
      <c r="D89" s="37">
        <f t="shared" si="74"/>
        <v>8.7641502467866034E-2</v>
      </c>
      <c r="E89" s="80">
        <f t="shared" si="75"/>
        <v>1.7528300587359651E-2</v>
      </c>
      <c r="F89" s="11"/>
      <c r="G89" s="7" t="s">
        <v>17</v>
      </c>
      <c r="H89" s="9"/>
      <c r="I89" s="9"/>
      <c r="J89" s="9"/>
      <c r="K89" s="63">
        <f>W8</f>
        <v>5.0000000000000001E-3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89"/>
      <c r="W89" s="45">
        <f t="shared" si="73"/>
        <v>15.299999999999979</v>
      </c>
      <c r="X89" s="31">
        <f t="shared" si="138"/>
        <v>9.9080961214562235E-3</v>
      </c>
      <c r="Y89" s="31">
        <f t="shared" si="76"/>
        <v>9.5843021305589606E-3</v>
      </c>
      <c r="Z89" s="31">
        <f t="shared" si="77"/>
        <v>9.2605081396616978E-3</v>
      </c>
      <c r="AA89" s="31">
        <f t="shared" si="78"/>
        <v>8.9367141487644349E-3</v>
      </c>
      <c r="AB89" s="31">
        <f t="shared" si="79"/>
        <v>8.6129201578671721E-3</v>
      </c>
      <c r="AC89" s="31">
        <f t="shared" si="80"/>
        <v>8.2891261669699109E-3</v>
      </c>
      <c r="AD89" s="31">
        <f t="shared" si="81"/>
        <v>7.9653321760726481E-3</v>
      </c>
      <c r="AE89" s="31">
        <f t="shared" si="82"/>
        <v>7.6415381851753852E-3</v>
      </c>
      <c r="AF89" s="31">
        <f t="shared" si="83"/>
        <v>7.3177441942781224E-3</v>
      </c>
      <c r="AG89" s="31">
        <f t="shared" si="84"/>
        <v>6.9939502033808595E-3</v>
      </c>
      <c r="AH89" s="31">
        <f t="shared" si="85"/>
        <v>6.6701562124835976E-3</v>
      </c>
      <c r="AI89" s="31">
        <f t="shared" si="86"/>
        <v>6.3463622215863347E-3</v>
      </c>
      <c r="AJ89" s="31">
        <f t="shared" si="87"/>
        <v>6.0225682306890719E-3</v>
      </c>
      <c r="AK89" s="31">
        <f t="shared" si="88"/>
        <v>5.6987742397918099E-3</v>
      </c>
      <c r="AL89" s="31">
        <f t="shared" si="89"/>
        <v>5.374980248894547E-3</v>
      </c>
      <c r="AM89" s="31">
        <f t="shared" si="90"/>
        <v>5.0511862579972842E-3</v>
      </c>
      <c r="AN89" s="31">
        <f t="shared" si="91"/>
        <v>4.7273922671000213E-3</v>
      </c>
      <c r="AO89" s="31">
        <f t="shared" si="92"/>
        <v>4.4035982762027585E-3</v>
      </c>
      <c r="AP89" s="31">
        <f t="shared" si="93"/>
        <v>4.0798042853054956E-3</v>
      </c>
      <c r="AQ89" s="31">
        <f t="shared" si="94"/>
        <v>3.7560102944082332E-3</v>
      </c>
      <c r="AR89" s="31">
        <f t="shared" si="95"/>
        <v>3.4322163035109708E-3</v>
      </c>
      <c r="AS89" s="31">
        <f t="shared" si="96"/>
        <v>3.1084223126137079E-3</v>
      </c>
      <c r="AT89" s="31">
        <f t="shared" si="97"/>
        <v>2.7846283217164455E-3</v>
      </c>
      <c r="AU89" s="31">
        <f t="shared" si="98"/>
        <v>2.4608343308191831E-3</v>
      </c>
      <c r="AV89" s="31">
        <f t="shared" si="99"/>
        <v>2.1370403399219202E-3</v>
      </c>
      <c r="AW89" s="31">
        <f t="shared" si="100"/>
        <v>1.8132463490246576E-3</v>
      </c>
      <c r="AX89" s="31">
        <f t="shared" si="101"/>
        <v>1.489452358127395E-3</v>
      </c>
      <c r="AY89" s="31">
        <f t="shared" si="102"/>
        <v>1.1656583672301321E-3</v>
      </c>
      <c r="AZ89" s="31">
        <f t="shared" si="103"/>
        <v>8.418643763328696E-4</v>
      </c>
      <c r="BA89" s="31">
        <f t="shared" si="104"/>
        <v>5.1807038543560686E-4</v>
      </c>
      <c r="BB89" s="31">
        <f t="shared" si="105"/>
        <v>1.9427639453834425E-4</v>
      </c>
      <c r="BC89" s="31">
        <f t="shared" si="106"/>
        <v>1.2951759635891839E-2</v>
      </c>
      <c r="BD89" s="31">
        <f t="shared" si="107"/>
        <v>4.5331158725618104E-2</v>
      </c>
      <c r="BE89" s="31">
        <f t="shared" si="108"/>
        <v>7.7710557815344375E-2</v>
      </c>
      <c r="BF89" s="31">
        <f t="shared" si="109"/>
        <v>0.11008995690507063</v>
      </c>
      <c r="BG89" s="31">
        <f t="shared" si="110"/>
        <v>0.1424693559947969</v>
      </c>
      <c r="BH89" s="31">
        <f t="shared" si="111"/>
        <v>0.17484875508452316</v>
      </c>
      <c r="BI89" s="31">
        <f t="shared" si="112"/>
        <v>0.20722815417424942</v>
      </c>
      <c r="BJ89" s="31">
        <f t="shared" si="113"/>
        <v>0.2396075532639757</v>
      </c>
      <c r="BK89" s="31">
        <f t="shared" si="114"/>
        <v>0.27198695235370196</v>
      </c>
      <c r="BL89" s="31">
        <f t="shared" si="115"/>
        <v>0.30436635144342822</v>
      </c>
      <c r="BM89" s="31">
        <f t="shared" si="116"/>
        <v>0.33674575053315448</v>
      </c>
      <c r="BN89" s="31">
        <f t="shared" si="117"/>
        <v>0.36912514962288073</v>
      </c>
      <c r="BO89" s="31">
        <f t="shared" si="118"/>
        <v>0.40150454871260699</v>
      </c>
      <c r="BP89" s="31">
        <f t="shared" si="119"/>
        <v>0.4338839478023333</v>
      </c>
      <c r="BQ89" s="31">
        <f t="shared" si="120"/>
        <v>0.46626334689205956</v>
      </c>
      <c r="BR89" s="31">
        <f t="shared" si="121"/>
        <v>0.49864274598178582</v>
      </c>
      <c r="BS89" s="31">
        <f t="shared" si="122"/>
        <v>0.53102214507151202</v>
      </c>
      <c r="BT89" s="31">
        <f t="shared" si="123"/>
        <v>0.56340154416123833</v>
      </c>
      <c r="BU89" s="31">
        <f t="shared" si="124"/>
        <v>0.59578094325096465</v>
      </c>
      <c r="BV89" s="31">
        <f t="shared" si="125"/>
        <v>0.62816034234069085</v>
      </c>
      <c r="BW89" s="31">
        <f t="shared" si="126"/>
        <v>0.66053974143041716</v>
      </c>
      <c r="BX89" s="31">
        <f t="shared" si="127"/>
        <v>0.69291914052014336</v>
      </c>
      <c r="BY89" s="31">
        <f t="shared" si="128"/>
        <v>0.72529853960986967</v>
      </c>
      <c r="BZ89" s="31">
        <f t="shared" si="129"/>
        <v>0.75767793869959588</v>
      </c>
      <c r="CA89" s="31">
        <f t="shared" si="130"/>
        <v>0.79005733778932219</v>
      </c>
      <c r="CB89" s="31">
        <f t="shared" si="131"/>
        <v>0.8224367368790485</v>
      </c>
      <c r="CC89" s="31">
        <f t="shared" si="132"/>
        <v>0.8548161359687747</v>
      </c>
      <c r="CD89" s="31">
        <f t="shared" si="133"/>
        <v>0.88719553505850102</v>
      </c>
      <c r="CE89" s="31">
        <f t="shared" si="134"/>
        <v>0.91957493414822722</v>
      </c>
      <c r="CF89" s="31">
        <f t="shared" si="135"/>
        <v>0.95195433323795353</v>
      </c>
      <c r="CG89" s="31">
        <f t="shared" si="136"/>
        <v>0.98433373232767973</v>
      </c>
      <c r="CH89" s="12"/>
    </row>
    <row r="90" spans="2:86" ht="15.75" thickBot="1" x14ac:dyDescent="0.3">
      <c r="B90" s="10"/>
      <c r="C90" s="5">
        <f t="shared" si="137"/>
        <v>15.699999999999978</v>
      </c>
      <c r="D90" s="37">
        <f t="shared" si="74"/>
        <v>4.3634134752304826E-3</v>
      </c>
      <c r="E90" s="80">
        <f t="shared" si="75"/>
        <v>8.7268269971544862E-4</v>
      </c>
      <c r="F90" s="11"/>
      <c r="G90" s="8" t="s">
        <v>39</v>
      </c>
      <c r="H90" s="13"/>
      <c r="I90" s="13"/>
      <c r="J90" s="13"/>
      <c r="K90" s="64">
        <f>W7</f>
        <v>0.5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89"/>
      <c r="W90" s="45">
        <f t="shared" si="73"/>
        <v>15.499999999999979</v>
      </c>
      <c r="X90" s="31">
        <f t="shared" si="138"/>
        <v>1.358443295520371E-3</v>
      </c>
      <c r="Y90" s="31">
        <f t="shared" si="76"/>
        <v>1.314622544051972E-3</v>
      </c>
      <c r="Z90" s="31">
        <f t="shared" si="77"/>
        <v>1.2708017925835728E-3</v>
      </c>
      <c r="AA90" s="31">
        <f t="shared" si="78"/>
        <v>1.2269810411151738E-3</v>
      </c>
      <c r="AB90" s="31">
        <f t="shared" si="79"/>
        <v>1.1831602896467746E-3</v>
      </c>
      <c r="AC90" s="31">
        <f t="shared" si="80"/>
        <v>1.1393395381783754E-3</v>
      </c>
      <c r="AD90" s="31">
        <f t="shared" si="81"/>
        <v>1.0955187867099764E-3</v>
      </c>
      <c r="AE90" s="31">
        <f t="shared" si="82"/>
        <v>1.0516980352415772E-3</v>
      </c>
      <c r="AF90" s="31">
        <f t="shared" si="83"/>
        <v>1.007877283773178E-3</v>
      </c>
      <c r="AG90" s="31">
        <f t="shared" si="84"/>
        <v>9.6405653230477895E-4</v>
      </c>
      <c r="AH90" s="31">
        <f t="shared" si="85"/>
        <v>9.2023578083637975E-4</v>
      </c>
      <c r="AI90" s="31">
        <f t="shared" si="86"/>
        <v>8.7641502936798067E-4</v>
      </c>
      <c r="AJ90" s="31">
        <f t="shared" si="87"/>
        <v>8.3259427789958158E-4</v>
      </c>
      <c r="AK90" s="31">
        <f t="shared" si="88"/>
        <v>7.8877352643118238E-4</v>
      </c>
      <c r="AL90" s="31">
        <f t="shared" si="89"/>
        <v>7.449527749627833E-4</v>
      </c>
      <c r="AM90" s="31">
        <f t="shared" si="90"/>
        <v>7.0113202349438421E-4</v>
      </c>
      <c r="AN90" s="31">
        <f t="shared" si="91"/>
        <v>6.5731127202598501E-4</v>
      </c>
      <c r="AO90" s="31">
        <f t="shared" si="92"/>
        <v>6.1349052055758592E-4</v>
      </c>
      <c r="AP90" s="31">
        <f t="shared" si="93"/>
        <v>5.6966976908918684E-4</v>
      </c>
      <c r="AQ90" s="31">
        <f t="shared" si="94"/>
        <v>5.2584901762078764E-4</v>
      </c>
      <c r="AR90" s="31">
        <f t="shared" si="95"/>
        <v>4.820282661523885E-4</v>
      </c>
      <c r="AS90" s="31">
        <f t="shared" si="96"/>
        <v>4.3820751468398941E-4</v>
      </c>
      <c r="AT90" s="31">
        <f t="shared" si="97"/>
        <v>3.9438676321559032E-4</v>
      </c>
      <c r="AU90" s="31">
        <f t="shared" si="98"/>
        <v>3.5056601174719113E-4</v>
      </c>
      <c r="AV90" s="31">
        <f t="shared" si="99"/>
        <v>3.0674526027879204E-4</v>
      </c>
      <c r="AW90" s="31">
        <f t="shared" si="100"/>
        <v>2.629245088103929E-4</v>
      </c>
      <c r="AX90" s="31">
        <f t="shared" si="101"/>
        <v>2.1910375734199376E-4</v>
      </c>
      <c r="AY90" s="31">
        <f t="shared" si="102"/>
        <v>1.7528300587359464E-4</v>
      </c>
      <c r="AZ90" s="31">
        <f t="shared" si="103"/>
        <v>1.3146225440519553E-4</v>
      </c>
      <c r="BA90" s="31">
        <f t="shared" si="104"/>
        <v>8.7641502936796386E-5</v>
      </c>
      <c r="BB90" s="31">
        <f t="shared" si="105"/>
        <v>4.3820751468397258E-5</v>
      </c>
      <c r="BC90" s="31">
        <f t="shared" si="106"/>
        <v>1.8681909978851846E-16</v>
      </c>
      <c r="BD90" s="31">
        <f t="shared" si="107"/>
        <v>4.3820751468400991E-3</v>
      </c>
      <c r="BE90" s="31">
        <f t="shared" si="108"/>
        <v>8.7641502936800127E-3</v>
      </c>
      <c r="BF90" s="31">
        <f t="shared" si="109"/>
        <v>1.3146225440519925E-2</v>
      </c>
      <c r="BG90" s="31">
        <f t="shared" si="110"/>
        <v>1.7528300587359838E-2</v>
      </c>
      <c r="BH90" s="31">
        <f t="shared" si="111"/>
        <v>2.1910375734199749E-2</v>
      </c>
      <c r="BI90" s="31">
        <f t="shared" si="112"/>
        <v>2.6292450881039663E-2</v>
      </c>
      <c r="BJ90" s="31">
        <f t="shared" si="113"/>
        <v>3.0674526027879574E-2</v>
      </c>
      <c r="BK90" s="31">
        <f t="shared" si="114"/>
        <v>3.5056601174719489E-2</v>
      </c>
      <c r="BL90" s="31">
        <f t="shared" si="115"/>
        <v>3.9438676321559403E-2</v>
      </c>
      <c r="BM90" s="31">
        <f t="shared" si="116"/>
        <v>4.382075146839931E-2</v>
      </c>
      <c r="BN90" s="31">
        <f t="shared" si="117"/>
        <v>4.8202826615239225E-2</v>
      </c>
      <c r="BO90" s="31">
        <f t="shared" si="118"/>
        <v>5.2584901762079139E-2</v>
      </c>
      <c r="BP90" s="31">
        <f t="shared" si="119"/>
        <v>5.6966976908919054E-2</v>
      </c>
      <c r="BQ90" s="31">
        <f t="shared" si="120"/>
        <v>6.1349052055758961E-2</v>
      </c>
      <c r="BR90" s="31">
        <f t="shared" si="121"/>
        <v>6.5731127202598882E-2</v>
      </c>
      <c r="BS90" s="31">
        <f t="shared" si="122"/>
        <v>7.0113202349438783E-2</v>
      </c>
      <c r="BT90" s="31">
        <f t="shared" si="123"/>
        <v>7.4495277496278697E-2</v>
      </c>
      <c r="BU90" s="31">
        <f t="shared" si="124"/>
        <v>7.8877352643118612E-2</v>
      </c>
      <c r="BV90" s="31">
        <f t="shared" si="125"/>
        <v>8.3259427789958526E-2</v>
      </c>
      <c r="BW90" s="31">
        <f t="shared" si="126"/>
        <v>8.7641502936798441E-2</v>
      </c>
      <c r="BX90" s="31">
        <f t="shared" si="127"/>
        <v>9.2023578083638355E-2</v>
      </c>
      <c r="BY90" s="31">
        <f t="shared" si="128"/>
        <v>9.6405653230478269E-2</v>
      </c>
      <c r="BZ90" s="31">
        <f t="shared" si="129"/>
        <v>0.10078772837731818</v>
      </c>
      <c r="CA90" s="31">
        <f t="shared" si="130"/>
        <v>0.10516980352415808</v>
      </c>
      <c r="CB90" s="31">
        <f t="shared" si="131"/>
        <v>0.109551878670998</v>
      </c>
      <c r="CC90" s="31">
        <f t="shared" si="132"/>
        <v>0.11393395381783791</v>
      </c>
      <c r="CD90" s="31">
        <f t="shared" si="133"/>
        <v>0.11831602896467783</v>
      </c>
      <c r="CE90" s="31">
        <f t="shared" si="134"/>
        <v>0.12269810411151774</v>
      </c>
      <c r="CF90" s="31">
        <f t="shared" si="135"/>
        <v>0.12708017925835766</v>
      </c>
      <c r="CG90" s="31">
        <f t="shared" si="136"/>
        <v>0.13146225440519757</v>
      </c>
      <c r="CH90" s="12"/>
    </row>
    <row r="91" spans="2:86" ht="15.75" thickBot="1" x14ac:dyDescent="0.3">
      <c r="B91" s="10"/>
      <c r="C91" s="5">
        <f t="shared" si="137"/>
        <v>15.899999999999977</v>
      </c>
      <c r="D91" s="37">
        <f t="shared" si="74"/>
        <v>7.9918705534568271E-5</v>
      </c>
      <c r="E91" s="80">
        <f t="shared" si="75"/>
        <v>1.5983741192435822E-5</v>
      </c>
      <c r="F91" s="11"/>
      <c r="G91" s="65" t="s">
        <v>19</v>
      </c>
      <c r="H91" s="24"/>
      <c r="I91" s="24"/>
      <c r="J91" s="24"/>
      <c r="K91" s="25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89"/>
      <c r="W91" s="45">
        <f t="shared" si="73"/>
        <v>15.699999999999978</v>
      </c>
      <c r="X91" s="31">
        <f t="shared" si="138"/>
        <v>6.8505591927662615E-5</v>
      </c>
      <c r="Y91" s="31">
        <f t="shared" si="76"/>
        <v>6.6323885178373994E-5</v>
      </c>
      <c r="Z91" s="31">
        <f t="shared" si="77"/>
        <v>6.4142178429085373E-5</v>
      </c>
      <c r="AA91" s="31">
        <f t="shared" si="78"/>
        <v>6.1960471679796766E-5</v>
      </c>
      <c r="AB91" s="31">
        <f t="shared" si="79"/>
        <v>5.9778764930508138E-5</v>
      </c>
      <c r="AC91" s="31">
        <f t="shared" si="80"/>
        <v>5.7597058181219517E-5</v>
      </c>
      <c r="AD91" s="31">
        <f t="shared" si="81"/>
        <v>5.5415351431930889E-5</v>
      </c>
      <c r="AE91" s="31">
        <f t="shared" si="82"/>
        <v>5.3233644682642275E-5</v>
      </c>
      <c r="AF91" s="31">
        <f t="shared" si="83"/>
        <v>5.1051937933353647E-5</v>
      </c>
      <c r="AG91" s="31">
        <f t="shared" si="84"/>
        <v>4.8870231184065026E-5</v>
      </c>
      <c r="AH91" s="31">
        <f t="shared" si="85"/>
        <v>4.6688524434776405E-5</v>
      </c>
      <c r="AI91" s="31">
        <f t="shared" si="86"/>
        <v>4.4506817685487784E-5</v>
      </c>
      <c r="AJ91" s="31">
        <f t="shared" si="87"/>
        <v>4.2325110936199163E-5</v>
      </c>
      <c r="AK91" s="31">
        <f t="shared" si="88"/>
        <v>4.0143404186910536E-5</v>
      </c>
      <c r="AL91" s="31">
        <f t="shared" si="89"/>
        <v>3.7961697437621921E-5</v>
      </c>
      <c r="AM91" s="31">
        <f t="shared" si="90"/>
        <v>3.57799906883333E-5</v>
      </c>
      <c r="AN91" s="31">
        <f t="shared" si="91"/>
        <v>3.3598283939044673E-5</v>
      </c>
      <c r="AO91" s="31">
        <f t="shared" si="92"/>
        <v>3.1416577189756058E-5</v>
      </c>
      <c r="AP91" s="31">
        <f t="shared" si="93"/>
        <v>2.9234870440467434E-5</v>
      </c>
      <c r="AQ91" s="31">
        <f t="shared" si="94"/>
        <v>2.7053163691178813E-5</v>
      </c>
      <c r="AR91" s="31">
        <f t="shared" si="95"/>
        <v>2.4871456941890189E-5</v>
      </c>
      <c r="AS91" s="31">
        <f t="shared" si="96"/>
        <v>2.2689750192601568E-5</v>
      </c>
      <c r="AT91" s="31">
        <f t="shared" si="97"/>
        <v>2.0508043443312947E-5</v>
      </c>
      <c r="AU91" s="31">
        <f t="shared" si="98"/>
        <v>1.8326336694024326E-5</v>
      </c>
      <c r="AV91" s="31">
        <f t="shared" si="99"/>
        <v>1.6144629944735705E-5</v>
      </c>
      <c r="AW91" s="31">
        <f t="shared" si="100"/>
        <v>1.3962923195447082E-5</v>
      </c>
      <c r="AX91" s="31">
        <f t="shared" si="101"/>
        <v>1.1781216446158461E-5</v>
      </c>
      <c r="AY91" s="31">
        <f t="shared" si="102"/>
        <v>9.5995096968698382E-6</v>
      </c>
      <c r="AZ91" s="31">
        <f t="shared" si="103"/>
        <v>7.4178029475812172E-6</v>
      </c>
      <c r="BA91" s="31">
        <f t="shared" si="104"/>
        <v>5.2360961982925954E-6</v>
      </c>
      <c r="BB91" s="31">
        <f t="shared" si="105"/>
        <v>3.0543894490039739E-6</v>
      </c>
      <c r="BC91" s="31">
        <f t="shared" si="106"/>
        <v>8.7268269971535252E-7</v>
      </c>
      <c r="BD91" s="31">
        <f t="shared" si="107"/>
        <v>1.3090240495732691E-4</v>
      </c>
      <c r="BE91" s="31">
        <f t="shared" si="108"/>
        <v>3.4907307988618906E-4</v>
      </c>
      <c r="BF91" s="31">
        <f t="shared" si="109"/>
        <v>5.6724375481505122E-4</v>
      </c>
      <c r="BG91" s="31">
        <f t="shared" si="110"/>
        <v>7.8541442974391332E-4</v>
      </c>
      <c r="BH91" s="31">
        <f t="shared" si="111"/>
        <v>1.0035851046727754E-3</v>
      </c>
      <c r="BI91" s="31">
        <f t="shared" si="112"/>
        <v>1.2217557796016377E-3</v>
      </c>
      <c r="BJ91" s="31">
        <f t="shared" si="113"/>
        <v>1.4399264545304998E-3</v>
      </c>
      <c r="BK91" s="31">
        <f t="shared" si="114"/>
        <v>1.6580971294593619E-3</v>
      </c>
      <c r="BL91" s="31">
        <f t="shared" si="115"/>
        <v>1.876267804388224E-3</v>
      </c>
      <c r="BM91" s="31">
        <f t="shared" si="116"/>
        <v>2.0944384793170861E-3</v>
      </c>
      <c r="BN91" s="31">
        <f t="shared" si="117"/>
        <v>2.3126091542459482E-3</v>
      </c>
      <c r="BO91" s="31">
        <f t="shared" si="118"/>
        <v>2.5307798291748108E-3</v>
      </c>
      <c r="BP91" s="31">
        <f t="shared" si="119"/>
        <v>2.7489505041036729E-3</v>
      </c>
      <c r="BQ91" s="31">
        <f t="shared" si="120"/>
        <v>2.967121179032535E-3</v>
      </c>
      <c r="BR91" s="31">
        <f t="shared" si="121"/>
        <v>3.1852918539613971E-3</v>
      </c>
      <c r="BS91" s="31">
        <f t="shared" si="122"/>
        <v>3.4034625288902592E-3</v>
      </c>
      <c r="BT91" s="31">
        <f t="shared" si="123"/>
        <v>3.6216332038191213E-3</v>
      </c>
      <c r="BU91" s="31">
        <f t="shared" si="124"/>
        <v>3.8398038787479834E-3</v>
      </c>
      <c r="BV91" s="31">
        <f t="shared" si="125"/>
        <v>4.0579745536768455E-3</v>
      </c>
      <c r="BW91" s="31">
        <f t="shared" si="126"/>
        <v>4.2761452286057076E-3</v>
      </c>
      <c r="BX91" s="31">
        <f t="shared" si="127"/>
        <v>4.4943159035345697E-3</v>
      </c>
      <c r="BY91" s="31">
        <f t="shared" si="128"/>
        <v>4.7124865784634318E-3</v>
      </c>
      <c r="BZ91" s="31">
        <f t="shared" si="129"/>
        <v>4.9306572533922939E-3</v>
      </c>
      <c r="CA91" s="31">
        <f t="shared" si="130"/>
        <v>5.1488279283211568E-3</v>
      </c>
      <c r="CB91" s="31">
        <f t="shared" si="131"/>
        <v>5.3669986032500189E-3</v>
      </c>
      <c r="CC91" s="31">
        <f t="shared" si="132"/>
        <v>5.585169278178881E-3</v>
      </c>
      <c r="CD91" s="31">
        <f t="shared" si="133"/>
        <v>5.8033399531077431E-3</v>
      </c>
      <c r="CE91" s="31">
        <f t="shared" si="134"/>
        <v>6.0215106280366052E-3</v>
      </c>
      <c r="CF91" s="31">
        <f t="shared" si="135"/>
        <v>6.2396813029654673E-3</v>
      </c>
      <c r="CG91" s="31">
        <f t="shared" si="136"/>
        <v>6.4578519778943294E-3</v>
      </c>
      <c r="CH91" s="12"/>
    </row>
    <row r="92" spans="2:86" ht="15.75" thickBot="1" x14ac:dyDescent="0.3">
      <c r="B92" s="10"/>
      <c r="C92" s="5">
        <f t="shared" si="137"/>
        <v>16.099999999999977</v>
      </c>
      <c r="D92" s="37">
        <f t="shared" si="74"/>
        <v>5.3848800212751107E-7</v>
      </c>
      <c r="E92" s="80">
        <f t="shared" si="75"/>
        <v>1.0769760100174605E-7</v>
      </c>
      <c r="F92" s="11"/>
      <c r="G92" s="7" t="s">
        <v>18</v>
      </c>
      <c r="H92" s="9"/>
      <c r="I92" s="9"/>
      <c r="J92" s="4"/>
      <c r="K92" s="63" t="str">
        <f>CN12 &amp; "%"</f>
        <v>14.5%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89"/>
      <c r="W92" s="45">
        <f t="shared" si="73"/>
        <v>15.899999999999977</v>
      </c>
      <c r="X92" s="31">
        <f t="shared" si="138"/>
        <v>1.2707074247986462E-6</v>
      </c>
      <c r="Y92" s="31">
        <f t="shared" si="76"/>
        <v>1.2307480718175565E-6</v>
      </c>
      <c r="Z92" s="31">
        <f t="shared" si="77"/>
        <v>1.1907887188364669E-6</v>
      </c>
      <c r="AA92" s="31">
        <f t="shared" si="78"/>
        <v>1.1508293658553775E-6</v>
      </c>
      <c r="AB92" s="31">
        <f t="shared" si="79"/>
        <v>1.1108700128742878E-6</v>
      </c>
      <c r="AC92" s="31">
        <f t="shared" si="80"/>
        <v>1.0709106598931984E-6</v>
      </c>
      <c r="AD92" s="31">
        <f t="shared" si="81"/>
        <v>1.0309513069121087E-6</v>
      </c>
      <c r="AE92" s="31">
        <f t="shared" si="82"/>
        <v>9.9099195393101928E-7</v>
      </c>
      <c r="AF92" s="31">
        <f t="shared" si="83"/>
        <v>9.5103260094992963E-7</v>
      </c>
      <c r="AG92" s="31">
        <f t="shared" si="84"/>
        <v>9.1107324796883998E-7</v>
      </c>
      <c r="AH92" s="31">
        <f t="shared" si="85"/>
        <v>8.7111389498775054E-7</v>
      </c>
      <c r="AI92" s="31">
        <f t="shared" si="86"/>
        <v>8.31154542006661E-7</v>
      </c>
      <c r="AJ92" s="31">
        <f t="shared" si="87"/>
        <v>7.9119518902557135E-7</v>
      </c>
      <c r="AK92" s="31">
        <f t="shared" si="88"/>
        <v>7.5123583604448191E-7</v>
      </c>
      <c r="AL92" s="31">
        <f t="shared" si="89"/>
        <v>7.1127648306339226E-7</v>
      </c>
      <c r="AM92" s="31">
        <f t="shared" si="90"/>
        <v>6.7131713008230272E-7</v>
      </c>
      <c r="AN92" s="31">
        <f t="shared" si="91"/>
        <v>6.3135777710121318E-7</v>
      </c>
      <c r="AO92" s="31">
        <f t="shared" si="92"/>
        <v>5.9139842412012363E-7</v>
      </c>
      <c r="AP92" s="31">
        <f t="shared" si="93"/>
        <v>5.5143907113903398E-7</v>
      </c>
      <c r="AQ92" s="31">
        <f t="shared" si="94"/>
        <v>5.1147971815794455E-7</v>
      </c>
      <c r="AR92" s="31">
        <f t="shared" si="95"/>
        <v>4.7152036517685495E-7</v>
      </c>
      <c r="AS92" s="31">
        <f t="shared" si="96"/>
        <v>4.3156101219576535E-7</v>
      </c>
      <c r="AT92" s="31">
        <f t="shared" si="97"/>
        <v>3.9160165921467581E-7</v>
      </c>
      <c r="AU92" s="31">
        <f t="shared" si="98"/>
        <v>3.5164230623358632E-7</v>
      </c>
      <c r="AV92" s="31">
        <f t="shared" si="99"/>
        <v>3.1168295325249672E-7</v>
      </c>
      <c r="AW92" s="31">
        <f t="shared" si="100"/>
        <v>2.7172360027140718E-7</v>
      </c>
      <c r="AX92" s="31">
        <f t="shared" si="101"/>
        <v>2.3176424729031761E-7</v>
      </c>
      <c r="AY92" s="31">
        <f t="shared" si="102"/>
        <v>1.9180489430922804E-7</v>
      </c>
      <c r="AZ92" s="31">
        <f t="shared" si="103"/>
        <v>1.518455413281385E-7</v>
      </c>
      <c r="BA92" s="31">
        <f t="shared" si="104"/>
        <v>1.1188618834704894E-7</v>
      </c>
      <c r="BB92" s="31">
        <f t="shared" si="105"/>
        <v>7.1926835365959384E-8</v>
      </c>
      <c r="BC92" s="31">
        <f t="shared" si="106"/>
        <v>3.1967482384869827E-8</v>
      </c>
      <c r="BD92" s="31">
        <f t="shared" si="107"/>
        <v>7.9918705962197288E-7</v>
      </c>
      <c r="BE92" s="31">
        <f t="shared" si="108"/>
        <v>4.7951223577309282E-6</v>
      </c>
      <c r="BF92" s="31">
        <f t="shared" si="109"/>
        <v>8.7910576558398846E-6</v>
      </c>
      <c r="BG92" s="31">
        <f t="shared" si="110"/>
        <v>1.278699295394884E-5</v>
      </c>
      <c r="BH92" s="31">
        <f t="shared" si="111"/>
        <v>1.6782928252057796E-5</v>
      </c>
      <c r="BI92" s="31">
        <f t="shared" si="112"/>
        <v>2.0778863550166751E-5</v>
      </c>
      <c r="BJ92" s="31">
        <f t="shared" si="113"/>
        <v>2.4774798848275707E-5</v>
      </c>
      <c r="BK92" s="31">
        <f t="shared" si="114"/>
        <v>2.8770734146384663E-5</v>
      </c>
      <c r="BL92" s="31">
        <f t="shared" si="115"/>
        <v>3.2766669444493618E-5</v>
      </c>
      <c r="BM92" s="31">
        <f t="shared" si="116"/>
        <v>3.6762604742602571E-5</v>
      </c>
      <c r="BN92" s="31">
        <f t="shared" si="117"/>
        <v>4.075854004071153E-5</v>
      </c>
      <c r="BO92" s="31">
        <f t="shared" si="118"/>
        <v>4.4754475338820482E-5</v>
      </c>
      <c r="BP92" s="31">
        <f t="shared" si="119"/>
        <v>4.8750410636929441E-5</v>
      </c>
      <c r="BQ92" s="31">
        <f t="shared" si="120"/>
        <v>5.2746345935038393E-5</v>
      </c>
      <c r="BR92" s="31">
        <f t="shared" si="121"/>
        <v>5.6742281233147352E-5</v>
      </c>
      <c r="BS92" s="31">
        <f t="shared" si="122"/>
        <v>6.0738216531256304E-5</v>
      </c>
      <c r="BT92" s="31">
        <f t="shared" si="123"/>
        <v>6.4734151829365263E-5</v>
      </c>
      <c r="BU92" s="31">
        <f t="shared" si="124"/>
        <v>6.8730087127474222E-5</v>
      </c>
      <c r="BV92" s="31">
        <f t="shared" si="125"/>
        <v>7.2726022425583168E-5</v>
      </c>
      <c r="BW92" s="31">
        <f t="shared" si="126"/>
        <v>7.6721957723692127E-5</v>
      </c>
      <c r="BX92" s="31">
        <f t="shared" si="127"/>
        <v>8.0717893021801086E-5</v>
      </c>
      <c r="BY92" s="31">
        <f t="shared" si="128"/>
        <v>8.4713828319910045E-5</v>
      </c>
      <c r="BZ92" s="31">
        <f t="shared" si="129"/>
        <v>8.870976361801899E-5</v>
      </c>
      <c r="CA92" s="31">
        <f t="shared" si="130"/>
        <v>9.2705698916127949E-5</v>
      </c>
      <c r="CB92" s="31">
        <f t="shared" si="131"/>
        <v>9.6701634214236908E-5</v>
      </c>
      <c r="CC92" s="31">
        <f t="shared" si="132"/>
        <v>1.0069756951234587E-4</v>
      </c>
      <c r="CD92" s="31">
        <f t="shared" si="133"/>
        <v>1.0469350481045481E-4</v>
      </c>
      <c r="CE92" s="31">
        <f t="shared" si="134"/>
        <v>1.0868944010856377E-4</v>
      </c>
      <c r="CF92" s="31">
        <f t="shared" si="135"/>
        <v>1.1268537540667273E-4</v>
      </c>
      <c r="CG92" s="31">
        <f t="shared" si="136"/>
        <v>1.1668131070478169E-4</v>
      </c>
      <c r="CH92" s="12"/>
    </row>
    <row r="93" spans="2:86" ht="15.75" thickBot="1" x14ac:dyDescent="0.3">
      <c r="B93" s="10"/>
      <c r="C93" s="5">
        <f t="shared" si="137"/>
        <v>16.299999999999976</v>
      </c>
      <c r="D93" s="37">
        <f t="shared" si="74"/>
        <v>1.3347783073824742E-9</v>
      </c>
      <c r="E93" s="80">
        <f t="shared" si="75"/>
        <v>2.6695566290486049E-10</v>
      </c>
      <c r="F93" s="11"/>
      <c r="G93" s="8" t="s">
        <v>20</v>
      </c>
      <c r="H93" s="13"/>
      <c r="I93" s="13"/>
      <c r="J93" s="14"/>
      <c r="K93" s="64" t="str">
        <f>CN12-E7 &amp; "%"</f>
        <v>-0.5%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89"/>
      <c r="W93" s="45">
        <f t="shared" si="73"/>
        <v>16.099999999999977</v>
      </c>
      <c r="X93" s="31">
        <f t="shared" si="138"/>
        <v>8.6696568806405449E-9</v>
      </c>
      <c r="Y93" s="31">
        <f t="shared" si="76"/>
        <v>8.4004128781361805E-9</v>
      </c>
      <c r="Z93" s="31">
        <f t="shared" si="77"/>
        <v>8.1311688756318144E-9</v>
      </c>
      <c r="AA93" s="31">
        <f t="shared" si="78"/>
        <v>7.86192487312745E-9</v>
      </c>
      <c r="AB93" s="31">
        <f t="shared" si="79"/>
        <v>7.592680870623084E-9</v>
      </c>
      <c r="AC93" s="31">
        <f t="shared" si="80"/>
        <v>7.3234368681187187E-9</v>
      </c>
      <c r="AD93" s="31">
        <f t="shared" si="81"/>
        <v>7.0541928656143535E-9</v>
      </c>
      <c r="AE93" s="31">
        <f t="shared" si="82"/>
        <v>6.7849488631099891E-9</v>
      </c>
      <c r="AF93" s="31">
        <f t="shared" si="83"/>
        <v>6.5157048606056239E-9</v>
      </c>
      <c r="AG93" s="31">
        <f t="shared" si="84"/>
        <v>6.2464608581012587E-9</v>
      </c>
      <c r="AH93" s="31">
        <f t="shared" si="85"/>
        <v>5.9772168555968934E-9</v>
      </c>
      <c r="AI93" s="31">
        <f t="shared" si="86"/>
        <v>5.7079728530925282E-9</v>
      </c>
      <c r="AJ93" s="31">
        <f t="shared" si="87"/>
        <v>5.438728850588163E-9</v>
      </c>
      <c r="AK93" s="31">
        <f t="shared" si="88"/>
        <v>5.1694848480837978E-9</v>
      </c>
      <c r="AL93" s="31">
        <f t="shared" si="89"/>
        <v>4.9002408455794325E-9</v>
      </c>
      <c r="AM93" s="31">
        <f t="shared" si="90"/>
        <v>4.6309968430750681E-9</v>
      </c>
      <c r="AN93" s="31">
        <f t="shared" si="91"/>
        <v>4.3617528405707021E-9</v>
      </c>
      <c r="AO93" s="31">
        <f t="shared" si="92"/>
        <v>4.0925088380663369E-9</v>
      </c>
      <c r="AP93" s="31">
        <f t="shared" si="93"/>
        <v>3.8232648355619725E-9</v>
      </c>
      <c r="AQ93" s="31">
        <f t="shared" si="94"/>
        <v>3.5540208330576072E-9</v>
      </c>
      <c r="AR93" s="31">
        <f t="shared" si="95"/>
        <v>3.284776830553242E-9</v>
      </c>
      <c r="AS93" s="31">
        <f t="shared" si="96"/>
        <v>3.0155328280488768E-9</v>
      </c>
      <c r="AT93" s="31">
        <f t="shared" si="97"/>
        <v>2.746288825544512E-9</v>
      </c>
      <c r="AU93" s="31">
        <f t="shared" si="98"/>
        <v>2.4770448230401463E-9</v>
      </c>
      <c r="AV93" s="31">
        <f t="shared" si="99"/>
        <v>2.2078008205357815E-9</v>
      </c>
      <c r="AW93" s="31">
        <f t="shared" si="100"/>
        <v>1.9385568180314163E-9</v>
      </c>
      <c r="AX93" s="31">
        <f t="shared" si="101"/>
        <v>1.6693128155270513E-9</v>
      </c>
      <c r="AY93" s="31">
        <f t="shared" si="102"/>
        <v>1.4000688130226861E-9</v>
      </c>
      <c r="AZ93" s="31">
        <f t="shared" si="103"/>
        <v>1.1308248105183208E-9</v>
      </c>
      <c r="BA93" s="31">
        <f t="shared" si="104"/>
        <v>8.6158080801395571E-10</v>
      </c>
      <c r="BB93" s="31">
        <f t="shared" si="105"/>
        <v>5.9233680550959059E-10</v>
      </c>
      <c r="BC93" s="31">
        <f t="shared" si="106"/>
        <v>3.2309280300522552E-10</v>
      </c>
      <c r="BD93" s="31">
        <f t="shared" si="107"/>
        <v>5.3848800500860406E-11</v>
      </c>
      <c r="BE93" s="31">
        <f t="shared" si="108"/>
        <v>2.1539520200350472E-8</v>
      </c>
      <c r="BF93" s="31">
        <f t="shared" si="109"/>
        <v>4.8463920450786988E-8</v>
      </c>
      <c r="BG93" s="31">
        <f t="shared" si="110"/>
        <v>7.5388320701223501E-8</v>
      </c>
      <c r="BH93" s="31">
        <f t="shared" si="111"/>
        <v>1.0231272095166001E-7</v>
      </c>
      <c r="BI93" s="31">
        <f t="shared" si="112"/>
        <v>1.2923712120209653E-7</v>
      </c>
      <c r="BJ93" s="31">
        <f t="shared" si="113"/>
        <v>1.5616152145253304E-7</v>
      </c>
      <c r="BK93" s="31">
        <f t="shared" si="114"/>
        <v>1.8308592170296954E-7</v>
      </c>
      <c r="BL93" s="31">
        <f t="shared" si="115"/>
        <v>2.1001032195340606E-7</v>
      </c>
      <c r="BM93" s="31">
        <f t="shared" si="116"/>
        <v>2.3693472220384258E-7</v>
      </c>
      <c r="BN93" s="31">
        <f t="shared" si="117"/>
        <v>2.638591224542791E-7</v>
      </c>
      <c r="BO93" s="31">
        <f t="shared" si="118"/>
        <v>2.9078352270471561E-7</v>
      </c>
      <c r="BP93" s="31">
        <f t="shared" si="119"/>
        <v>3.1770792295515213E-7</v>
      </c>
      <c r="BQ93" s="31">
        <f t="shared" si="120"/>
        <v>3.446323232055886E-7</v>
      </c>
      <c r="BR93" s="31">
        <f t="shared" si="121"/>
        <v>3.7155672345602512E-7</v>
      </c>
      <c r="BS93" s="31">
        <f t="shared" si="122"/>
        <v>3.9848112370646164E-7</v>
      </c>
      <c r="BT93" s="31">
        <f t="shared" si="123"/>
        <v>4.2540552395689816E-7</v>
      </c>
      <c r="BU93" s="31">
        <f t="shared" si="124"/>
        <v>4.5232992420733468E-7</v>
      </c>
      <c r="BV93" s="31">
        <f t="shared" si="125"/>
        <v>4.7925432445777114E-7</v>
      </c>
      <c r="BW93" s="31">
        <f t="shared" si="126"/>
        <v>5.0617872470820766E-7</v>
      </c>
      <c r="BX93" s="31">
        <f t="shared" si="127"/>
        <v>5.3310312495864418E-7</v>
      </c>
      <c r="BY93" s="31">
        <f t="shared" si="128"/>
        <v>5.600275252090807E-7</v>
      </c>
      <c r="BZ93" s="31">
        <f t="shared" si="129"/>
        <v>5.8695192545951722E-7</v>
      </c>
      <c r="CA93" s="31">
        <f t="shared" si="130"/>
        <v>6.1387632570995374E-7</v>
      </c>
      <c r="CB93" s="31">
        <f t="shared" si="131"/>
        <v>6.4080072596039026E-7</v>
      </c>
      <c r="CC93" s="31">
        <f t="shared" si="132"/>
        <v>6.6772512621082678E-7</v>
      </c>
      <c r="CD93" s="31">
        <f t="shared" si="133"/>
        <v>6.946495264612633E-7</v>
      </c>
      <c r="CE93" s="31">
        <f t="shared" si="134"/>
        <v>7.2157392671169982E-7</v>
      </c>
      <c r="CF93" s="31">
        <f t="shared" si="135"/>
        <v>7.4849832696213634E-7</v>
      </c>
      <c r="CG93" s="31">
        <f t="shared" si="136"/>
        <v>7.7542272721257285E-7</v>
      </c>
      <c r="CH93" s="12"/>
    </row>
    <row r="94" spans="2:86" ht="15.75" thickBot="1" x14ac:dyDescent="0.3">
      <c r="B94" s="10"/>
      <c r="C94" s="5">
        <f t="shared" si="137"/>
        <v>16.499999999999975</v>
      </c>
      <c r="D94" s="37">
        <f t="shared" si="74"/>
        <v>1.2171602665156377E-12</v>
      </c>
      <c r="E94" s="80">
        <f t="shared" si="75"/>
        <v>2.4343205460562843E-13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89"/>
      <c r="W94" s="45">
        <f t="shared" si="73"/>
        <v>16.299999999999976</v>
      </c>
      <c r="X94" s="31">
        <f t="shared" si="138"/>
        <v>2.1756886526746097E-11</v>
      </c>
      <c r="Y94" s="31">
        <f t="shared" si="76"/>
        <v>2.1089497369483946E-11</v>
      </c>
      <c r="Z94" s="31">
        <f t="shared" si="77"/>
        <v>2.0422108212221798E-11</v>
      </c>
      <c r="AA94" s="31">
        <f t="shared" si="78"/>
        <v>1.9754719054959644E-11</v>
      </c>
      <c r="AB94" s="31">
        <f t="shared" si="79"/>
        <v>1.9087329897697493E-11</v>
      </c>
      <c r="AC94" s="31">
        <f t="shared" si="80"/>
        <v>1.8419940740435342E-11</v>
      </c>
      <c r="AD94" s="31">
        <f t="shared" si="81"/>
        <v>1.7752551583173191E-11</v>
      </c>
      <c r="AE94" s="31">
        <f t="shared" si="82"/>
        <v>1.7085162425911037E-11</v>
      </c>
      <c r="AF94" s="31">
        <f t="shared" si="83"/>
        <v>1.6417773268648889E-11</v>
      </c>
      <c r="AG94" s="31">
        <f t="shared" si="84"/>
        <v>1.5750384111386735E-11</v>
      </c>
      <c r="AH94" s="31">
        <f t="shared" si="85"/>
        <v>1.5082994954124587E-11</v>
      </c>
      <c r="AI94" s="31">
        <f t="shared" si="86"/>
        <v>1.4415605796862435E-11</v>
      </c>
      <c r="AJ94" s="31">
        <f t="shared" si="87"/>
        <v>1.3748216639600284E-11</v>
      </c>
      <c r="AK94" s="31">
        <f t="shared" si="88"/>
        <v>1.3080827482338131E-11</v>
      </c>
      <c r="AL94" s="31">
        <f t="shared" si="89"/>
        <v>1.2413438325075982E-11</v>
      </c>
      <c r="AM94" s="31">
        <f t="shared" si="90"/>
        <v>1.1746049167813829E-11</v>
      </c>
      <c r="AN94" s="31">
        <f t="shared" si="91"/>
        <v>1.1078660010551678E-11</v>
      </c>
      <c r="AO94" s="31">
        <f t="shared" si="92"/>
        <v>1.0411270853289527E-11</v>
      </c>
      <c r="AP94" s="31">
        <f t="shared" si="93"/>
        <v>9.7438816960273763E-12</v>
      </c>
      <c r="AQ94" s="31">
        <f t="shared" si="94"/>
        <v>9.0764925387652237E-12</v>
      </c>
      <c r="AR94" s="31">
        <f t="shared" si="95"/>
        <v>8.4091033815030744E-12</v>
      </c>
      <c r="AS94" s="31">
        <f t="shared" si="96"/>
        <v>7.7417142242409218E-12</v>
      </c>
      <c r="AT94" s="31">
        <f t="shared" si="97"/>
        <v>7.0743250669787716E-12</v>
      </c>
      <c r="AU94" s="31">
        <f t="shared" si="98"/>
        <v>6.4069359097166199E-12</v>
      </c>
      <c r="AV94" s="31">
        <f t="shared" si="99"/>
        <v>5.7395467524544689E-12</v>
      </c>
      <c r="AW94" s="31">
        <f t="shared" si="100"/>
        <v>5.0721575951923171E-12</v>
      </c>
      <c r="AX94" s="31">
        <f t="shared" si="101"/>
        <v>4.4047684379301662E-12</v>
      </c>
      <c r="AY94" s="31">
        <f t="shared" si="102"/>
        <v>3.7373792806680144E-12</v>
      </c>
      <c r="AZ94" s="31">
        <f t="shared" si="103"/>
        <v>3.0699901234058638E-12</v>
      </c>
      <c r="BA94" s="31">
        <f t="shared" si="104"/>
        <v>2.4026009661437125E-12</v>
      </c>
      <c r="BB94" s="31">
        <f t="shared" si="105"/>
        <v>1.7352118088815609E-12</v>
      </c>
      <c r="BC94" s="31">
        <f t="shared" si="106"/>
        <v>1.0678226516194097E-12</v>
      </c>
      <c r="BD94" s="31">
        <f t="shared" si="107"/>
        <v>4.004334943572585E-13</v>
      </c>
      <c r="BE94" s="31">
        <f t="shared" si="108"/>
        <v>2.6695566290489273E-11</v>
      </c>
      <c r="BF94" s="31">
        <f t="shared" si="109"/>
        <v>9.3434482016704392E-11</v>
      </c>
      <c r="BG94" s="31">
        <f t="shared" si="110"/>
        <v>1.6017339774291951E-10</v>
      </c>
      <c r="BH94" s="31">
        <f t="shared" si="111"/>
        <v>2.2691231346913464E-10</v>
      </c>
      <c r="BI94" s="31">
        <f t="shared" si="112"/>
        <v>2.9365122919534979E-10</v>
      </c>
      <c r="BJ94" s="31">
        <f t="shared" si="113"/>
        <v>3.6039014492156488E-10</v>
      </c>
      <c r="BK94" s="31">
        <f t="shared" si="114"/>
        <v>4.2712906064778003E-10</v>
      </c>
      <c r="BL94" s="31">
        <f t="shared" si="115"/>
        <v>4.9386797637399513E-10</v>
      </c>
      <c r="BM94" s="31">
        <f t="shared" si="116"/>
        <v>5.6060689210021022E-10</v>
      </c>
      <c r="BN94" s="31">
        <f t="shared" si="117"/>
        <v>6.2734580782642542E-10</v>
      </c>
      <c r="BO94" s="31">
        <f t="shared" si="118"/>
        <v>6.9408472355264052E-10</v>
      </c>
      <c r="BP94" s="31">
        <f t="shared" si="119"/>
        <v>7.6082363927885562E-10</v>
      </c>
      <c r="BQ94" s="31">
        <f t="shared" si="120"/>
        <v>8.2756255500507071E-10</v>
      </c>
      <c r="BR94" s="31">
        <f t="shared" si="121"/>
        <v>8.9430147073128591E-10</v>
      </c>
      <c r="BS94" s="31">
        <f t="shared" si="122"/>
        <v>9.6104038645750091E-10</v>
      </c>
      <c r="BT94" s="31">
        <f t="shared" si="123"/>
        <v>1.0277793021837162E-9</v>
      </c>
      <c r="BU94" s="31">
        <f t="shared" si="124"/>
        <v>1.0945182179099313E-9</v>
      </c>
      <c r="BV94" s="31">
        <f t="shared" si="125"/>
        <v>1.1612571336361464E-9</v>
      </c>
      <c r="BW94" s="31">
        <f t="shared" si="126"/>
        <v>1.2279960493623615E-9</v>
      </c>
      <c r="BX94" s="31">
        <f t="shared" si="127"/>
        <v>1.2947349650885766E-9</v>
      </c>
      <c r="BY94" s="31">
        <f t="shared" si="128"/>
        <v>1.3614738808147917E-9</v>
      </c>
      <c r="BZ94" s="31">
        <f t="shared" si="129"/>
        <v>1.4282127965410068E-9</v>
      </c>
      <c r="CA94" s="31">
        <f t="shared" si="130"/>
        <v>1.4949517122672219E-9</v>
      </c>
      <c r="CB94" s="31">
        <f t="shared" si="131"/>
        <v>1.5616906279934372E-9</v>
      </c>
      <c r="CC94" s="31">
        <f t="shared" si="132"/>
        <v>1.6284295437196523E-9</v>
      </c>
      <c r="CD94" s="31">
        <f t="shared" si="133"/>
        <v>1.6951684594458674E-9</v>
      </c>
      <c r="CE94" s="31">
        <f t="shared" si="134"/>
        <v>1.7619073751720825E-9</v>
      </c>
      <c r="CF94" s="31">
        <f t="shared" si="135"/>
        <v>1.8286462908982976E-9</v>
      </c>
      <c r="CG94" s="31">
        <f t="shared" si="136"/>
        <v>1.8953852066245129E-9</v>
      </c>
      <c r="CH94" s="12"/>
    </row>
    <row r="95" spans="2:86" ht="15.75" thickBot="1" x14ac:dyDescent="0.3">
      <c r="B95" s="10"/>
      <c r="C95" s="5">
        <f t="shared" si="137"/>
        <v>16.699999999999974</v>
      </c>
      <c r="D95" s="37">
        <f t="shared" si="74"/>
        <v>4.0831178158392142E-16</v>
      </c>
      <c r="E95" s="80">
        <f t="shared" si="75"/>
        <v>8.1662356753724653E-17</v>
      </c>
      <c r="F95" s="11"/>
      <c r="G95" s="78" t="s">
        <v>35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89"/>
      <c r="W95" s="45">
        <f t="shared" si="73"/>
        <v>16.499999999999975</v>
      </c>
      <c r="X95" s="31">
        <f t="shared" si="138"/>
        <v>2.0083144504964317E-14</v>
      </c>
      <c r="Y95" s="31">
        <f t="shared" si="76"/>
        <v>1.9474564368450243E-14</v>
      </c>
      <c r="Z95" s="31">
        <f t="shared" si="77"/>
        <v>1.8865984231936172E-14</v>
      </c>
      <c r="AA95" s="31">
        <f t="shared" si="78"/>
        <v>1.8257404095422101E-14</v>
      </c>
      <c r="AB95" s="31">
        <f t="shared" si="79"/>
        <v>1.7648823958908033E-14</v>
      </c>
      <c r="AC95" s="31">
        <f t="shared" si="80"/>
        <v>1.7040243822393962E-14</v>
      </c>
      <c r="AD95" s="31">
        <f t="shared" si="81"/>
        <v>1.6431663685879891E-14</v>
      </c>
      <c r="AE95" s="31">
        <f t="shared" si="82"/>
        <v>1.582308354936582E-14</v>
      </c>
      <c r="AF95" s="31">
        <f t="shared" si="83"/>
        <v>1.5214503412851746E-14</v>
      </c>
      <c r="AG95" s="31">
        <f t="shared" si="84"/>
        <v>1.4605923276337678E-14</v>
      </c>
      <c r="AH95" s="31">
        <f t="shared" si="85"/>
        <v>1.3997343139823605E-14</v>
      </c>
      <c r="AI95" s="31">
        <f t="shared" si="86"/>
        <v>1.3388763003309534E-14</v>
      </c>
      <c r="AJ95" s="31">
        <f t="shared" si="87"/>
        <v>1.2780182866795463E-14</v>
      </c>
      <c r="AK95" s="31">
        <f t="shared" si="88"/>
        <v>1.2171602730281392E-14</v>
      </c>
      <c r="AL95" s="31">
        <f t="shared" si="89"/>
        <v>1.1563022593767321E-14</v>
      </c>
      <c r="AM95" s="31">
        <f t="shared" si="90"/>
        <v>1.0954442457253248E-14</v>
      </c>
      <c r="AN95" s="31">
        <f t="shared" si="91"/>
        <v>1.0345862320739178E-14</v>
      </c>
      <c r="AO95" s="31">
        <f t="shared" si="92"/>
        <v>9.7372821842251074E-15</v>
      </c>
      <c r="AP95" s="31">
        <f t="shared" si="93"/>
        <v>9.1287020477110363E-15</v>
      </c>
      <c r="AQ95" s="31">
        <f t="shared" si="94"/>
        <v>8.5201219111969652E-15</v>
      </c>
      <c r="AR95" s="31">
        <f t="shared" si="95"/>
        <v>7.9115417746828941E-15</v>
      </c>
      <c r="AS95" s="31">
        <f t="shared" si="96"/>
        <v>7.302961638168823E-15</v>
      </c>
      <c r="AT95" s="31">
        <f t="shared" si="97"/>
        <v>6.694381501654752E-15</v>
      </c>
      <c r="AU95" s="31">
        <f t="shared" si="98"/>
        <v>6.0858013651406809E-15</v>
      </c>
      <c r="AV95" s="31">
        <f t="shared" si="99"/>
        <v>5.4772212286266098E-15</v>
      </c>
      <c r="AW95" s="31">
        <f t="shared" si="100"/>
        <v>4.8686410921125387E-15</v>
      </c>
      <c r="AX95" s="31">
        <f t="shared" si="101"/>
        <v>4.2600609555984676E-15</v>
      </c>
      <c r="AY95" s="31">
        <f t="shared" si="102"/>
        <v>3.6514808190843965E-15</v>
      </c>
      <c r="AZ95" s="31">
        <f t="shared" si="103"/>
        <v>3.0429006825703251E-15</v>
      </c>
      <c r="BA95" s="31">
        <f t="shared" si="104"/>
        <v>2.434320546056254E-15</v>
      </c>
      <c r="BB95" s="31">
        <f t="shared" si="105"/>
        <v>1.8257404095421829E-15</v>
      </c>
      <c r="BC95" s="31">
        <f t="shared" si="106"/>
        <v>1.217160273028112E-15</v>
      </c>
      <c r="BD95" s="31">
        <f t="shared" si="107"/>
        <v>6.0858013651404081E-16</v>
      </c>
      <c r="BE95" s="31">
        <f t="shared" si="108"/>
        <v>3.0269553658957432E-27</v>
      </c>
      <c r="BF95" s="31">
        <f t="shared" si="109"/>
        <v>6.0858013651410138E-14</v>
      </c>
      <c r="BG95" s="31">
        <f t="shared" si="110"/>
        <v>1.2171602730281725E-13</v>
      </c>
      <c r="BH95" s="31">
        <f t="shared" si="111"/>
        <v>1.8257404095422435E-13</v>
      </c>
      <c r="BI95" s="31">
        <f t="shared" si="112"/>
        <v>2.4343205460563146E-13</v>
      </c>
      <c r="BJ95" s="31">
        <f t="shared" si="113"/>
        <v>3.0429006825703857E-13</v>
      </c>
      <c r="BK95" s="31">
        <f t="shared" si="114"/>
        <v>3.6514808190844568E-13</v>
      </c>
      <c r="BL95" s="31">
        <f t="shared" si="115"/>
        <v>4.2600609555985279E-13</v>
      </c>
      <c r="BM95" s="31">
        <f t="shared" si="116"/>
        <v>4.868641092112599E-13</v>
      </c>
      <c r="BN95" s="31">
        <f t="shared" si="117"/>
        <v>5.4772212286266701E-13</v>
      </c>
      <c r="BO95" s="31">
        <f t="shared" si="118"/>
        <v>6.0858013651407411E-13</v>
      </c>
      <c r="BP95" s="31">
        <f t="shared" si="119"/>
        <v>6.6943815016548122E-13</v>
      </c>
      <c r="BQ95" s="31">
        <f t="shared" si="120"/>
        <v>7.3029616381688833E-13</v>
      </c>
      <c r="BR95" s="31">
        <f t="shared" si="121"/>
        <v>7.9115417746829544E-13</v>
      </c>
      <c r="BS95" s="31">
        <f t="shared" si="122"/>
        <v>8.5201219111970255E-13</v>
      </c>
      <c r="BT95" s="31">
        <f t="shared" si="123"/>
        <v>9.1287020477110956E-13</v>
      </c>
      <c r="BU95" s="31">
        <f t="shared" si="124"/>
        <v>9.7372821842251677E-13</v>
      </c>
      <c r="BV95" s="31">
        <f t="shared" si="125"/>
        <v>1.0345862320739238E-12</v>
      </c>
      <c r="BW95" s="31">
        <f t="shared" si="126"/>
        <v>1.095444245725331E-12</v>
      </c>
      <c r="BX95" s="31">
        <f t="shared" si="127"/>
        <v>1.156302259376738E-12</v>
      </c>
      <c r="BY95" s="31">
        <f t="shared" si="128"/>
        <v>1.2171602730281452E-12</v>
      </c>
      <c r="BZ95" s="31">
        <f t="shared" si="129"/>
        <v>1.2780182866795522E-12</v>
      </c>
      <c r="CA95" s="31">
        <f t="shared" si="130"/>
        <v>1.3388763003309594E-12</v>
      </c>
      <c r="CB95" s="31">
        <f t="shared" si="131"/>
        <v>1.3997343139823664E-12</v>
      </c>
      <c r="CC95" s="31">
        <f t="shared" si="132"/>
        <v>1.4605923276337736E-12</v>
      </c>
      <c r="CD95" s="31">
        <f t="shared" si="133"/>
        <v>1.5214503412851806E-12</v>
      </c>
      <c r="CE95" s="31">
        <f t="shared" si="134"/>
        <v>1.5823083549365879E-12</v>
      </c>
      <c r="CF95" s="31">
        <f t="shared" si="135"/>
        <v>1.6431663685879949E-12</v>
      </c>
      <c r="CG95" s="31">
        <f t="shared" si="136"/>
        <v>1.7040243822394021E-12</v>
      </c>
      <c r="CH95" s="12"/>
    </row>
    <row r="96" spans="2:86" ht="15.75" thickBot="1" x14ac:dyDescent="0.3">
      <c r="B96" s="10"/>
      <c r="C96" s="5">
        <f t="shared" si="137"/>
        <v>16.899999999999974</v>
      </c>
      <c r="D96" s="37">
        <f t="shared" si="74"/>
        <v>5.038967697156306E-20</v>
      </c>
      <c r="E96" s="80">
        <f t="shared" si="75"/>
        <v>1.0077935448235338E-20</v>
      </c>
      <c r="F96" s="11"/>
      <c r="G96" s="11" t="s">
        <v>21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89"/>
      <c r="W96" s="45">
        <f t="shared" si="73"/>
        <v>16.699999999999974</v>
      </c>
      <c r="X96" s="31">
        <f t="shared" si="138"/>
        <v>6.8188067889359984E-18</v>
      </c>
      <c r="Y96" s="31">
        <f t="shared" si="76"/>
        <v>6.6146508970516866E-18</v>
      </c>
      <c r="Z96" s="31">
        <f t="shared" si="77"/>
        <v>6.4104950051673748E-18</v>
      </c>
      <c r="AA96" s="31">
        <f t="shared" si="78"/>
        <v>6.2063391132830631E-18</v>
      </c>
      <c r="AB96" s="31">
        <f t="shared" si="79"/>
        <v>6.0021832213987513E-18</v>
      </c>
      <c r="AC96" s="31">
        <f t="shared" si="80"/>
        <v>5.7980273295144395E-18</v>
      </c>
      <c r="AD96" s="31">
        <f t="shared" si="81"/>
        <v>5.5938714376301292E-18</v>
      </c>
      <c r="AE96" s="31">
        <f t="shared" si="82"/>
        <v>5.3897155457458175E-18</v>
      </c>
      <c r="AF96" s="31">
        <f t="shared" si="83"/>
        <v>5.1855596538615057E-18</v>
      </c>
      <c r="AG96" s="31">
        <f t="shared" si="84"/>
        <v>4.9814037619771939E-18</v>
      </c>
      <c r="AH96" s="31">
        <f t="shared" si="85"/>
        <v>4.7772478700928821E-18</v>
      </c>
      <c r="AI96" s="31">
        <f t="shared" si="86"/>
        <v>4.5730919782085703E-18</v>
      </c>
      <c r="AJ96" s="31">
        <f t="shared" si="87"/>
        <v>4.3689360863242585E-18</v>
      </c>
      <c r="AK96" s="31">
        <f t="shared" si="88"/>
        <v>4.1647801944399467E-18</v>
      </c>
      <c r="AL96" s="31">
        <f t="shared" si="89"/>
        <v>3.9606243025556357E-18</v>
      </c>
      <c r="AM96" s="31">
        <f t="shared" si="90"/>
        <v>3.7564684106713239E-18</v>
      </c>
      <c r="AN96" s="31">
        <f t="shared" si="91"/>
        <v>3.5523125187870121E-18</v>
      </c>
      <c r="AO96" s="31">
        <f t="shared" si="92"/>
        <v>3.3481566269027E-18</v>
      </c>
      <c r="AP96" s="31">
        <f t="shared" si="93"/>
        <v>3.144000735018389E-18</v>
      </c>
      <c r="AQ96" s="31">
        <f t="shared" si="94"/>
        <v>2.9398448431340772E-18</v>
      </c>
      <c r="AR96" s="31">
        <f t="shared" si="95"/>
        <v>2.7356889512497654E-18</v>
      </c>
      <c r="AS96" s="31">
        <f t="shared" si="96"/>
        <v>2.5315330593654536E-18</v>
      </c>
      <c r="AT96" s="31">
        <f t="shared" si="97"/>
        <v>2.3273771674811422E-18</v>
      </c>
      <c r="AU96" s="31">
        <f t="shared" si="98"/>
        <v>2.1232212755968308E-18</v>
      </c>
      <c r="AV96" s="31">
        <f t="shared" si="99"/>
        <v>1.919065383712519E-18</v>
      </c>
      <c r="AW96" s="31">
        <f t="shared" si="100"/>
        <v>1.7149094918282074E-18</v>
      </c>
      <c r="AX96" s="31">
        <f t="shared" si="101"/>
        <v>1.5107535999438958E-18</v>
      </c>
      <c r="AY96" s="31">
        <f t="shared" si="102"/>
        <v>1.306597708059584E-18</v>
      </c>
      <c r="AZ96" s="31">
        <f t="shared" si="103"/>
        <v>1.1024418161752724E-18</v>
      </c>
      <c r="BA96" s="31">
        <f t="shared" si="104"/>
        <v>8.9828592429096084E-19</v>
      </c>
      <c r="BB96" s="31">
        <f t="shared" si="105"/>
        <v>6.9413003240664915E-19</v>
      </c>
      <c r="BC96" s="31">
        <f t="shared" si="106"/>
        <v>4.8997414052233756E-19</v>
      </c>
      <c r="BD96" s="31">
        <f t="shared" si="107"/>
        <v>2.8581824863802582E-19</v>
      </c>
      <c r="BE96" s="31">
        <f t="shared" si="108"/>
        <v>8.1662356753714204E-20</v>
      </c>
      <c r="BF96" s="31">
        <f t="shared" si="109"/>
        <v>1.2249353513059743E-17</v>
      </c>
      <c r="BG96" s="31">
        <f t="shared" si="110"/>
        <v>3.2664942701490903E-17</v>
      </c>
      <c r="BH96" s="31">
        <f t="shared" si="111"/>
        <v>5.3080531889922069E-17</v>
      </c>
      <c r="BI96" s="31">
        <f t="shared" si="112"/>
        <v>7.3496121078353229E-17</v>
      </c>
      <c r="BJ96" s="31">
        <f t="shared" si="113"/>
        <v>9.3911710266784396E-17</v>
      </c>
      <c r="BK96" s="31">
        <f t="shared" si="114"/>
        <v>1.1432729945521556E-16</v>
      </c>
      <c r="BL96" s="31">
        <f t="shared" si="115"/>
        <v>1.3474288864364673E-16</v>
      </c>
      <c r="BM96" s="31">
        <f t="shared" si="116"/>
        <v>1.5515847783207789E-16</v>
      </c>
      <c r="BN96" s="31">
        <f t="shared" si="117"/>
        <v>1.7557406702050904E-16</v>
      </c>
      <c r="BO96" s="31">
        <f t="shared" si="118"/>
        <v>1.959896562089402E-16</v>
      </c>
      <c r="BP96" s="31">
        <f t="shared" si="119"/>
        <v>2.1640524539737137E-16</v>
      </c>
      <c r="BQ96" s="31">
        <f t="shared" si="120"/>
        <v>2.3682083458580254E-16</v>
      </c>
      <c r="BR96" s="31">
        <f t="shared" si="121"/>
        <v>2.5723642377423368E-16</v>
      </c>
      <c r="BS96" s="31">
        <f t="shared" si="122"/>
        <v>2.7765201296266487E-16</v>
      </c>
      <c r="BT96" s="31">
        <f t="shared" si="123"/>
        <v>2.9806760215109601E-16</v>
      </c>
      <c r="BU96" s="31">
        <f t="shared" si="124"/>
        <v>3.184831913395272E-16</v>
      </c>
      <c r="BV96" s="31">
        <f t="shared" si="125"/>
        <v>3.3889878052795834E-16</v>
      </c>
      <c r="BW96" s="31">
        <f t="shared" si="126"/>
        <v>3.5931436971638953E-16</v>
      </c>
      <c r="BX96" s="31">
        <f t="shared" si="127"/>
        <v>3.7972995890482067E-16</v>
      </c>
      <c r="BY96" s="31">
        <f t="shared" si="128"/>
        <v>4.0014554809325187E-16</v>
      </c>
      <c r="BZ96" s="31">
        <f t="shared" si="129"/>
        <v>4.2056113728168301E-16</v>
      </c>
      <c r="CA96" s="31">
        <f t="shared" si="130"/>
        <v>4.4097672647011415E-16</v>
      </c>
      <c r="CB96" s="31">
        <f t="shared" si="131"/>
        <v>4.6139231565854529E-16</v>
      </c>
      <c r="CC96" s="31">
        <f t="shared" si="132"/>
        <v>4.8180790484697648E-16</v>
      </c>
      <c r="CD96" s="31">
        <f t="shared" si="133"/>
        <v>5.0222349403540767E-16</v>
      </c>
      <c r="CE96" s="31">
        <f t="shared" si="134"/>
        <v>5.2263908322383886E-16</v>
      </c>
      <c r="CF96" s="31">
        <f t="shared" si="135"/>
        <v>5.4305467241226996E-16</v>
      </c>
      <c r="CG96" s="31">
        <f t="shared" si="136"/>
        <v>5.6347026160070115E-16</v>
      </c>
      <c r="CH96" s="12"/>
    </row>
    <row r="97" spans="2:86" ht="15.75" thickBot="1" x14ac:dyDescent="0.3">
      <c r="B97" s="10"/>
      <c r="C97" s="5">
        <f t="shared" si="137"/>
        <v>17.099999999999973</v>
      </c>
      <c r="D97" s="37">
        <f t="shared" si="74"/>
        <v>2.2876877952636538E-24</v>
      </c>
      <c r="E97" s="80">
        <f t="shared" si="75"/>
        <v>4.5753756150081868E-25</v>
      </c>
      <c r="F97" s="11"/>
      <c r="G97" s="11" t="s">
        <v>40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89"/>
      <c r="W97" s="45">
        <f t="shared" si="73"/>
        <v>16.899999999999974</v>
      </c>
      <c r="X97" s="31">
        <f t="shared" si="138"/>
        <v>8.515855453758847E-22</v>
      </c>
      <c r="Y97" s="31">
        <f t="shared" si="76"/>
        <v>8.2639070675529638E-22</v>
      </c>
      <c r="Z97" s="31">
        <f t="shared" si="77"/>
        <v>8.0119586813470816E-22</v>
      </c>
      <c r="AA97" s="31">
        <f t="shared" si="78"/>
        <v>7.7600102951411975E-22</v>
      </c>
      <c r="AB97" s="31">
        <f t="shared" si="79"/>
        <v>7.5080619089353135E-22</v>
      </c>
      <c r="AC97" s="31">
        <f t="shared" si="80"/>
        <v>7.2561135227294303E-22</v>
      </c>
      <c r="AD97" s="31">
        <f t="shared" si="81"/>
        <v>7.0041651365235462E-22</v>
      </c>
      <c r="AE97" s="31">
        <f t="shared" si="82"/>
        <v>6.7522167503176631E-22</v>
      </c>
      <c r="AF97" s="31">
        <f t="shared" si="83"/>
        <v>6.500268364111779E-22</v>
      </c>
      <c r="AG97" s="31">
        <f t="shared" si="84"/>
        <v>6.2483199779058958E-22</v>
      </c>
      <c r="AH97" s="31">
        <f t="shared" si="85"/>
        <v>5.9963715917000136E-22</v>
      </c>
      <c r="AI97" s="31">
        <f t="shared" si="86"/>
        <v>5.7444232054941295E-22</v>
      </c>
      <c r="AJ97" s="31">
        <f t="shared" si="87"/>
        <v>5.4924748192882455E-22</v>
      </c>
      <c r="AK97" s="31">
        <f t="shared" si="88"/>
        <v>5.2405264330823632E-22</v>
      </c>
      <c r="AL97" s="31">
        <f t="shared" si="89"/>
        <v>4.9885780468764792E-22</v>
      </c>
      <c r="AM97" s="31">
        <f t="shared" si="90"/>
        <v>4.7366296606705951E-22</v>
      </c>
      <c r="AN97" s="31">
        <f t="shared" si="91"/>
        <v>4.4846812744647119E-22</v>
      </c>
      <c r="AO97" s="31">
        <f t="shared" si="92"/>
        <v>4.2327328882588288E-22</v>
      </c>
      <c r="AP97" s="31">
        <f t="shared" si="93"/>
        <v>3.9807845020529452E-22</v>
      </c>
      <c r="AQ97" s="31">
        <f t="shared" si="94"/>
        <v>3.7288361158470615E-22</v>
      </c>
      <c r="AR97" s="31">
        <f t="shared" si="95"/>
        <v>3.4768877296411784E-22</v>
      </c>
      <c r="AS97" s="31">
        <f t="shared" si="96"/>
        <v>3.2249393434352948E-22</v>
      </c>
      <c r="AT97" s="31">
        <f t="shared" si="97"/>
        <v>2.9729909572294116E-22</v>
      </c>
      <c r="AU97" s="31">
        <f t="shared" si="98"/>
        <v>2.721042571023528E-22</v>
      </c>
      <c r="AV97" s="31">
        <f t="shared" si="99"/>
        <v>2.4690941848176444E-22</v>
      </c>
      <c r="AW97" s="31">
        <f t="shared" si="100"/>
        <v>2.2171457986117613E-22</v>
      </c>
      <c r="AX97" s="31">
        <f t="shared" si="101"/>
        <v>1.9651974124058776E-22</v>
      </c>
      <c r="AY97" s="31">
        <f t="shared" si="102"/>
        <v>1.7132490261999943E-22</v>
      </c>
      <c r="AZ97" s="31">
        <f t="shared" si="103"/>
        <v>1.4613006399941109E-22</v>
      </c>
      <c r="BA97" s="31">
        <f t="shared" si="104"/>
        <v>1.2093522537882273E-22</v>
      </c>
      <c r="BB97" s="31">
        <f t="shared" si="105"/>
        <v>9.5740386758234376E-23</v>
      </c>
      <c r="BC97" s="31">
        <f t="shared" si="106"/>
        <v>7.0545548137646037E-23</v>
      </c>
      <c r="BD97" s="31">
        <f t="shared" si="107"/>
        <v>4.5350709517057699E-23</v>
      </c>
      <c r="BE97" s="31">
        <f t="shared" si="108"/>
        <v>2.0155870896469352E-23</v>
      </c>
      <c r="BF97" s="31">
        <f t="shared" si="109"/>
        <v>5.0389677241189936E-22</v>
      </c>
      <c r="BG97" s="31">
        <f t="shared" si="110"/>
        <v>3.0233806344707339E-21</v>
      </c>
      <c r="BH97" s="31">
        <f t="shared" si="111"/>
        <v>5.5428644965295684E-21</v>
      </c>
      <c r="BI97" s="31">
        <f t="shared" si="112"/>
        <v>8.0623483585884021E-21</v>
      </c>
      <c r="BJ97" s="31">
        <f t="shared" si="113"/>
        <v>1.0581832220647237E-20</v>
      </c>
      <c r="BK97" s="31">
        <f t="shared" si="114"/>
        <v>1.3101316082706071E-20</v>
      </c>
      <c r="BL97" s="31">
        <f t="shared" si="115"/>
        <v>1.5620799944764906E-20</v>
      </c>
      <c r="BM97" s="31">
        <f t="shared" si="116"/>
        <v>1.814028380682374E-20</v>
      </c>
      <c r="BN97" s="31">
        <f t="shared" si="117"/>
        <v>2.0659767668882575E-20</v>
      </c>
      <c r="BO97" s="31">
        <f t="shared" si="118"/>
        <v>2.3179251530941409E-20</v>
      </c>
      <c r="BP97" s="31">
        <f t="shared" si="119"/>
        <v>2.5698735393000243E-20</v>
      </c>
      <c r="BQ97" s="31">
        <f t="shared" si="120"/>
        <v>2.8218219255059081E-20</v>
      </c>
      <c r="BR97" s="31">
        <f t="shared" si="121"/>
        <v>3.0737703117117915E-20</v>
      </c>
      <c r="BS97" s="31">
        <f t="shared" si="122"/>
        <v>3.325718697917675E-20</v>
      </c>
      <c r="BT97" s="31">
        <f t="shared" si="123"/>
        <v>3.5776670841235584E-20</v>
      </c>
      <c r="BU97" s="31">
        <f t="shared" si="124"/>
        <v>3.8296154703294419E-20</v>
      </c>
      <c r="BV97" s="31">
        <f t="shared" si="125"/>
        <v>4.0815638565353253E-20</v>
      </c>
      <c r="BW97" s="31">
        <f t="shared" si="126"/>
        <v>4.3335122427412088E-20</v>
      </c>
      <c r="BX97" s="31">
        <f t="shared" si="127"/>
        <v>4.5854606289470922E-20</v>
      </c>
      <c r="BY97" s="31">
        <f t="shared" si="128"/>
        <v>4.8374090151529757E-20</v>
      </c>
      <c r="BZ97" s="31">
        <f t="shared" si="129"/>
        <v>5.0893574013588591E-20</v>
      </c>
      <c r="CA97" s="31">
        <f t="shared" si="130"/>
        <v>5.3413057875647426E-20</v>
      </c>
      <c r="CB97" s="31">
        <f t="shared" si="131"/>
        <v>5.5932541737706254E-20</v>
      </c>
      <c r="CC97" s="31">
        <f t="shared" si="132"/>
        <v>5.8452025599765095E-20</v>
      </c>
      <c r="CD97" s="31">
        <f t="shared" si="133"/>
        <v>6.0971509461823923E-20</v>
      </c>
      <c r="CE97" s="31">
        <f t="shared" si="134"/>
        <v>6.3490993323882764E-20</v>
      </c>
      <c r="CF97" s="31">
        <f t="shared" si="135"/>
        <v>6.6010477185941592E-20</v>
      </c>
      <c r="CG97" s="31">
        <f t="shared" si="136"/>
        <v>6.8529961048000433E-20</v>
      </c>
      <c r="CH97" s="12"/>
    </row>
    <row r="98" spans="2:86" ht="15.75" thickBot="1" x14ac:dyDescent="0.3">
      <c r="B98" s="10"/>
      <c r="C98" s="5">
        <f t="shared" si="137"/>
        <v>17.299999999999972</v>
      </c>
      <c r="D98" s="37">
        <f t="shared" si="74"/>
        <v>3.8208277057996827E-29</v>
      </c>
      <c r="E98" s="80">
        <f t="shared" si="75"/>
        <v>7.6416554524865974E-30</v>
      </c>
      <c r="F98" s="11"/>
      <c r="G98" s="11" t="s">
        <v>22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89"/>
      <c r="W98" s="45">
        <f t="shared" si="73"/>
        <v>17.099999999999973</v>
      </c>
      <c r="X98" s="31">
        <f t="shared" si="138"/>
        <v>3.9119461508319939E-26</v>
      </c>
      <c r="Y98" s="31">
        <f t="shared" si="76"/>
        <v>3.7975617604567888E-26</v>
      </c>
      <c r="Z98" s="31">
        <f t="shared" si="77"/>
        <v>3.6831773700815843E-26</v>
      </c>
      <c r="AA98" s="31">
        <f t="shared" si="78"/>
        <v>3.5687929797063792E-26</v>
      </c>
      <c r="AB98" s="31">
        <f t="shared" si="79"/>
        <v>3.4544085893311753E-26</v>
      </c>
      <c r="AC98" s="31">
        <f t="shared" si="80"/>
        <v>3.3400241989559702E-26</v>
      </c>
      <c r="AD98" s="31">
        <f t="shared" si="81"/>
        <v>3.2256398085807657E-26</v>
      </c>
      <c r="AE98" s="31">
        <f t="shared" si="82"/>
        <v>3.1112554182055612E-26</v>
      </c>
      <c r="AF98" s="31">
        <f t="shared" si="83"/>
        <v>2.9968710278303561E-26</v>
      </c>
      <c r="AG98" s="31">
        <f t="shared" si="84"/>
        <v>2.8824866374551516E-26</v>
      </c>
      <c r="AH98" s="31">
        <f t="shared" si="85"/>
        <v>2.7681022470799471E-26</v>
      </c>
      <c r="AI98" s="31">
        <f t="shared" si="86"/>
        <v>2.653717856704742E-26</v>
      </c>
      <c r="AJ98" s="31">
        <f t="shared" si="87"/>
        <v>2.5393334663295378E-26</v>
      </c>
      <c r="AK98" s="31">
        <f t="shared" si="88"/>
        <v>2.424949075954333E-26</v>
      </c>
      <c r="AL98" s="31">
        <f t="shared" si="89"/>
        <v>2.3105646855791282E-26</v>
      </c>
      <c r="AM98" s="31">
        <f t="shared" si="90"/>
        <v>2.1961802952039237E-26</v>
      </c>
      <c r="AN98" s="31">
        <f t="shared" si="91"/>
        <v>2.0817959048287189E-26</v>
      </c>
      <c r="AO98" s="31">
        <f t="shared" si="92"/>
        <v>1.9674115144535141E-26</v>
      </c>
      <c r="AP98" s="31">
        <f t="shared" si="93"/>
        <v>1.8530271240783093E-26</v>
      </c>
      <c r="AQ98" s="31">
        <f t="shared" si="94"/>
        <v>1.7386427337031051E-26</v>
      </c>
      <c r="AR98" s="31">
        <f t="shared" si="95"/>
        <v>1.6242583433279003E-26</v>
      </c>
      <c r="AS98" s="31">
        <f t="shared" si="96"/>
        <v>1.5098739529526955E-26</v>
      </c>
      <c r="AT98" s="31">
        <f t="shared" si="97"/>
        <v>1.3954895625774907E-26</v>
      </c>
      <c r="AU98" s="31">
        <f t="shared" si="98"/>
        <v>1.2811051722022862E-26</v>
      </c>
      <c r="AV98" s="31">
        <f t="shared" si="99"/>
        <v>1.1667207818270815E-26</v>
      </c>
      <c r="AW98" s="31">
        <f t="shared" si="100"/>
        <v>1.0523363914518767E-26</v>
      </c>
      <c r="AX98" s="31">
        <f t="shared" si="101"/>
        <v>9.3795200107667219E-27</v>
      </c>
      <c r="AY98" s="31">
        <f t="shared" si="102"/>
        <v>8.2356761070146754E-27</v>
      </c>
      <c r="AZ98" s="31">
        <f t="shared" si="103"/>
        <v>7.0918322032626274E-27</v>
      </c>
      <c r="BA98" s="31">
        <f t="shared" si="104"/>
        <v>5.9479882995105816E-27</v>
      </c>
      <c r="BB98" s="31">
        <f t="shared" si="105"/>
        <v>4.8041443957585343E-27</v>
      </c>
      <c r="BC98" s="31">
        <f t="shared" si="106"/>
        <v>3.6603004920064878E-27</v>
      </c>
      <c r="BD98" s="31">
        <f t="shared" si="107"/>
        <v>2.5164565882544412E-27</v>
      </c>
      <c r="BE98" s="31">
        <f t="shared" si="108"/>
        <v>1.3726126845023944E-27</v>
      </c>
      <c r="BF98" s="31">
        <f t="shared" si="109"/>
        <v>2.287687807503476E-28</v>
      </c>
      <c r="BG98" s="31">
        <f t="shared" si="110"/>
        <v>9.150751230016991E-26</v>
      </c>
      <c r="BH98" s="31">
        <f t="shared" si="111"/>
        <v>2.0589190267537459E-25</v>
      </c>
      <c r="BI98" s="31">
        <f t="shared" si="112"/>
        <v>3.2027629305057924E-25</v>
      </c>
      <c r="BJ98" s="31">
        <f t="shared" si="113"/>
        <v>4.3466068342578389E-25</v>
      </c>
      <c r="BK98" s="31">
        <f t="shared" si="114"/>
        <v>5.4904507380098863E-25</v>
      </c>
      <c r="BL98" s="31">
        <f t="shared" si="115"/>
        <v>6.6342946417619328E-25</v>
      </c>
      <c r="BM98" s="31">
        <f t="shared" si="116"/>
        <v>7.7781385455139792E-25</v>
      </c>
      <c r="BN98" s="31">
        <f t="shared" si="117"/>
        <v>8.9219824492660257E-25</v>
      </c>
      <c r="BO98" s="31">
        <f t="shared" si="118"/>
        <v>1.0065826353018072E-24</v>
      </c>
      <c r="BP98" s="31">
        <f t="shared" si="119"/>
        <v>1.1209670256770119E-24</v>
      </c>
      <c r="BQ98" s="31">
        <f t="shared" si="120"/>
        <v>1.2353514160522167E-24</v>
      </c>
      <c r="BR98" s="31">
        <f t="shared" si="121"/>
        <v>1.3497358064274213E-24</v>
      </c>
      <c r="BS98" s="31">
        <f t="shared" si="122"/>
        <v>1.464120196802626E-24</v>
      </c>
      <c r="BT98" s="31">
        <f t="shared" si="123"/>
        <v>1.5785045871778306E-24</v>
      </c>
      <c r="BU98" s="31">
        <f t="shared" si="124"/>
        <v>1.6928889775530355E-24</v>
      </c>
      <c r="BV98" s="31">
        <f t="shared" si="125"/>
        <v>1.8072733679282401E-24</v>
      </c>
      <c r="BW98" s="31">
        <f t="shared" si="126"/>
        <v>1.9216577583034448E-24</v>
      </c>
      <c r="BX98" s="31">
        <f t="shared" si="127"/>
        <v>2.0360421486786494E-24</v>
      </c>
      <c r="BY98" s="31">
        <f t="shared" si="128"/>
        <v>2.1504265390538541E-24</v>
      </c>
      <c r="BZ98" s="31">
        <f t="shared" si="129"/>
        <v>2.2648109294290587E-24</v>
      </c>
      <c r="CA98" s="31">
        <f t="shared" si="130"/>
        <v>2.3791953198042634E-24</v>
      </c>
      <c r="CB98" s="31">
        <f t="shared" si="131"/>
        <v>2.493579710179468E-24</v>
      </c>
      <c r="CC98" s="31">
        <f t="shared" si="132"/>
        <v>2.6079641005546727E-24</v>
      </c>
      <c r="CD98" s="31">
        <f t="shared" si="133"/>
        <v>2.7223484909298773E-24</v>
      </c>
      <c r="CE98" s="31">
        <f t="shared" si="134"/>
        <v>2.836732881305082E-24</v>
      </c>
      <c r="CF98" s="31">
        <f t="shared" si="135"/>
        <v>2.9511172716802866E-24</v>
      </c>
      <c r="CG98" s="31">
        <f t="shared" si="136"/>
        <v>3.0655016620554912E-24</v>
      </c>
      <c r="CH98" s="12"/>
    </row>
    <row r="99" spans="2:86" ht="15.75" thickBot="1" x14ac:dyDescent="0.3">
      <c r="B99" s="10"/>
      <c r="C99" s="5">
        <f t="shared" si="137"/>
        <v>17.499999999999972</v>
      </c>
      <c r="D99" s="37">
        <f t="shared" si="74"/>
        <v>2.3475976789917431E-34</v>
      </c>
      <c r="E99" s="80">
        <f t="shared" si="75"/>
        <v>4.6951953831054702E-35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89"/>
      <c r="W99" s="45">
        <f t="shared" si="73"/>
        <v>17.299999999999972</v>
      </c>
      <c r="X99" s="31">
        <f t="shared" si="138"/>
        <v>6.6100319664008967E-31</v>
      </c>
      <c r="Y99" s="31">
        <f t="shared" si="76"/>
        <v>6.418990580088732E-31</v>
      </c>
      <c r="Z99" s="31">
        <f t="shared" si="77"/>
        <v>6.2279491937765664E-31</v>
      </c>
      <c r="AA99" s="31">
        <f t="shared" si="78"/>
        <v>6.0369078074644018E-31</v>
      </c>
      <c r="AB99" s="31">
        <f t="shared" si="79"/>
        <v>5.8458664211522362E-31</v>
      </c>
      <c r="AC99" s="31">
        <f t="shared" si="80"/>
        <v>5.6548250348400715E-31</v>
      </c>
      <c r="AD99" s="31">
        <f t="shared" si="81"/>
        <v>5.4637836485279068E-31</v>
      </c>
      <c r="AE99" s="31">
        <f t="shared" si="82"/>
        <v>5.2727422622157421E-31</v>
      </c>
      <c r="AF99" s="31">
        <f t="shared" si="83"/>
        <v>5.0817008759035766E-31</v>
      </c>
      <c r="AG99" s="31">
        <f t="shared" si="84"/>
        <v>4.8906594895914119E-31</v>
      </c>
      <c r="AH99" s="31">
        <f t="shared" si="85"/>
        <v>4.6996181032792472E-31</v>
      </c>
      <c r="AI99" s="31">
        <f t="shared" si="86"/>
        <v>4.5085767169670825E-31</v>
      </c>
      <c r="AJ99" s="31">
        <f t="shared" si="87"/>
        <v>4.3175353306549169E-31</v>
      </c>
      <c r="AK99" s="31">
        <f t="shared" si="88"/>
        <v>4.1264939443427522E-31</v>
      </c>
      <c r="AL99" s="31">
        <f t="shared" si="89"/>
        <v>3.9354525580305875E-31</v>
      </c>
      <c r="AM99" s="31">
        <f t="shared" si="90"/>
        <v>3.7444111717184224E-31</v>
      </c>
      <c r="AN99" s="31">
        <f t="shared" si="91"/>
        <v>3.5533697854062573E-31</v>
      </c>
      <c r="AO99" s="31">
        <f t="shared" si="92"/>
        <v>3.3623283990940926E-31</v>
      </c>
      <c r="AP99" s="31">
        <f t="shared" si="93"/>
        <v>3.1712870127819275E-31</v>
      </c>
      <c r="AQ99" s="31">
        <f t="shared" si="94"/>
        <v>2.9802456264697623E-31</v>
      </c>
      <c r="AR99" s="31">
        <f t="shared" si="95"/>
        <v>2.7892042401575972E-31</v>
      </c>
      <c r="AS99" s="31">
        <f t="shared" si="96"/>
        <v>2.5981628538454325E-31</v>
      </c>
      <c r="AT99" s="31">
        <f t="shared" si="97"/>
        <v>2.4071214675332674E-31</v>
      </c>
      <c r="AU99" s="31">
        <f t="shared" si="98"/>
        <v>2.2160800812211027E-31</v>
      </c>
      <c r="AV99" s="31">
        <f t="shared" si="99"/>
        <v>2.0250386949089376E-31</v>
      </c>
      <c r="AW99" s="31">
        <f t="shared" si="100"/>
        <v>1.8339973085967729E-31</v>
      </c>
      <c r="AX99" s="31">
        <f t="shared" si="101"/>
        <v>1.642955922284608E-31</v>
      </c>
      <c r="AY99" s="31">
        <f t="shared" si="102"/>
        <v>1.4519145359724428E-31</v>
      </c>
      <c r="AZ99" s="31">
        <f t="shared" si="103"/>
        <v>1.2608731496602779E-31</v>
      </c>
      <c r="BA99" s="31">
        <f t="shared" si="104"/>
        <v>1.069831763348113E-31</v>
      </c>
      <c r="BB99" s="31">
        <f t="shared" si="105"/>
        <v>8.7879037703594812E-32</v>
      </c>
      <c r="BC99" s="31">
        <f t="shared" si="106"/>
        <v>6.8774899072378321E-32</v>
      </c>
      <c r="BD99" s="31">
        <f t="shared" si="107"/>
        <v>4.967076044116183E-32</v>
      </c>
      <c r="BE99" s="31">
        <f t="shared" si="108"/>
        <v>3.0566621809945328E-32</v>
      </c>
      <c r="BF99" s="31">
        <f t="shared" si="109"/>
        <v>1.1462483178728837E-32</v>
      </c>
      <c r="BG99" s="31">
        <f t="shared" si="110"/>
        <v>7.6416554524876561E-31</v>
      </c>
      <c r="BH99" s="31">
        <f t="shared" si="111"/>
        <v>2.674579408370415E-30</v>
      </c>
      <c r="BI99" s="31">
        <f t="shared" si="112"/>
        <v>4.5849932714920647E-30</v>
      </c>
      <c r="BJ99" s="31">
        <f t="shared" si="113"/>
        <v>6.4954071346137144E-30</v>
      </c>
      <c r="BK99" s="31">
        <f t="shared" si="114"/>
        <v>8.4058209977353627E-30</v>
      </c>
      <c r="BL99" s="31">
        <f t="shared" si="115"/>
        <v>1.0316234860857012E-29</v>
      </c>
      <c r="BM99" s="31">
        <f t="shared" si="116"/>
        <v>1.2226648723978662E-29</v>
      </c>
      <c r="BN99" s="31">
        <f t="shared" si="117"/>
        <v>1.4137062587100312E-29</v>
      </c>
      <c r="BO99" s="31">
        <f t="shared" si="118"/>
        <v>1.604747645022196E-29</v>
      </c>
      <c r="BP99" s="31">
        <f t="shared" si="119"/>
        <v>1.7957890313343611E-29</v>
      </c>
      <c r="BQ99" s="31">
        <f t="shared" si="120"/>
        <v>1.986830417646526E-29</v>
      </c>
      <c r="BR99" s="31">
        <f t="shared" si="121"/>
        <v>2.1778718039586908E-29</v>
      </c>
      <c r="BS99" s="31">
        <f t="shared" si="122"/>
        <v>2.3689131902708559E-29</v>
      </c>
      <c r="BT99" s="31">
        <f t="shared" si="123"/>
        <v>2.559954576583021E-29</v>
      </c>
      <c r="BU99" s="31">
        <f t="shared" si="124"/>
        <v>2.7509959628951856E-29</v>
      </c>
      <c r="BV99" s="31">
        <f t="shared" si="125"/>
        <v>2.9420373492073507E-29</v>
      </c>
      <c r="BW99" s="31">
        <f t="shared" si="126"/>
        <v>3.1330787355195158E-29</v>
      </c>
      <c r="BX99" s="31">
        <f t="shared" si="127"/>
        <v>3.3241201218316803E-29</v>
      </c>
      <c r="BY99" s="31">
        <f t="shared" si="128"/>
        <v>3.5151615081438454E-29</v>
      </c>
      <c r="BZ99" s="31">
        <f t="shared" si="129"/>
        <v>3.7062028944560105E-29</v>
      </c>
      <c r="CA99" s="31">
        <f t="shared" si="130"/>
        <v>3.8972442807681751E-29</v>
      </c>
      <c r="CB99" s="31">
        <f t="shared" si="131"/>
        <v>4.0882856670803402E-29</v>
      </c>
      <c r="CC99" s="31">
        <f t="shared" si="132"/>
        <v>4.2793270533925053E-29</v>
      </c>
      <c r="CD99" s="31">
        <f t="shared" si="133"/>
        <v>4.4703684397046699E-29</v>
      </c>
      <c r="CE99" s="31">
        <f t="shared" si="134"/>
        <v>4.661409826016835E-29</v>
      </c>
      <c r="CF99" s="31">
        <f t="shared" si="135"/>
        <v>4.8524512123290001E-29</v>
      </c>
      <c r="CG99" s="31">
        <f t="shared" si="136"/>
        <v>5.0434925986411646E-29</v>
      </c>
      <c r="CH99" s="12"/>
    </row>
    <row r="100" spans="2:86" ht="15.75" thickBot="1" x14ac:dyDescent="0.3">
      <c r="B100" s="10"/>
      <c r="C100" s="5">
        <f t="shared" si="137"/>
        <v>17.699999999999971</v>
      </c>
      <c r="D100" s="37">
        <f t="shared" si="74"/>
        <v>5.3063440695864861E-40</v>
      </c>
      <c r="E100" s="80">
        <f t="shared" si="75"/>
        <v>1.061268819595693E-40</v>
      </c>
      <c r="F100" s="11"/>
      <c r="G100" s="11" t="s">
        <v>23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89"/>
      <c r="W100" s="45">
        <f t="shared" si="73"/>
        <v>17.499999999999972</v>
      </c>
      <c r="X100" s="31">
        <f t="shared" si="138"/>
        <v>4.1082959602172797E-36</v>
      </c>
      <c r="Y100" s="31">
        <f t="shared" si="76"/>
        <v>3.9909160756396428E-36</v>
      </c>
      <c r="Z100" s="31">
        <f t="shared" si="77"/>
        <v>3.8735361910620066E-36</v>
      </c>
      <c r="AA100" s="31">
        <f t="shared" si="78"/>
        <v>3.7561563064843697E-36</v>
      </c>
      <c r="AB100" s="31">
        <f t="shared" si="79"/>
        <v>3.6387764219067328E-36</v>
      </c>
      <c r="AC100" s="31">
        <f t="shared" si="80"/>
        <v>3.5213965373290959E-36</v>
      </c>
      <c r="AD100" s="31">
        <f t="shared" si="81"/>
        <v>3.404016652751459E-36</v>
      </c>
      <c r="AE100" s="31">
        <f t="shared" si="82"/>
        <v>3.2866367681738222E-36</v>
      </c>
      <c r="AF100" s="31">
        <f t="shared" si="83"/>
        <v>3.1692568835961859E-36</v>
      </c>
      <c r="AG100" s="31">
        <f t="shared" si="84"/>
        <v>3.0518769990185491E-36</v>
      </c>
      <c r="AH100" s="31">
        <f t="shared" si="85"/>
        <v>2.9344971144409122E-36</v>
      </c>
      <c r="AI100" s="31">
        <f t="shared" si="86"/>
        <v>2.8171172298632756E-36</v>
      </c>
      <c r="AJ100" s="31">
        <f t="shared" si="87"/>
        <v>2.6997373452856387E-36</v>
      </c>
      <c r="AK100" s="31">
        <f t="shared" si="88"/>
        <v>2.5823574607080022E-36</v>
      </c>
      <c r="AL100" s="31">
        <f t="shared" si="89"/>
        <v>2.4649775761303653E-36</v>
      </c>
      <c r="AM100" s="31">
        <f t="shared" si="90"/>
        <v>2.3475976915527284E-36</v>
      </c>
      <c r="AN100" s="31">
        <f t="shared" si="91"/>
        <v>2.2302178069750918E-36</v>
      </c>
      <c r="AO100" s="31">
        <f t="shared" si="92"/>
        <v>2.112837922397455E-36</v>
      </c>
      <c r="AP100" s="31">
        <f t="shared" si="93"/>
        <v>1.9954580378198181E-36</v>
      </c>
      <c r="AQ100" s="31">
        <f t="shared" si="94"/>
        <v>1.8780781532421815E-36</v>
      </c>
      <c r="AR100" s="31">
        <f t="shared" si="95"/>
        <v>1.7606982686645446E-36</v>
      </c>
      <c r="AS100" s="31">
        <f t="shared" si="96"/>
        <v>1.6433183840869077E-36</v>
      </c>
      <c r="AT100" s="31">
        <f t="shared" si="97"/>
        <v>1.5259384995092709E-36</v>
      </c>
      <c r="AU100" s="31">
        <f t="shared" si="98"/>
        <v>1.4085586149316345E-36</v>
      </c>
      <c r="AV100" s="31">
        <f t="shared" si="99"/>
        <v>1.2911787303539976E-36</v>
      </c>
      <c r="AW100" s="31">
        <f t="shared" si="100"/>
        <v>1.1737988457763609E-36</v>
      </c>
      <c r="AX100" s="31">
        <f t="shared" si="101"/>
        <v>1.0564189611987241E-36</v>
      </c>
      <c r="AY100" s="31">
        <f t="shared" si="102"/>
        <v>9.3903907662108742E-37</v>
      </c>
      <c r="AZ100" s="31">
        <f t="shared" si="103"/>
        <v>8.2165919204345069E-37</v>
      </c>
      <c r="BA100" s="31">
        <f t="shared" si="104"/>
        <v>7.0427930746581389E-37</v>
      </c>
      <c r="BB100" s="31">
        <f t="shared" si="105"/>
        <v>5.8689942288817709E-37</v>
      </c>
      <c r="BC100" s="31">
        <f t="shared" si="106"/>
        <v>4.6951953831054037E-37</v>
      </c>
      <c r="BD100" s="31">
        <f t="shared" si="107"/>
        <v>3.521396537329036E-37</v>
      </c>
      <c r="BE100" s="31">
        <f t="shared" si="108"/>
        <v>2.3475976915526684E-37</v>
      </c>
      <c r="BF100" s="31">
        <f t="shared" si="109"/>
        <v>1.1737988457763008E-37</v>
      </c>
      <c r="BG100" s="31">
        <f t="shared" si="110"/>
        <v>6.6722739448799049E-49</v>
      </c>
      <c r="BH100" s="31">
        <f t="shared" si="111"/>
        <v>1.1737988457764342E-35</v>
      </c>
      <c r="BI100" s="31">
        <f t="shared" si="112"/>
        <v>2.3475976915528019E-35</v>
      </c>
      <c r="BJ100" s="31">
        <f t="shared" si="113"/>
        <v>3.5213965373291694E-35</v>
      </c>
      <c r="BK100" s="31">
        <f t="shared" si="114"/>
        <v>4.695195383105537E-35</v>
      </c>
      <c r="BL100" s="31">
        <f t="shared" si="115"/>
        <v>5.8689942288819045E-35</v>
      </c>
      <c r="BM100" s="31">
        <f t="shared" si="116"/>
        <v>7.0427930746582715E-35</v>
      </c>
      <c r="BN100" s="31">
        <f t="shared" si="117"/>
        <v>8.2165919204346396E-35</v>
      </c>
      <c r="BO100" s="31">
        <f t="shared" si="118"/>
        <v>9.3903907662110066E-35</v>
      </c>
      <c r="BP100" s="31">
        <f t="shared" si="119"/>
        <v>1.0564189611987374E-34</v>
      </c>
      <c r="BQ100" s="31">
        <f t="shared" si="120"/>
        <v>1.1737988457763743E-34</v>
      </c>
      <c r="BR100" s="31">
        <f t="shared" si="121"/>
        <v>1.291178730354011E-34</v>
      </c>
      <c r="BS100" s="31">
        <f t="shared" si="122"/>
        <v>1.4085586149316477E-34</v>
      </c>
      <c r="BT100" s="31">
        <f t="shared" si="123"/>
        <v>1.5259384995092844E-34</v>
      </c>
      <c r="BU100" s="31">
        <f t="shared" si="124"/>
        <v>1.6433183840869213E-34</v>
      </c>
      <c r="BV100" s="31">
        <f t="shared" si="125"/>
        <v>1.760698268664558E-34</v>
      </c>
      <c r="BW100" s="31">
        <f t="shared" si="126"/>
        <v>1.8780781532421947E-34</v>
      </c>
      <c r="BX100" s="31">
        <f t="shared" si="127"/>
        <v>1.9954580378198314E-34</v>
      </c>
      <c r="BY100" s="31">
        <f t="shared" si="128"/>
        <v>2.1128379223974683E-34</v>
      </c>
      <c r="BZ100" s="31">
        <f t="shared" si="129"/>
        <v>2.2302178069751048E-34</v>
      </c>
      <c r="CA100" s="31">
        <f t="shared" si="130"/>
        <v>2.3475976915527417E-34</v>
      </c>
      <c r="CB100" s="31">
        <f t="shared" si="131"/>
        <v>2.4649775761303786E-34</v>
      </c>
      <c r="CC100" s="31">
        <f t="shared" si="132"/>
        <v>2.5823574607080151E-34</v>
      </c>
      <c r="CD100" s="31">
        <f t="shared" si="133"/>
        <v>2.699737345285652E-34</v>
      </c>
      <c r="CE100" s="31">
        <f t="shared" si="134"/>
        <v>2.8171172298632889E-34</v>
      </c>
      <c r="CF100" s="31">
        <f t="shared" si="135"/>
        <v>2.9344971144409254E-34</v>
      </c>
      <c r="CG100" s="31">
        <f t="shared" si="136"/>
        <v>3.0518769990185623E-34</v>
      </c>
      <c r="CH100" s="12"/>
    </row>
    <row r="101" spans="2:86" ht="15.75" thickBot="1" x14ac:dyDescent="0.3">
      <c r="B101" s="10"/>
      <c r="C101" s="5">
        <f t="shared" si="137"/>
        <v>17.89999999999997</v>
      </c>
      <c r="D101" s="37">
        <f t="shared" si="74"/>
        <v>4.4123774873069427E-46</v>
      </c>
      <c r="E101" s="80">
        <f t="shared" si="75"/>
        <v>8.8247550218313787E-47</v>
      </c>
      <c r="F101" s="11"/>
      <c r="G101" s="11" t="s">
        <v>41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89"/>
      <c r="W101" s="45">
        <f t="shared" si="73"/>
        <v>17.699999999999971</v>
      </c>
      <c r="X101" s="31">
        <f t="shared" si="138"/>
        <v>9.3922290534218677E-42</v>
      </c>
      <c r="Y101" s="31">
        <f t="shared" si="76"/>
        <v>9.1269118485229443E-42</v>
      </c>
      <c r="Z101" s="31">
        <f t="shared" si="77"/>
        <v>8.8615946436240208E-42</v>
      </c>
      <c r="AA101" s="31">
        <f t="shared" si="78"/>
        <v>8.5962774387250974E-42</v>
      </c>
      <c r="AB101" s="31">
        <f t="shared" si="79"/>
        <v>8.3309602338261752E-42</v>
      </c>
      <c r="AC101" s="31">
        <f t="shared" si="80"/>
        <v>8.0656430289272517E-42</v>
      </c>
      <c r="AD101" s="31">
        <f t="shared" si="81"/>
        <v>7.8003258240283283E-42</v>
      </c>
      <c r="AE101" s="31">
        <f t="shared" si="82"/>
        <v>7.5350086191294048E-42</v>
      </c>
      <c r="AF101" s="31">
        <f t="shared" si="83"/>
        <v>7.2696914142304813E-42</v>
      </c>
      <c r="AG101" s="31">
        <f t="shared" si="84"/>
        <v>7.0043742093315579E-42</v>
      </c>
      <c r="AH101" s="31">
        <f t="shared" si="85"/>
        <v>6.7390570044326357E-42</v>
      </c>
      <c r="AI101" s="31">
        <f t="shared" si="86"/>
        <v>6.4737397995337122E-42</v>
      </c>
      <c r="AJ101" s="31">
        <f t="shared" si="87"/>
        <v>6.2084225946347888E-42</v>
      </c>
      <c r="AK101" s="31">
        <f t="shared" si="88"/>
        <v>5.9431053897358653E-42</v>
      </c>
      <c r="AL101" s="31">
        <f t="shared" si="89"/>
        <v>5.6777881848369419E-42</v>
      </c>
      <c r="AM101" s="31">
        <f t="shared" si="90"/>
        <v>5.4124709799380191E-42</v>
      </c>
      <c r="AN101" s="31">
        <f t="shared" si="91"/>
        <v>5.1471537750390956E-42</v>
      </c>
      <c r="AO101" s="31">
        <f t="shared" si="92"/>
        <v>4.8818365701401721E-42</v>
      </c>
      <c r="AP101" s="31">
        <f t="shared" si="93"/>
        <v>4.6165193652412493E-42</v>
      </c>
      <c r="AQ101" s="31">
        <f t="shared" si="94"/>
        <v>4.3512021603423259E-42</v>
      </c>
      <c r="AR101" s="31">
        <f t="shared" si="95"/>
        <v>4.0858849554434024E-42</v>
      </c>
      <c r="AS101" s="31">
        <f t="shared" si="96"/>
        <v>3.8205677505444796E-42</v>
      </c>
      <c r="AT101" s="31">
        <f t="shared" si="97"/>
        <v>3.5552505456455561E-42</v>
      </c>
      <c r="AU101" s="31">
        <f t="shared" si="98"/>
        <v>3.2899333407466327E-42</v>
      </c>
      <c r="AV101" s="31">
        <f t="shared" si="99"/>
        <v>3.0246161358477098E-42</v>
      </c>
      <c r="AW101" s="31">
        <f t="shared" si="100"/>
        <v>2.7592989309487867E-42</v>
      </c>
      <c r="AX101" s="31">
        <f t="shared" si="101"/>
        <v>2.4939817260498632E-42</v>
      </c>
      <c r="AY101" s="31">
        <f t="shared" si="102"/>
        <v>2.2286645211509401E-42</v>
      </c>
      <c r="AZ101" s="31">
        <f t="shared" si="103"/>
        <v>1.9633473162520166E-42</v>
      </c>
      <c r="BA101" s="31">
        <f t="shared" si="104"/>
        <v>1.6980301113530935E-42</v>
      </c>
      <c r="BB101" s="31">
        <f t="shared" si="105"/>
        <v>1.43271290645417E-42</v>
      </c>
      <c r="BC101" s="31">
        <f t="shared" si="106"/>
        <v>1.1673957015552469E-42</v>
      </c>
      <c r="BD101" s="31">
        <f t="shared" si="107"/>
        <v>9.020784966563236E-43</v>
      </c>
      <c r="BE101" s="31">
        <f t="shared" si="108"/>
        <v>6.3676129175740039E-43</v>
      </c>
      <c r="BF101" s="31">
        <f t="shared" si="109"/>
        <v>3.7144408685847709E-43</v>
      </c>
      <c r="BG101" s="31">
        <f t="shared" si="110"/>
        <v>1.0612688195955385E-43</v>
      </c>
      <c r="BH101" s="31">
        <f t="shared" si="111"/>
        <v>1.5919032293936942E-41</v>
      </c>
      <c r="BI101" s="31">
        <f t="shared" si="112"/>
        <v>4.2450752783829267E-41</v>
      </c>
      <c r="BJ101" s="31">
        <f t="shared" si="113"/>
        <v>6.8982473273721588E-41</v>
      </c>
      <c r="BK101" s="31">
        <f t="shared" si="114"/>
        <v>9.5514193763613913E-41</v>
      </c>
      <c r="BL101" s="31">
        <f t="shared" si="115"/>
        <v>1.2204591425350624E-40</v>
      </c>
      <c r="BM101" s="31">
        <f t="shared" si="116"/>
        <v>1.4857763474339856E-40</v>
      </c>
      <c r="BN101" s="31">
        <f t="shared" si="117"/>
        <v>1.7510935523329089E-40</v>
      </c>
      <c r="BO101" s="31">
        <f t="shared" si="118"/>
        <v>2.0164107572318322E-40</v>
      </c>
      <c r="BP101" s="31">
        <f t="shared" si="119"/>
        <v>2.2817279621307554E-40</v>
      </c>
      <c r="BQ101" s="31">
        <f t="shared" si="120"/>
        <v>2.5470451670296787E-40</v>
      </c>
      <c r="BR101" s="31">
        <f t="shared" si="121"/>
        <v>2.8123623719286019E-40</v>
      </c>
      <c r="BS101" s="31">
        <f t="shared" si="122"/>
        <v>3.0776795768275252E-40</v>
      </c>
      <c r="BT101" s="31">
        <f t="shared" si="123"/>
        <v>3.3429967817264484E-40</v>
      </c>
      <c r="BU101" s="31">
        <f t="shared" si="124"/>
        <v>3.6083139866253717E-40</v>
      </c>
      <c r="BV101" s="31">
        <f t="shared" si="125"/>
        <v>3.8736311915242953E-40</v>
      </c>
      <c r="BW101" s="31">
        <f t="shared" si="126"/>
        <v>4.1389483964232186E-40</v>
      </c>
      <c r="BX101" s="31">
        <f t="shared" si="127"/>
        <v>4.4042656013221418E-40</v>
      </c>
      <c r="BY101" s="31">
        <f t="shared" si="128"/>
        <v>4.6695828062210651E-40</v>
      </c>
      <c r="BZ101" s="31">
        <f t="shared" si="129"/>
        <v>4.9349000111199884E-40</v>
      </c>
      <c r="CA101" s="31">
        <f t="shared" si="130"/>
        <v>5.2002172160189116E-40</v>
      </c>
      <c r="CB101" s="31">
        <f t="shared" si="131"/>
        <v>5.4655344209178349E-40</v>
      </c>
      <c r="CC101" s="31">
        <f t="shared" si="132"/>
        <v>5.7308516258167581E-40</v>
      </c>
      <c r="CD101" s="31">
        <f t="shared" si="133"/>
        <v>5.9961688307156814E-40</v>
      </c>
      <c r="CE101" s="31">
        <f t="shared" si="134"/>
        <v>6.2614860356146046E-40</v>
      </c>
      <c r="CF101" s="31">
        <f t="shared" si="135"/>
        <v>6.5268032405135279E-40</v>
      </c>
      <c r="CG101" s="31">
        <f t="shared" si="136"/>
        <v>6.7921204454124511E-40</v>
      </c>
      <c r="CH101" s="12"/>
    </row>
    <row r="102" spans="2:86" ht="15.75" thickBot="1" x14ac:dyDescent="0.3">
      <c r="B102" s="10"/>
      <c r="C102" s="5">
        <f t="shared" si="137"/>
        <v>18.099999999999969</v>
      </c>
      <c r="D102" s="37">
        <f t="shared" si="74"/>
        <v>1.3497565122974972E-52</v>
      </c>
      <c r="E102" s="80">
        <f t="shared" si="75"/>
        <v>2.6995130390389348E-53</v>
      </c>
      <c r="F102" s="11"/>
      <c r="G102" s="11" t="s">
        <v>24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89"/>
      <c r="W102" s="45">
        <f t="shared" si="73"/>
        <v>17.89999999999997</v>
      </c>
      <c r="X102" s="31">
        <f t="shared" si="138"/>
        <v>7.8981557445390719E-48</v>
      </c>
      <c r="Y102" s="31">
        <f t="shared" si="76"/>
        <v>7.6775368689932864E-48</v>
      </c>
      <c r="Z102" s="31">
        <f t="shared" si="77"/>
        <v>7.4569179934475021E-48</v>
      </c>
      <c r="AA102" s="31">
        <f t="shared" si="78"/>
        <v>7.2362991179017179E-48</v>
      </c>
      <c r="AB102" s="31">
        <f t="shared" si="79"/>
        <v>7.0156802423559324E-48</v>
      </c>
      <c r="AC102" s="31">
        <f t="shared" si="80"/>
        <v>6.7950613668101481E-48</v>
      </c>
      <c r="AD102" s="31">
        <f t="shared" si="81"/>
        <v>6.574442491264365E-48</v>
      </c>
      <c r="AE102" s="31">
        <f t="shared" si="82"/>
        <v>6.3538236157185795E-48</v>
      </c>
      <c r="AF102" s="31">
        <f t="shared" si="83"/>
        <v>6.1332047401727953E-48</v>
      </c>
      <c r="AG102" s="31">
        <f t="shared" si="84"/>
        <v>5.912585864627011E-48</v>
      </c>
      <c r="AH102" s="31">
        <f t="shared" si="85"/>
        <v>5.6919669890812255E-48</v>
      </c>
      <c r="AI102" s="31">
        <f t="shared" si="86"/>
        <v>5.4713481135354418E-48</v>
      </c>
      <c r="AJ102" s="31">
        <f t="shared" si="87"/>
        <v>5.250729237989657E-48</v>
      </c>
      <c r="AK102" s="31">
        <f t="shared" si="88"/>
        <v>5.0301103624438727E-48</v>
      </c>
      <c r="AL102" s="31">
        <f t="shared" si="89"/>
        <v>4.8094914868980884E-48</v>
      </c>
      <c r="AM102" s="31">
        <f t="shared" si="90"/>
        <v>4.5888726113523041E-48</v>
      </c>
      <c r="AN102" s="31">
        <f t="shared" si="91"/>
        <v>4.3682537358065193E-48</v>
      </c>
      <c r="AO102" s="31">
        <f t="shared" si="92"/>
        <v>4.147634860260735E-48</v>
      </c>
      <c r="AP102" s="31">
        <f t="shared" si="93"/>
        <v>3.9270159847149507E-48</v>
      </c>
      <c r="AQ102" s="31">
        <f t="shared" si="94"/>
        <v>3.7063971091691658E-48</v>
      </c>
      <c r="AR102" s="31">
        <f t="shared" si="95"/>
        <v>3.4857782336233816E-48</v>
      </c>
      <c r="AS102" s="31">
        <f t="shared" si="96"/>
        <v>3.2651593580775973E-48</v>
      </c>
      <c r="AT102" s="31">
        <f t="shared" si="97"/>
        <v>3.0445404825318124E-48</v>
      </c>
      <c r="AU102" s="31">
        <f t="shared" si="98"/>
        <v>2.8239216069860275E-48</v>
      </c>
      <c r="AV102" s="31">
        <f t="shared" si="99"/>
        <v>2.6033027314402439E-48</v>
      </c>
      <c r="AW102" s="31">
        <f t="shared" si="100"/>
        <v>2.382683855894459E-48</v>
      </c>
      <c r="AX102" s="31">
        <f t="shared" si="101"/>
        <v>2.1620649803486747E-48</v>
      </c>
      <c r="AY102" s="31">
        <f t="shared" si="102"/>
        <v>1.9414461048028901E-48</v>
      </c>
      <c r="AZ102" s="31">
        <f t="shared" si="103"/>
        <v>1.7208272292571055E-48</v>
      </c>
      <c r="BA102" s="31">
        <f t="shared" si="104"/>
        <v>1.5002083537113213E-48</v>
      </c>
      <c r="BB102" s="31">
        <f t="shared" si="105"/>
        <v>1.2795894781655368E-48</v>
      </c>
      <c r="BC102" s="31">
        <f t="shared" si="106"/>
        <v>1.0589706026197523E-48</v>
      </c>
      <c r="BD102" s="31">
        <f t="shared" si="107"/>
        <v>8.3835172707396784E-49</v>
      </c>
      <c r="BE102" s="31">
        <f t="shared" si="108"/>
        <v>6.1773285152818334E-49</v>
      </c>
      <c r="BF102" s="31">
        <f t="shared" si="109"/>
        <v>3.9711397598239884E-49</v>
      </c>
      <c r="BG102" s="31">
        <f t="shared" si="110"/>
        <v>1.7649510043661441E-49</v>
      </c>
      <c r="BH102" s="31">
        <f t="shared" si="111"/>
        <v>4.412377510917006E-48</v>
      </c>
      <c r="BI102" s="31">
        <f t="shared" si="112"/>
        <v>2.6474265065495455E-47</v>
      </c>
      <c r="BJ102" s="31">
        <f t="shared" si="113"/>
        <v>4.8536152620073901E-47</v>
      </c>
      <c r="BK102" s="31">
        <f t="shared" si="114"/>
        <v>7.0598040174652348E-47</v>
      </c>
      <c r="BL102" s="31">
        <f t="shared" si="115"/>
        <v>9.2659927729230785E-47</v>
      </c>
      <c r="BM102" s="31">
        <f t="shared" si="116"/>
        <v>1.1472181528380924E-46</v>
      </c>
      <c r="BN102" s="31">
        <f t="shared" si="117"/>
        <v>1.3678370283838768E-46</v>
      </c>
      <c r="BO102" s="31">
        <f t="shared" si="118"/>
        <v>1.5884559039296614E-46</v>
      </c>
      <c r="BP102" s="31">
        <f t="shared" si="119"/>
        <v>1.8090747794754457E-46</v>
      </c>
      <c r="BQ102" s="31">
        <f t="shared" si="120"/>
        <v>2.0296936550212303E-46</v>
      </c>
      <c r="BR102" s="31">
        <f t="shared" si="121"/>
        <v>2.2503125305670149E-46</v>
      </c>
      <c r="BS102" s="31">
        <f t="shared" si="122"/>
        <v>2.470931406112799E-46</v>
      </c>
      <c r="BT102" s="31">
        <f t="shared" si="123"/>
        <v>2.6915502816585836E-46</v>
      </c>
      <c r="BU102" s="31">
        <f t="shared" si="124"/>
        <v>2.9121691572043682E-46</v>
      </c>
      <c r="BV102" s="31">
        <f t="shared" si="125"/>
        <v>3.1327880327501527E-46</v>
      </c>
      <c r="BW102" s="31">
        <f t="shared" si="126"/>
        <v>3.3534069082959369E-46</v>
      </c>
      <c r="BX102" s="31">
        <f t="shared" si="127"/>
        <v>3.5740257838417219E-46</v>
      </c>
      <c r="BY102" s="31">
        <f t="shared" si="128"/>
        <v>3.794644659387506E-46</v>
      </c>
      <c r="BZ102" s="31">
        <f t="shared" si="129"/>
        <v>4.0152635349332902E-46</v>
      </c>
      <c r="CA102" s="31">
        <f t="shared" si="130"/>
        <v>4.2358824104790752E-46</v>
      </c>
      <c r="CB102" s="31">
        <f t="shared" si="131"/>
        <v>4.4565012860248593E-46</v>
      </c>
      <c r="CC102" s="31">
        <f t="shared" si="132"/>
        <v>4.6771201615706435E-46</v>
      </c>
      <c r="CD102" s="31">
        <f t="shared" si="133"/>
        <v>4.8977390371164285E-46</v>
      </c>
      <c r="CE102" s="31">
        <f t="shared" si="134"/>
        <v>5.1183579126622126E-46</v>
      </c>
      <c r="CF102" s="31">
        <f t="shared" si="135"/>
        <v>5.3389767882079976E-46</v>
      </c>
      <c r="CG102" s="31">
        <f t="shared" si="136"/>
        <v>5.5595956637537818E-46</v>
      </c>
      <c r="CH102" s="12"/>
    </row>
    <row r="103" spans="2:86" ht="15.75" thickBot="1" x14ac:dyDescent="0.3">
      <c r="B103" s="10"/>
      <c r="C103" s="5">
        <f t="shared" si="137"/>
        <v>18.299999999999969</v>
      </c>
      <c r="D103" s="37">
        <f t="shared" si="74"/>
        <v>1.5189508493988902E-59</v>
      </c>
      <c r="E103" s="80">
        <f t="shared" si="75"/>
        <v>3.0379017150522939E-60</v>
      </c>
      <c r="F103" s="11"/>
      <c r="G103" s="11" t="s">
        <v>43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89"/>
      <c r="W103" s="45">
        <f t="shared" si="73"/>
        <v>18.099999999999969</v>
      </c>
      <c r="X103" s="31">
        <f t="shared" si="138"/>
        <v>2.4430593003302318E-54</v>
      </c>
      <c r="Y103" s="31">
        <f t="shared" si="76"/>
        <v>2.3755714743542583E-54</v>
      </c>
      <c r="Z103" s="31">
        <f t="shared" si="77"/>
        <v>2.3080836483782852E-54</v>
      </c>
      <c r="AA103" s="31">
        <f t="shared" si="78"/>
        <v>2.2405958224023118E-54</v>
      </c>
      <c r="AB103" s="31">
        <f t="shared" si="79"/>
        <v>2.1731079964263383E-54</v>
      </c>
      <c r="AC103" s="31">
        <f t="shared" si="80"/>
        <v>2.1056201704503649E-54</v>
      </c>
      <c r="AD103" s="31">
        <f t="shared" si="81"/>
        <v>2.0381323444743917E-54</v>
      </c>
      <c r="AE103" s="31">
        <f t="shared" si="82"/>
        <v>1.9706445184984183E-54</v>
      </c>
      <c r="AF103" s="31">
        <f t="shared" si="83"/>
        <v>1.9031566925224451E-54</v>
      </c>
      <c r="AG103" s="31">
        <f t="shared" si="84"/>
        <v>1.8356688665464717E-54</v>
      </c>
      <c r="AH103" s="31">
        <f t="shared" si="85"/>
        <v>1.7681810405704983E-54</v>
      </c>
      <c r="AI103" s="31">
        <f t="shared" si="86"/>
        <v>1.7006932145945248E-54</v>
      </c>
      <c r="AJ103" s="31">
        <f t="shared" si="87"/>
        <v>1.6332053886185514E-54</v>
      </c>
      <c r="AK103" s="31">
        <f t="shared" si="88"/>
        <v>1.5657175626425782E-54</v>
      </c>
      <c r="AL103" s="31">
        <f t="shared" si="89"/>
        <v>1.4982297366666048E-54</v>
      </c>
      <c r="AM103" s="31">
        <f t="shared" si="90"/>
        <v>1.4307419106906313E-54</v>
      </c>
      <c r="AN103" s="31">
        <f t="shared" si="91"/>
        <v>1.3632540847146579E-54</v>
      </c>
      <c r="AO103" s="31">
        <f t="shared" si="92"/>
        <v>1.2957662587386846E-54</v>
      </c>
      <c r="AP103" s="31">
        <f t="shared" si="93"/>
        <v>1.2282784327627112E-54</v>
      </c>
      <c r="AQ103" s="31">
        <f t="shared" si="94"/>
        <v>1.1607906067867379E-54</v>
      </c>
      <c r="AR103" s="31">
        <f t="shared" si="95"/>
        <v>1.0933027808107644E-54</v>
      </c>
      <c r="AS103" s="31">
        <f t="shared" si="96"/>
        <v>1.025814954834791E-54</v>
      </c>
      <c r="AT103" s="31">
        <f t="shared" si="97"/>
        <v>9.5832712885881785E-55</v>
      </c>
      <c r="AU103" s="31">
        <f t="shared" si="98"/>
        <v>8.9083930288284441E-55</v>
      </c>
      <c r="AV103" s="31">
        <f t="shared" si="99"/>
        <v>8.2335147690687098E-55</v>
      </c>
      <c r="AW103" s="31">
        <f t="shared" si="100"/>
        <v>7.5586365093089768E-55</v>
      </c>
      <c r="AX103" s="31">
        <f t="shared" si="101"/>
        <v>6.8837582495492424E-55</v>
      </c>
      <c r="AY103" s="31">
        <f t="shared" si="102"/>
        <v>6.2088799897895087E-55</v>
      </c>
      <c r="AZ103" s="31">
        <f t="shared" si="103"/>
        <v>5.5340017300297751E-55</v>
      </c>
      <c r="BA103" s="31">
        <f t="shared" si="104"/>
        <v>4.8591234702700407E-55</v>
      </c>
      <c r="BB103" s="31">
        <f t="shared" si="105"/>
        <v>4.1842452105103077E-55</v>
      </c>
      <c r="BC103" s="31">
        <f t="shared" si="106"/>
        <v>3.5093669507505741E-55</v>
      </c>
      <c r="BD103" s="31">
        <f t="shared" si="107"/>
        <v>2.8344886909908404E-55</v>
      </c>
      <c r="BE103" s="31">
        <f t="shared" si="108"/>
        <v>2.1596104312311067E-55</v>
      </c>
      <c r="BF103" s="31">
        <f t="shared" si="109"/>
        <v>1.4847321714713729E-55</v>
      </c>
      <c r="BG103" s="31">
        <f t="shared" si="110"/>
        <v>8.0985391171163922E-56</v>
      </c>
      <c r="BH103" s="31">
        <f t="shared" si="111"/>
        <v>1.349756519519055E-56</v>
      </c>
      <c r="BI103" s="31">
        <f t="shared" si="112"/>
        <v>5.399026078078282E-54</v>
      </c>
      <c r="BJ103" s="31">
        <f t="shared" si="113"/>
        <v>1.2147808675675618E-53</v>
      </c>
      <c r="BK103" s="31">
        <f t="shared" si="114"/>
        <v>1.8896591273272955E-53</v>
      </c>
      <c r="BL103" s="31">
        <f t="shared" si="115"/>
        <v>2.5645373870870292E-53</v>
      </c>
      <c r="BM103" s="31">
        <f t="shared" si="116"/>
        <v>3.2394156468467631E-53</v>
      </c>
      <c r="BN103" s="31">
        <f t="shared" si="117"/>
        <v>3.9142939066064966E-53</v>
      </c>
      <c r="BO103" s="31">
        <f t="shared" si="118"/>
        <v>4.58917216636623E-53</v>
      </c>
      <c r="BP103" s="31">
        <f t="shared" si="119"/>
        <v>5.2640504261259644E-53</v>
      </c>
      <c r="BQ103" s="31">
        <f t="shared" si="120"/>
        <v>5.9389286858856979E-53</v>
      </c>
      <c r="BR103" s="31">
        <f t="shared" si="121"/>
        <v>6.6138069456454314E-53</v>
      </c>
      <c r="BS103" s="31">
        <f t="shared" si="122"/>
        <v>7.2886852054051648E-53</v>
      </c>
      <c r="BT103" s="31">
        <f t="shared" si="123"/>
        <v>7.9635634651648992E-53</v>
      </c>
      <c r="BU103" s="31">
        <f t="shared" si="124"/>
        <v>8.6384417249246318E-53</v>
      </c>
      <c r="BV103" s="31">
        <f t="shared" si="125"/>
        <v>9.3133199846843671E-53</v>
      </c>
      <c r="BW103" s="31">
        <f t="shared" si="126"/>
        <v>9.9881982444441005E-53</v>
      </c>
      <c r="BX103" s="31">
        <f t="shared" si="127"/>
        <v>1.0663076504203834E-52</v>
      </c>
      <c r="BY103" s="31">
        <f t="shared" si="128"/>
        <v>1.1337954763963567E-52</v>
      </c>
      <c r="BZ103" s="31">
        <f t="shared" si="129"/>
        <v>1.2012833023723301E-52</v>
      </c>
      <c r="CA103" s="31">
        <f t="shared" si="130"/>
        <v>1.2687711283483034E-52</v>
      </c>
      <c r="CB103" s="31">
        <f t="shared" si="131"/>
        <v>1.3362589543242768E-52</v>
      </c>
      <c r="CC103" s="31">
        <f t="shared" si="132"/>
        <v>1.4037467803002501E-52</v>
      </c>
      <c r="CD103" s="31">
        <f t="shared" si="133"/>
        <v>1.4712346062762237E-52</v>
      </c>
      <c r="CE103" s="31">
        <f t="shared" si="134"/>
        <v>1.538722432252197E-52</v>
      </c>
      <c r="CF103" s="31">
        <f t="shared" si="135"/>
        <v>1.6062102582281704E-52</v>
      </c>
      <c r="CG103" s="31">
        <f t="shared" si="136"/>
        <v>1.6736980842041435E-52</v>
      </c>
      <c r="CH103" s="12"/>
    </row>
    <row r="104" spans="2:86" ht="15.75" thickBot="1" x14ac:dyDescent="0.3">
      <c r="B104" s="10"/>
      <c r="C104" s="5">
        <f t="shared" si="137"/>
        <v>18.499999999999968</v>
      </c>
      <c r="D104" s="37">
        <f t="shared" si="74"/>
        <v>6.2883619144084835E-67</v>
      </c>
      <c r="E104" s="80">
        <f t="shared" si="75"/>
        <v>1.2576723896109642E-67</v>
      </c>
      <c r="F104" s="11"/>
      <c r="G104" s="11" t="s">
        <v>42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89"/>
      <c r="W104" s="45">
        <f t="shared" si="73"/>
        <v>18.299999999999969</v>
      </c>
      <c r="X104" s="31">
        <f t="shared" si="138"/>
        <v>2.7796800692728442E-61</v>
      </c>
      <c r="Y104" s="31">
        <f t="shared" si="76"/>
        <v>2.7037325263965368E-61</v>
      </c>
      <c r="Z104" s="31">
        <f t="shared" si="77"/>
        <v>2.6277849835202295E-61</v>
      </c>
      <c r="AA104" s="31">
        <f t="shared" si="78"/>
        <v>2.5518374406439221E-61</v>
      </c>
      <c r="AB104" s="31">
        <f t="shared" si="79"/>
        <v>2.4758898977676151E-61</v>
      </c>
      <c r="AC104" s="31">
        <f t="shared" si="80"/>
        <v>2.3999423548913077E-61</v>
      </c>
      <c r="AD104" s="31">
        <f t="shared" si="81"/>
        <v>2.323994812015E-61</v>
      </c>
      <c r="AE104" s="31">
        <f t="shared" si="82"/>
        <v>2.2480472691386927E-61</v>
      </c>
      <c r="AF104" s="31">
        <f t="shared" si="83"/>
        <v>2.1720997262623853E-61</v>
      </c>
      <c r="AG104" s="31">
        <f t="shared" si="84"/>
        <v>2.0961521833860779E-61</v>
      </c>
      <c r="AH104" s="31">
        <f t="shared" si="85"/>
        <v>2.0202046405097709E-61</v>
      </c>
      <c r="AI104" s="31">
        <f t="shared" si="86"/>
        <v>1.9442570976334636E-61</v>
      </c>
      <c r="AJ104" s="31">
        <f t="shared" si="87"/>
        <v>1.8683095547571562E-61</v>
      </c>
      <c r="AK104" s="31">
        <f t="shared" si="88"/>
        <v>1.7923620118808488E-61</v>
      </c>
      <c r="AL104" s="31">
        <f t="shared" si="89"/>
        <v>1.7164144690045411E-61</v>
      </c>
      <c r="AM104" s="31">
        <f t="shared" si="90"/>
        <v>1.6404669261282341E-61</v>
      </c>
      <c r="AN104" s="31">
        <f t="shared" si="91"/>
        <v>1.5645193832519268E-61</v>
      </c>
      <c r="AO104" s="31">
        <f t="shared" si="92"/>
        <v>1.4885718403756192E-61</v>
      </c>
      <c r="AP104" s="31">
        <f t="shared" si="93"/>
        <v>1.412624297499312E-61</v>
      </c>
      <c r="AQ104" s="31">
        <f t="shared" si="94"/>
        <v>1.3366767546230047E-61</v>
      </c>
      <c r="AR104" s="31">
        <f t="shared" si="95"/>
        <v>1.2607292117466971E-61</v>
      </c>
      <c r="AS104" s="31">
        <f t="shared" si="96"/>
        <v>1.1847816688703899E-61</v>
      </c>
      <c r="AT104" s="31">
        <f t="shared" si="97"/>
        <v>1.1088341259940826E-61</v>
      </c>
      <c r="AU104" s="31">
        <f t="shared" si="98"/>
        <v>1.0328865831177752E-61</v>
      </c>
      <c r="AV104" s="31">
        <f t="shared" si="99"/>
        <v>9.5693904024146803E-62</v>
      </c>
      <c r="AW104" s="31">
        <f t="shared" si="100"/>
        <v>8.809914973651605E-62</v>
      </c>
      <c r="AX104" s="31">
        <f t="shared" si="101"/>
        <v>8.0504395448885313E-62</v>
      </c>
      <c r="AY104" s="31">
        <f t="shared" si="102"/>
        <v>7.2909641161254586E-62</v>
      </c>
      <c r="AZ104" s="31">
        <f t="shared" si="103"/>
        <v>6.531488687362385E-62</v>
      </c>
      <c r="BA104" s="31">
        <f t="shared" si="104"/>
        <v>5.7720132585993105E-62</v>
      </c>
      <c r="BB104" s="31">
        <f t="shared" si="105"/>
        <v>5.0125378298362377E-62</v>
      </c>
      <c r="BC104" s="31">
        <f t="shared" si="106"/>
        <v>4.2530624010731641E-62</v>
      </c>
      <c r="BD104" s="31">
        <f t="shared" si="107"/>
        <v>3.4935869723100905E-62</v>
      </c>
      <c r="BE104" s="31">
        <f t="shared" si="108"/>
        <v>2.7341115435470168E-62</v>
      </c>
      <c r="BF104" s="31">
        <f t="shared" si="109"/>
        <v>1.9746361147839437E-62</v>
      </c>
      <c r="BG104" s="31">
        <f t="shared" si="110"/>
        <v>1.2151606860208703E-62</v>
      </c>
      <c r="BH104" s="31">
        <f t="shared" si="111"/>
        <v>4.5568525725779663E-63</v>
      </c>
      <c r="BI104" s="31">
        <f t="shared" si="112"/>
        <v>3.0379017150527688E-61</v>
      </c>
      <c r="BJ104" s="31">
        <f t="shared" si="113"/>
        <v>1.0632656002683503E-60</v>
      </c>
      <c r="BK104" s="31">
        <f t="shared" si="114"/>
        <v>1.8227410290314239E-60</v>
      </c>
      <c r="BL104" s="31">
        <f t="shared" si="115"/>
        <v>2.5822164577944974E-60</v>
      </c>
      <c r="BM104" s="31">
        <f t="shared" si="116"/>
        <v>3.3416918865575706E-60</v>
      </c>
      <c r="BN104" s="31">
        <f t="shared" si="117"/>
        <v>4.1011673153206444E-60</v>
      </c>
      <c r="BO104" s="31">
        <f t="shared" si="118"/>
        <v>4.8606427440837176E-60</v>
      </c>
      <c r="BP104" s="31">
        <f t="shared" si="119"/>
        <v>5.6201181728467914E-60</v>
      </c>
      <c r="BQ104" s="31">
        <f t="shared" si="120"/>
        <v>6.3795936016098651E-60</v>
      </c>
      <c r="BR104" s="31">
        <f t="shared" si="121"/>
        <v>7.1390690303729378E-60</v>
      </c>
      <c r="BS104" s="31">
        <f t="shared" si="122"/>
        <v>7.8985444591360115E-60</v>
      </c>
      <c r="BT104" s="31">
        <f t="shared" si="123"/>
        <v>8.6580198878990853E-60</v>
      </c>
      <c r="BU104" s="31">
        <f t="shared" si="124"/>
        <v>9.4174953166621591E-60</v>
      </c>
      <c r="BV104" s="31">
        <f t="shared" si="125"/>
        <v>1.0176970745425233E-59</v>
      </c>
      <c r="BW104" s="31">
        <f t="shared" si="126"/>
        <v>1.0936446174188305E-59</v>
      </c>
      <c r="BX104" s="31">
        <f t="shared" si="127"/>
        <v>1.1695921602951378E-59</v>
      </c>
      <c r="BY104" s="31">
        <f t="shared" si="128"/>
        <v>1.2455397031714453E-59</v>
      </c>
      <c r="BZ104" s="31">
        <f t="shared" si="129"/>
        <v>1.3214872460477526E-59</v>
      </c>
      <c r="CA104" s="31">
        <f t="shared" si="130"/>
        <v>1.3974347889240601E-59</v>
      </c>
      <c r="CB104" s="31">
        <f t="shared" si="131"/>
        <v>1.4733823318003673E-59</v>
      </c>
      <c r="CC104" s="31">
        <f t="shared" si="132"/>
        <v>1.5493298746766746E-59</v>
      </c>
      <c r="CD104" s="31">
        <f t="shared" si="133"/>
        <v>1.6252774175529821E-59</v>
      </c>
      <c r="CE104" s="31">
        <f t="shared" si="134"/>
        <v>1.7012249604292893E-59</v>
      </c>
      <c r="CF104" s="31">
        <f t="shared" si="135"/>
        <v>1.7771725033055966E-59</v>
      </c>
      <c r="CG104" s="31">
        <f t="shared" si="136"/>
        <v>1.8531200461819041E-59</v>
      </c>
      <c r="CH104" s="12"/>
    </row>
    <row r="105" spans="2:86" ht="15.75" thickBot="1" x14ac:dyDescent="0.3">
      <c r="B105" s="10"/>
      <c r="C105" s="5">
        <f t="shared" si="137"/>
        <v>18.699999999999967</v>
      </c>
      <c r="D105" s="37">
        <f t="shared" si="74"/>
        <v>9.5771624583885289E-75</v>
      </c>
      <c r="E105" s="80">
        <f t="shared" si="75"/>
        <v>1.9154325019263666E-75</v>
      </c>
      <c r="F105" s="11"/>
      <c r="G105" s="11" t="s">
        <v>25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89"/>
      <c r="W105" s="45">
        <f t="shared" si="73"/>
        <v>18.499999999999968</v>
      </c>
      <c r="X105" s="31">
        <f t="shared" si="138"/>
        <v>1.16334696039014E-68</v>
      </c>
      <c r="Y105" s="31">
        <f t="shared" si="76"/>
        <v>1.1319051506498657E-68</v>
      </c>
      <c r="Z105" s="31">
        <f t="shared" si="77"/>
        <v>1.1004633409095916E-68</v>
      </c>
      <c r="AA105" s="31">
        <f t="shared" si="78"/>
        <v>1.0690215311693175E-68</v>
      </c>
      <c r="AB105" s="31">
        <f t="shared" si="79"/>
        <v>1.0375797214290434E-68</v>
      </c>
      <c r="AC105" s="31">
        <f t="shared" si="80"/>
        <v>1.0061379116887692E-68</v>
      </c>
      <c r="AD105" s="31">
        <f t="shared" si="81"/>
        <v>9.7469610194849527E-69</v>
      </c>
      <c r="AE105" s="31">
        <f t="shared" si="82"/>
        <v>9.4325429220822119E-69</v>
      </c>
      <c r="AF105" s="31">
        <f t="shared" si="83"/>
        <v>9.11812482467947E-69</v>
      </c>
      <c r="AG105" s="31">
        <f t="shared" si="84"/>
        <v>8.8037067272767291E-69</v>
      </c>
      <c r="AH105" s="31">
        <f t="shared" si="85"/>
        <v>8.4892886298739882E-69</v>
      </c>
      <c r="AI105" s="31">
        <f t="shared" si="86"/>
        <v>8.1748705324712463E-69</v>
      </c>
      <c r="AJ105" s="31">
        <f t="shared" si="87"/>
        <v>7.8604524350685065E-69</v>
      </c>
      <c r="AK105" s="31">
        <f t="shared" si="88"/>
        <v>7.5460343376657645E-69</v>
      </c>
      <c r="AL105" s="31">
        <f t="shared" si="89"/>
        <v>7.2316162402630237E-69</v>
      </c>
      <c r="AM105" s="31">
        <f t="shared" si="90"/>
        <v>6.9171981428602828E-69</v>
      </c>
      <c r="AN105" s="31">
        <f t="shared" si="91"/>
        <v>6.6027800454575419E-69</v>
      </c>
      <c r="AO105" s="31">
        <f t="shared" si="92"/>
        <v>6.288361948054801E-69</v>
      </c>
      <c r="AP105" s="31">
        <f t="shared" si="93"/>
        <v>5.9739438506520602E-69</v>
      </c>
      <c r="AQ105" s="31">
        <f t="shared" si="94"/>
        <v>5.6595257532493183E-69</v>
      </c>
      <c r="AR105" s="31">
        <f t="shared" si="95"/>
        <v>5.3451076558465784E-69</v>
      </c>
      <c r="AS105" s="31">
        <f t="shared" si="96"/>
        <v>5.0306895584438365E-69</v>
      </c>
      <c r="AT105" s="31">
        <f t="shared" si="97"/>
        <v>4.7162714610410956E-69</v>
      </c>
      <c r="AU105" s="31">
        <f t="shared" si="98"/>
        <v>4.4018533636383548E-69</v>
      </c>
      <c r="AV105" s="31">
        <f t="shared" si="99"/>
        <v>4.0874352662356134E-69</v>
      </c>
      <c r="AW105" s="31">
        <f t="shared" si="100"/>
        <v>3.7730171688328725E-69</v>
      </c>
      <c r="AX105" s="31">
        <f t="shared" si="101"/>
        <v>3.4585990714301316E-69</v>
      </c>
      <c r="AY105" s="31">
        <f t="shared" si="102"/>
        <v>3.1441809740273907E-69</v>
      </c>
      <c r="AZ105" s="31">
        <f t="shared" si="103"/>
        <v>2.8297628766246494E-69</v>
      </c>
      <c r="BA105" s="31">
        <f t="shared" si="104"/>
        <v>2.5153447792219085E-69</v>
      </c>
      <c r="BB105" s="31">
        <f t="shared" si="105"/>
        <v>2.2009266818191673E-69</v>
      </c>
      <c r="BC105" s="31">
        <f t="shared" si="106"/>
        <v>1.8865085844164262E-69</v>
      </c>
      <c r="BD105" s="31">
        <f t="shared" si="107"/>
        <v>1.5720904870136853E-69</v>
      </c>
      <c r="BE105" s="31">
        <f t="shared" si="108"/>
        <v>1.2576723896109442E-69</v>
      </c>
      <c r="BF105" s="31">
        <f t="shared" si="109"/>
        <v>9.4325429220820307E-70</v>
      </c>
      <c r="BG105" s="31">
        <f t="shared" si="110"/>
        <v>6.2883619480546206E-70</v>
      </c>
      <c r="BH105" s="31">
        <f t="shared" si="111"/>
        <v>3.1441809740272093E-70</v>
      </c>
      <c r="BI105" s="31">
        <f t="shared" si="112"/>
        <v>2.0106674559092635E-81</v>
      </c>
      <c r="BJ105" s="31">
        <f t="shared" si="113"/>
        <v>3.1441809740276114E-68</v>
      </c>
      <c r="BK105" s="31">
        <f t="shared" si="114"/>
        <v>6.2883619480550218E-68</v>
      </c>
      <c r="BL105" s="31">
        <f t="shared" si="115"/>
        <v>9.4325429220824322E-68</v>
      </c>
      <c r="BM105" s="31">
        <f t="shared" si="116"/>
        <v>1.2576723896109843E-67</v>
      </c>
      <c r="BN105" s="31">
        <f t="shared" si="117"/>
        <v>1.5720904870137255E-67</v>
      </c>
      <c r="BO105" s="31">
        <f t="shared" si="118"/>
        <v>1.8865085844164663E-67</v>
      </c>
      <c r="BP105" s="31">
        <f t="shared" si="119"/>
        <v>2.2009266818192075E-67</v>
      </c>
      <c r="BQ105" s="31">
        <f t="shared" si="120"/>
        <v>2.5153447792219484E-67</v>
      </c>
      <c r="BR105" s="31">
        <f t="shared" si="121"/>
        <v>2.8297628766246896E-67</v>
      </c>
      <c r="BS105" s="31">
        <f t="shared" si="122"/>
        <v>3.1441809740274305E-67</v>
      </c>
      <c r="BT105" s="31">
        <f t="shared" si="123"/>
        <v>3.4585990714301717E-67</v>
      </c>
      <c r="BU105" s="31">
        <f t="shared" si="124"/>
        <v>3.7730171688329129E-67</v>
      </c>
      <c r="BV105" s="31">
        <f t="shared" si="125"/>
        <v>4.0874352662356535E-67</v>
      </c>
      <c r="BW105" s="31">
        <f t="shared" si="126"/>
        <v>4.4018533636383947E-67</v>
      </c>
      <c r="BX105" s="31">
        <f t="shared" si="127"/>
        <v>4.7162714610411359E-67</v>
      </c>
      <c r="BY105" s="31">
        <f t="shared" si="128"/>
        <v>5.0306895584438771E-67</v>
      </c>
      <c r="BZ105" s="31">
        <f t="shared" si="129"/>
        <v>5.3451076558466176E-67</v>
      </c>
      <c r="CA105" s="31">
        <f t="shared" si="130"/>
        <v>5.6595257532493588E-67</v>
      </c>
      <c r="CB105" s="31">
        <f t="shared" si="131"/>
        <v>5.9739438506520994E-67</v>
      </c>
      <c r="CC105" s="31">
        <f t="shared" si="132"/>
        <v>6.2883619480548412E-67</v>
      </c>
      <c r="CD105" s="31">
        <f t="shared" si="133"/>
        <v>6.6027800454575818E-67</v>
      </c>
      <c r="CE105" s="31">
        <f t="shared" si="134"/>
        <v>6.9171981428603236E-67</v>
      </c>
      <c r="CF105" s="31">
        <f t="shared" si="135"/>
        <v>7.2316162402630642E-67</v>
      </c>
      <c r="CG105" s="31">
        <f t="shared" si="136"/>
        <v>7.5460343376658047E-67</v>
      </c>
      <c r="CH105" s="12"/>
    </row>
    <row r="106" spans="2:86" ht="15.75" thickBot="1" x14ac:dyDescent="0.3">
      <c r="B106" s="10"/>
      <c r="C106" s="5">
        <f t="shared" si="137"/>
        <v>18.899999999999967</v>
      </c>
      <c r="D106" s="37">
        <f t="shared" si="74"/>
        <v>5.3658891703588644E-83</v>
      </c>
      <c r="E106" s="80">
        <f t="shared" si="75"/>
        <v>1.0731778398138889E-83</v>
      </c>
      <c r="F106" s="11"/>
      <c r="G106" s="11" t="s">
        <v>45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89"/>
      <c r="W106" s="45">
        <f t="shared" si="73"/>
        <v>18.699999999999967</v>
      </c>
      <c r="X106" s="31">
        <f t="shared" si="138"/>
        <v>1.7909293893011494E-76</v>
      </c>
      <c r="Y106" s="31">
        <f t="shared" si="76"/>
        <v>1.7430435767529907E-76</v>
      </c>
      <c r="Z106" s="31">
        <f t="shared" si="77"/>
        <v>1.6951577642048313E-76</v>
      </c>
      <c r="AA106" s="31">
        <f t="shared" si="78"/>
        <v>1.6472719516566723E-76</v>
      </c>
      <c r="AB106" s="31">
        <f t="shared" si="79"/>
        <v>1.5993861391085129E-76</v>
      </c>
      <c r="AC106" s="31">
        <f t="shared" si="80"/>
        <v>1.5515003265603538E-76</v>
      </c>
      <c r="AD106" s="31">
        <f t="shared" si="81"/>
        <v>1.5036145140121945E-76</v>
      </c>
      <c r="AE106" s="31">
        <f t="shared" si="82"/>
        <v>1.4557287014640354E-76</v>
      </c>
      <c r="AF106" s="31">
        <f t="shared" si="83"/>
        <v>1.4078428889158764E-76</v>
      </c>
      <c r="AG106" s="31">
        <f t="shared" si="84"/>
        <v>1.3599570763677171E-76</v>
      </c>
      <c r="AH106" s="31">
        <f t="shared" si="85"/>
        <v>1.3120712638195581E-76</v>
      </c>
      <c r="AI106" s="31">
        <f t="shared" si="86"/>
        <v>1.2641854512713989E-76</v>
      </c>
      <c r="AJ106" s="31">
        <f t="shared" si="87"/>
        <v>1.2162996387232397E-76</v>
      </c>
      <c r="AK106" s="31">
        <f t="shared" si="88"/>
        <v>1.1684138261750804E-76</v>
      </c>
      <c r="AL106" s="31">
        <f t="shared" si="89"/>
        <v>1.1205280136269214E-76</v>
      </c>
      <c r="AM106" s="31">
        <f t="shared" si="90"/>
        <v>1.0726422010787622E-76</v>
      </c>
      <c r="AN106" s="31">
        <f t="shared" si="91"/>
        <v>1.024756388530603E-76</v>
      </c>
      <c r="AO106" s="31">
        <f t="shared" si="92"/>
        <v>9.768705759824439E-77</v>
      </c>
      <c r="AP106" s="31">
        <f t="shared" si="93"/>
        <v>9.2898476343428468E-77</v>
      </c>
      <c r="AQ106" s="31">
        <f t="shared" si="94"/>
        <v>8.8109895088612547E-77</v>
      </c>
      <c r="AR106" s="31">
        <f t="shared" si="95"/>
        <v>8.3321313833796641E-77</v>
      </c>
      <c r="AS106" s="31">
        <f t="shared" si="96"/>
        <v>7.853273257898072E-77</v>
      </c>
      <c r="AT106" s="31">
        <f t="shared" si="97"/>
        <v>7.3744151324164798E-77</v>
      </c>
      <c r="AU106" s="31">
        <f t="shared" si="98"/>
        <v>6.8955570069348885E-77</v>
      </c>
      <c r="AV106" s="31">
        <f t="shared" si="99"/>
        <v>6.4166988814532963E-77</v>
      </c>
      <c r="AW106" s="31">
        <f t="shared" si="100"/>
        <v>5.937840755971705E-77</v>
      </c>
      <c r="AX106" s="31">
        <f t="shared" si="101"/>
        <v>5.4589826304901136E-77</v>
      </c>
      <c r="AY106" s="31">
        <f t="shared" si="102"/>
        <v>4.9801245050085215E-77</v>
      </c>
      <c r="AZ106" s="31">
        <f t="shared" si="103"/>
        <v>4.5012663795269301E-77</v>
      </c>
      <c r="BA106" s="31">
        <f t="shared" si="104"/>
        <v>4.0224082540453388E-77</v>
      </c>
      <c r="BB106" s="31">
        <f t="shared" si="105"/>
        <v>3.5435501285637466E-77</v>
      </c>
      <c r="BC106" s="31">
        <f t="shared" si="106"/>
        <v>3.0646920030821553E-77</v>
      </c>
      <c r="BD106" s="31">
        <f t="shared" si="107"/>
        <v>2.5858338776005635E-77</v>
      </c>
      <c r="BE106" s="31">
        <f t="shared" si="108"/>
        <v>2.1069757521189718E-77</v>
      </c>
      <c r="BF106" s="31">
        <f t="shared" si="109"/>
        <v>1.6281176266373804E-77</v>
      </c>
      <c r="BG106" s="31">
        <f t="shared" si="110"/>
        <v>1.1492595011557887E-77</v>
      </c>
      <c r="BH106" s="31">
        <f t="shared" si="111"/>
        <v>6.7040137567419702E-78</v>
      </c>
      <c r="BI106" s="31">
        <f t="shared" si="112"/>
        <v>1.9154325019260534E-78</v>
      </c>
      <c r="BJ106" s="31">
        <f t="shared" si="113"/>
        <v>2.8731487528898627E-76</v>
      </c>
      <c r="BK106" s="31">
        <f t="shared" si="114"/>
        <v>7.6617300077057797E-76</v>
      </c>
      <c r="BL106" s="31">
        <f t="shared" si="115"/>
        <v>1.2450311262521695E-75</v>
      </c>
      <c r="BM106" s="31">
        <f t="shared" si="116"/>
        <v>1.7238892517337612E-75</v>
      </c>
      <c r="BN106" s="31">
        <f t="shared" si="117"/>
        <v>2.2027473772153529E-75</v>
      </c>
      <c r="BO106" s="31">
        <f t="shared" si="118"/>
        <v>2.6816055026969446E-75</v>
      </c>
      <c r="BP106" s="31">
        <f t="shared" si="119"/>
        <v>3.1604636281785363E-75</v>
      </c>
      <c r="BQ106" s="31">
        <f t="shared" si="120"/>
        <v>3.6393217536601276E-75</v>
      </c>
      <c r="BR106" s="31">
        <f t="shared" si="121"/>
        <v>4.1181798791417193E-75</v>
      </c>
      <c r="BS106" s="31">
        <f t="shared" si="122"/>
        <v>4.597038004623311E-75</v>
      </c>
      <c r="BT106" s="31">
        <f t="shared" si="123"/>
        <v>5.0758961301049027E-75</v>
      </c>
      <c r="BU106" s="31">
        <f t="shared" si="124"/>
        <v>5.5547542555864944E-75</v>
      </c>
      <c r="BV106" s="31">
        <f t="shared" si="125"/>
        <v>6.0336123810680861E-75</v>
      </c>
      <c r="BW106" s="31">
        <f t="shared" si="126"/>
        <v>6.5124705065496778E-75</v>
      </c>
      <c r="BX106" s="31">
        <f t="shared" si="127"/>
        <v>6.9913286320312695E-75</v>
      </c>
      <c r="BY106" s="31">
        <f t="shared" si="128"/>
        <v>7.4701867575128612E-75</v>
      </c>
      <c r="BZ106" s="31">
        <f t="shared" si="129"/>
        <v>7.9490448829944529E-75</v>
      </c>
      <c r="CA106" s="31">
        <f t="shared" si="130"/>
        <v>8.4279030084760446E-75</v>
      </c>
      <c r="CB106" s="31">
        <f t="shared" si="131"/>
        <v>8.9067611339576363E-75</v>
      </c>
      <c r="CC106" s="31">
        <f t="shared" si="132"/>
        <v>9.385619259439228E-75</v>
      </c>
      <c r="CD106" s="31">
        <f t="shared" si="133"/>
        <v>9.8644773849208197E-75</v>
      </c>
      <c r="CE106" s="31">
        <f t="shared" si="134"/>
        <v>1.0343335510402411E-74</v>
      </c>
      <c r="CF106" s="31">
        <f t="shared" si="135"/>
        <v>1.0822193635884003E-74</v>
      </c>
      <c r="CG106" s="31">
        <f t="shared" si="136"/>
        <v>1.1301051761365595E-74</v>
      </c>
      <c r="CH106" s="12"/>
    </row>
    <row r="107" spans="2:86" ht="15.75" thickBot="1" x14ac:dyDescent="0.3">
      <c r="B107" s="10"/>
      <c r="C107" s="5">
        <f t="shared" si="137"/>
        <v>19.099999999999966</v>
      </c>
      <c r="D107" s="37">
        <f t="shared" si="74"/>
        <v>1.1059921901091514E-91</v>
      </c>
      <c r="E107" s="80">
        <f t="shared" si="75"/>
        <v>2.2119843920536861E-92</v>
      </c>
      <c r="F107" s="11"/>
      <c r="G107" t="s">
        <v>44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89"/>
      <c r="W107" s="45">
        <f t="shared" si="73"/>
        <v>18.899999999999967</v>
      </c>
      <c r="X107" s="31">
        <f t="shared" si="138"/>
        <v>1.0141530586241233E-84</v>
      </c>
      <c r="Y107" s="31">
        <f t="shared" si="76"/>
        <v>9.8732361262877599E-85</v>
      </c>
      <c r="Z107" s="31">
        <f t="shared" si="77"/>
        <v>9.6049416663342872E-85</v>
      </c>
      <c r="AA107" s="31">
        <f t="shared" si="78"/>
        <v>9.3366472063808168E-85</v>
      </c>
      <c r="AB107" s="31">
        <f t="shared" si="79"/>
        <v>9.068352746427344E-85</v>
      </c>
      <c r="AC107" s="31">
        <f t="shared" si="80"/>
        <v>8.8000582864738713E-85</v>
      </c>
      <c r="AD107" s="31">
        <f t="shared" si="81"/>
        <v>8.5317638265203986E-85</v>
      </c>
      <c r="AE107" s="31">
        <f t="shared" si="82"/>
        <v>8.263469366566927E-85</v>
      </c>
      <c r="AF107" s="31">
        <f t="shared" si="83"/>
        <v>7.9951749066134543E-85</v>
      </c>
      <c r="AG107" s="31">
        <f t="shared" si="84"/>
        <v>7.7268804466599815E-85</v>
      </c>
      <c r="AH107" s="31">
        <f t="shared" si="85"/>
        <v>7.4585859867065111E-85</v>
      </c>
      <c r="AI107" s="31">
        <f t="shared" si="86"/>
        <v>7.1902915267530383E-85</v>
      </c>
      <c r="AJ107" s="31">
        <f t="shared" si="87"/>
        <v>6.9219970667995656E-85</v>
      </c>
      <c r="AK107" s="31">
        <f t="shared" si="88"/>
        <v>6.6537026068460929E-85</v>
      </c>
      <c r="AL107" s="31">
        <f t="shared" si="89"/>
        <v>6.3854081468926213E-85</v>
      </c>
      <c r="AM107" s="31">
        <f t="shared" si="90"/>
        <v>6.1171136869391497E-85</v>
      </c>
      <c r="AN107" s="31">
        <f t="shared" si="91"/>
        <v>5.848819226985677E-85</v>
      </c>
      <c r="AO107" s="31">
        <f t="shared" si="92"/>
        <v>5.5805247670322042E-85</v>
      </c>
      <c r="AP107" s="31">
        <f t="shared" si="93"/>
        <v>5.3122303070787327E-85</v>
      </c>
      <c r="AQ107" s="31">
        <f t="shared" si="94"/>
        <v>5.0439358471252599E-85</v>
      </c>
      <c r="AR107" s="31">
        <f t="shared" si="95"/>
        <v>4.7756413871717878E-85</v>
      </c>
      <c r="AS107" s="31">
        <f t="shared" si="96"/>
        <v>4.5073469272183156E-85</v>
      </c>
      <c r="AT107" s="31">
        <f t="shared" si="97"/>
        <v>4.2390524672648434E-85</v>
      </c>
      <c r="AU107" s="31">
        <f t="shared" si="98"/>
        <v>3.9707580073113707E-85</v>
      </c>
      <c r="AV107" s="31">
        <f t="shared" si="99"/>
        <v>3.7024635473578991E-85</v>
      </c>
      <c r="AW107" s="31">
        <f t="shared" si="100"/>
        <v>3.434169087404427E-85</v>
      </c>
      <c r="AX107" s="31">
        <f t="shared" si="101"/>
        <v>3.1658746274509542E-85</v>
      </c>
      <c r="AY107" s="31">
        <f t="shared" si="102"/>
        <v>2.8975801674974821E-85</v>
      </c>
      <c r="AZ107" s="31">
        <f t="shared" si="103"/>
        <v>2.6292857075440099E-85</v>
      </c>
      <c r="BA107" s="31">
        <f t="shared" si="104"/>
        <v>2.3609912475905375E-85</v>
      </c>
      <c r="BB107" s="31">
        <f t="shared" si="105"/>
        <v>2.0926967876370656E-85</v>
      </c>
      <c r="BC107" s="31">
        <f t="shared" si="106"/>
        <v>1.8244023276835934E-85</v>
      </c>
      <c r="BD107" s="31">
        <f t="shared" si="107"/>
        <v>1.556107867730121E-85</v>
      </c>
      <c r="BE107" s="31">
        <f t="shared" si="108"/>
        <v>1.2878134077766488E-85</v>
      </c>
      <c r="BF107" s="31">
        <f t="shared" si="109"/>
        <v>1.0195189478231765E-85</v>
      </c>
      <c r="BG107" s="31">
        <f t="shared" si="110"/>
        <v>7.5122448786970436E-86</v>
      </c>
      <c r="BH107" s="31">
        <f t="shared" si="111"/>
        <v>4.8293002791623213E-86</v>
      </c>
      <c r="BI107" s="31">
        <f t="shared" si="112"/>
        <v>2.1463556796275986E-86</v>
      </c>
      <c r="BJ107" s="31">
        <f t="shared" si="113"/>
        <v>5.3658891990712366E-85</v>
      </c>
      <c r="BK107" s="31">
        <f t="shared" si="114"/>
        <v>3.2195335194418461E-84</v>
      </c>
      <c r="BL107" s="31">
        <f t="shared" si="115"/>
        <v>5.9024781189765683E-84</v>
      </c>
      <c r="BM107" s="31">
        <f t="shared" si="116"/>
        <v>8.5854227185112902E-84</v>
      </c>
      <c r="BN107" s="31">
        <f t="shared" si="117"/>
        <v>1.1268367318046012E-83</v>
      </c>
      <c r="BO107" s="31">
        <f t="shared" si="118"/>
        <v>1.3951311917580736E-83</v>
      </c>
      <c r="BP107" s="31">
        <f t="shared" si="119"/>
        <v>1.6634256517115456E-83</v>
      </c>
      <c r="BQ107" s="31">
        <f t="shared" si="120"/>
        <v>1.9317201116650179E-83</v>
      </c>
      <c r="BR107" s="31">
        <f t="shared" si="121"/>
        <v>2.2000145716184903E-83</v>
      </c>
      <c r="BS107" s="31">
        <f t="shared" si="122"/>
        <v>2.4683090315719623E-83</v>
      </c>
      <c r="BT107" s="31">
        <f t="shared" si="123"/>
        <v>2.7366034915254347E-83</v>
      </c>
      <c r="BU107" s="31">
        <f t="shared" si="124"/>
        <v>3.004897951478907E-83</v>
      </c>
      <c r="BV107" s="31">
        <f t="shared" si="125"/>
        <v>3.273192411432379E-83</v>
      </c>
      <c r="BW107" s="31">
        <f t="shared" si="126"/>
        <v>3.541486871385851E-83</v>
      </c>
      <c r="BX107" s="31">
        <f t="shared" si="127"/>
        <v>3.8097813313393234E-83</v>
      </c>
      <c r="BY107" s="31">
        <f t="shared" si="128"/>
        <v>4.0780757912927958E-83</v>
      </c>
      <c r="BZ107" s="31">
        <f t="shared" si="129"/>
        <v>4.3463702512462681E-83</v>
      </c>
      <c r="CA107" s="31">
        <f t="shared" si="130"/>
        <v>4.6146647111997405E-83</v>
      </c>
      <c r="CB107" s="31">
        <f t="shared" si="131"/>
        <v>4.8829591711532121E-83</v>
      </c>
      <c r="CC107" s="31">
        <f t="shared" si="132"/>
        <v>5.1512536311066845E-83</v>
      </c>
      <c r="CD107" s="31">
        <f t="shared" si="133"/>
        <v>5.4195480910601569E-83</v>
      </c>
      <c r="CE107" s="31">
        <f t="shared" si="134"/>
        <v>5.6878425510136292E-83</v>
      </c>
      <c r="CF107" s="31">
        <f t="shared" si="135"/>
        <v>5.9561370109671016E-83</v>
      </c>
      <c r="CG107" s="31">
        <f t="shared" si="136"/>
        <v>6.224431470920574E-83</v>
      </c>
      <c r="CH107" s="12"/>
    </row>
    <row r="108" spans="2:86" ht="15.75" thickBot="1" x14ac:dyDescent="0.3">
      <c r="B108" s="10"/>
      <c r="C108" s="5">
        <f t="shared" si="137"/>
        <v>19.299999999999965</v>
      </c>
      <c r="D108" s="37">
        <f t="shared" ref="D108:D139" si="139">_xlfn.NORM.DIST(C108,$E$7,$E$8,FALSE)</f>
        <v>8.3862526143034199E-101</v>
      </c>
      <c r="E108" s="80">
        <f t="shared" ref="E108:E139" si="140">D108/SUM($D$12:$D$138)</f>
        <v>1.6772505318349348E-101</v>
      </c>
      <c r="F108" s="11"/>
      <c r="G108" s="11" t="s">
        <v>26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89"/>
      <c r="W108" s="45">
        <f t="shared" si="73"/>
        <v>19.099999999999966</v>
      </c>
      <c r="X108" s="31">
        <f t="shared" si="138"/>
        <v>2.1124450944112666E-93</v>
      </c>
      <c r="Y108" s="31">
        <f t="shared" si="76"/>
        <v>2.0571454846099246E-93</v>
      </c>
      <c r="Z108" s="31">
        <f t="shared" si="77"/>
        <v>2.0018458748085821E-93</v>
      </c>
      <c r="AA108" s="31">
        <f t="shared" si="78"/>
        <v>1.9465462650072401E-93</v>
      </c>
      <c r="AB108" s="31">
        <f t="shared" si="79"/>
        <v>1.8912466552058978E-93</v>
      </c>
      <c r="AC108" s="31">
        <f t="shared" si="80"/>
        <v>1.8359470454045558E-93</v>
      </c>
      <c r="AD108" s="31">
        <f t="shared" si="81"/>
        <v>1.7806474356032137E-93</v>
      </c>
      <c r="AE108" s="31">
        <f t="shared" si="82"/>
        <v>1.7253478258018715E-93</v>
      </c>
      <c r="AF108" s="31">
        <f t="shared" si="83"/>
        <v>1.6700482160005293E-93</v>
      </c>
      <c r="AG108" s="31">
        <f t="shared" si="84"/>
        <v>1.614748606199187E-93</v>
      </c>
      <c r="AH108" s="31">
        <f t="shared" si="85"/>
        <v>1.5594489963978448E-93</v>
      </c>
      <c r="AI108" s="31">
        <f t="shared" si="86"/>
        <v>1.5041493865965027E-93</v>
      </c>
      <c r="AJ108" s="31">
        <f t="shared" si="87"/>
        <v>1.4488497767951607E-93</v>
      </c>
      <c r="AK108" s="31">
        <f t="shared" si="88"/>
        <v>1.3935501669938185E-93</v>
      </c>
      <c r="AL108" s="31">
        <f t="shared" si="89"/>
        <v>1.3382505571924764E-93</v>
      </c>
      <c r="AM108" s="31">
        <f t="shared" si="90"/>
        <v>1.2829509473911342E-93</v>
      </c>
      <c r="AN108" s="31">
        <f t="shared" si="91"/>
        <v>1.2276513375897919E-93</v>
      </c>
      <c r="AO108" s="31">
        <f t="shared" si="92"/>
        <v>1.1723517277884499E-93</v>
      </c>
      <c r="AP108" s="31">
        <f t="shared" si="93"/>
        <v>1.1170521179871077E-93</v>
      </c>
      <c r="AQ108" s="31">
        <f t="shared" si="94"/>
        <v>1.0617525081857654E-93</v>
      </c>
      <c r="AR108" s="31">
        <f t="shared" si="95"/>
        <v>1.0064528983844234E-93</v>
      </c>
      <c r="AS108" s="31">
        <f t="shared" si="96"/>
        <v>9.5115328858308124E-94</v>
      </c>
      <c r="AT108" s="31">
        <f t="shared" si="97"/>
        <v>8.958536787817391E-94</v>
      </c>
      <c r="AU108" s="31">
        <f t="shared" si="98"/>
        <v>8.4055406898039696E-94</v>
      </c>
      <c r="AV108" s="31">
        <f t="shared" si="99"/>
        <v>7.8525445917905482E-94</v>
      </c>
      <c r="AW108" s="31">
        <f t="shared" si="100"/>
        <v>7.2995484937771257E-94</v>
      </c>
      <c r="AX108" s="31">
        <f t="shared" si="101"/>
        <v>6.7465523957637044E-94</v>
      </c>
      <c r="AY108" s="31">
        <f t="shared" si="102"/>
        <v>6.193556297750284E-94</v>
      </c>
      <c r="AZ108" s="31">
        <f t="shared" si="103"/>
        <v>5.6405601997368616E-94</v>
      </c>
      <c r="BA108" s="31">
        <f t="shared" si="104"/>
        <v>5.0875641017234402E-94</v>
      </c>
      <c r="BB108" s="31">
        <f t="shared" si="105"/>
        <v>4.5345680037100188E-94</v>
      </c>
      <c r="BC108" s="31">
        <f t="shared" si="106"/>
        <v>3.9815719056965969E-94</v>
      </c>
      <c r="BD108" s="31">
        <f t="shared" si="107"/>
        <v>3.428575807683176E-94</v>
      </c>
      <c r="BE108" s="31">
        <f t="shared" si="108"/>
        <v>2.8755797096697541E-94</v>
      </c>
      <c r="BF108" s="31">
        <f t="shared" si="109"/>
        <v>2.3225836116563324E-94</v>
      </c>
      <c r="BG108" s="31">
        <f t="shared" si="110"/>
        <v>1.7695875136429113E-94</v>
      </c>
      <c r="BH108" s="31">
        <f t="shared" si="111"/>
        <v>1.2165914156294896E-94</v>
      </c>
      <c r="BI108" s="31">
        <f t="shared" si="112"/>
        <v>6.6359531761606812E-95</v>
      </c>
      <c r="BJ108" s="31">
        <f t="shared" si="113"/>
        <v>1.1059921960264658E-95</v>
      </c>
      <c r="BK108" s="31">
        <f t="shared" si="114"/>
        <v>4.4239687841077492E-93</v>
      </c>
      <c r="BL108" s="31">
        <f t="shared" si="115"/>
        <v>9.9539297642419644E-93</v>
      </c>
      <c r="BM108" s="31">
        <f t="shared" si="116"/>
        <v>1.5483890744376181E-92</v>
      </c>
      <c r="BN108" s="31">
        <f t="shared" si="117"/>
        <v>2.1013851724510397E-92</v>
      </c>
      <c r="BO108" s="31">
        <f t="shared" si="118"/>
        <v>2.6543812704644612E-92</v>
      </c>
      <c r="BP108" s="31">
        <f t="shared" si="119"/>
        <v>3.2073773684778827E-92</v>
      </c>
      <c r="BQ108" s="31">
        <f t="shared" si="120"/>
        <v>3.7603734664913042E-92</v>
      </c>
      <c r="BR108" s="31">
        <f t="shared" si="121"/>
        <v>4.3133695645047257E-92</v>
      </c>
      <c r="BS108" s="31">
        <f t="shared" si="122"/>
        <v>4.8663656625181472E-92</v>
      </c>
      <c r="BT108" s="31">
        <f t="shared" si="123"/>
        <v>5.4193617605315688E-92</v>
      </c>
      <c r="BU108" s="31">
        <f t="shared" si="124"/>
        <v>5.9723578585449903E-92</v>
      </c>
      <c r="BV108" s="31">
        <f t="shared" si="125"/>
        <v>6.5253539565584111E-92</v>
      </c>
      <c r="BW108" s="31">
        <f t="shared" si="126"/>
        <v>7.0783500545718333E-92</v>
      </c>
      <c r="BX108" s="31">
        <f t="shared" si="127"/>
        <v>7.6313461525852542E-92</v>
      </c>
      <c r="BY108" s="31">
        <f t="shared" si="128"/>
        <v>8.1843422505986764E-92</v>
      </c>
      <c r="BZ108" s="31">
        <f t="shared" si="129"/>
        <v>8.7373383486120972E-92</v>
      </c>
      <c r="CA108" s="31">
        <f t="shared" si="130"/>
        <v>9.2903344466255194E-92</v>
      </c>
      <c r="CB108" s="31">
        <f t="shared" si="131"/>
        <v>9.8433305446389402E-92</v>
      </c>
      <c r="CC108" s="31">
        <f t="shared" si="132"/>
        <v>1.0396326642652362E-91</v>
      </c>
      <c r="CD108" s="31">
        <f t="shared" si="133"/>
        <v>1.0949322740665783E-91</v>
      </c>
      <c r="CE108" s="31">
        <f t="shared" si="134"/>
        <v>1.1502318838679205E-91</v>
      </c>
      <c r="CF108" s="31">
        <f t="shared" si="135"/>
        <v>1.2055314936692626E-91</v>
      </c>
      <c r="CG108" s="31">
        <f t="shared" si="136"/>
        <v>1.2608311034706049E-91</v>
      </c>
      <c r="CH108" s="12"/>
    </row>
    <row r="109" spans="2:86" ht="15.75" thickBot="1" x14ac:dyDescent="0.3">
      <c r="B109" s="10"/>
      <c r="C109" s="5">
        <f t="shared" si="137"/>
        <v>19.499999999999964</v>
      </c>
      <c r="D109" s="37">
        <f t="shared" si="139"/>
        <v>2.339318408634398E-110</v>
      </c>
      <c r="E109" s="80">
        <f t="shared" si="140"/>
        <v>4.6786368423021818E-111</v>
      </c>
      <c r="F109" s="11"/>
      <c r="G109" s="11" t="s">
        <v>27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89"/>
      <c r="W109" s="45">
        <f t="shared" si="73"/>
        <v>19.299999999999965</v>
      </c>
      <c r="X109" s="31">
        <f t="shared" si="138"/>
        <v>1.6185467632207091E-102</v>
      </c>
      <c r="Y109" s="31">
        <f t="shared" si="76"/>
        <v>1.576615499924836E-102</v>
      </c>
      <c r="Z109" s="31">
        <f t="shared" si="77"/>
        <v>1.5346842366289625E-102</v>
      </c>
      <c r="AA109" s="31">
        <f t="shared" si="78"/>
        <v>1.4927529733330892E-102</v>
      </c>
      <c r="AB109" s="31">
        <f t="shared" si="79"/>
        <v>1.4508217100372157E-102</v>
      </c>
      <c r="AC109" s="31">
        <f t="shared" si="80"/>
        <v>1.4088904467413424E-102</v>
      </c>
      <c r="AD109" s="31">
        <f t="shared" si="81"/>
        <v>1.3669591834454689E-102</v>
      </c>
      <c r="AE109" s="31">
        <f t="shared" si="82"/>
        <v>1.3250279201495958E-102</v>
      </c>
      <c r="AF109" s="31">
        <f t="shared" si="83"/>
        <v>1.2830966568537223E-102</v>
      </c>
      <c r="AG109" s="31">
        <f t="shared" si="84"/>
        <v>1.241165393557849E-102</v>
      </c>
      <c r="AH109" s="31">
        <f t="shared" si="85"/>
        <v>1.1992341302619755E-102</v>
      </c>
      <c r="AI109" s="31">
        <f t="shared" si="86"/>
        <v>1.1573028669661022E-102</v>
      </c>
      <c r="AJ109" s="31">
        <f t="shared" si="87"/>
        <v>1.1153716036702287E-102</v>
      </c>
      <c r="AK109" s="31">
        <f t="shared" si="88"/>
        <v>1.0734403403743554E-102</v>
      </c>
      <c r="AL109" s="31">
        <f t="shared" si="89"/>
        <v>1.031509077078482E-102</v>
      </c>
      <c r="AM109" s="31">
        <f t="shared" si="90"/>
        <v>9.8957781378260874E-103</v>
      </c>
      <c r="AN109" s="31">
        <f t="shared" si="91"/>
        <v>9.4764655048673523E-103</v>
      </c>
      <c r="AO109" s="31">
        <f t="shared" si="92"/>
        <v>9.0571528719086193E-103</v>
      </c>
      <c r="AP109" s="31">
        <f t="shared" si="93"/>
        <v>8.6378402389498852E-103</v>
      </c>
      <c r="AQ109" s="31">
        <f t="shared" si="94"/>
        <v>8.2185276059911521E-103</v>
      </c>
      <c r="AR109" s="31">
        <f t="shared" si="95"/>
        <v>7.7992149730324181E-103</v>
      </c>
      <c r="AS109" s="31">
        <f t="shared" si="96"/>
        <v>7.379902340073684E-103</v>
      </c>
      <c r="AT109" s="31">
        <f t="shared" si="97"/>
        <v>6.9605897071149509E-103</v>
      </c>
      <c r="AU109" s="31">
        <f t="shared" si="98"/>
        <v>6.5412770741562169E-103</v>
      </c>
      <c r="AV109" s="31">
        <f t="shared" si="99"/>
        <v>6.1219644411974828E-103</v>
      </c>
      <c r="AW109" s="31">
        <f t="shared" si="100"/>
        <v>5.7026518082387497E-103</v>
      </c>
      <c r="AX109" s="31">
        <f t="shared" si="101"/>
        <v>5.2833391752800157E-103</v>
      </c>
      <c r="AY109" s="31">
        <f t="shared" si="102"/>
        <v>4.8640265423212826E-103</v>
      </c>
      <c r="AZ109" s="31">
        <f t="shared" si="103"/>
        <v>4.444713909362548E-103</v>
      </c>
      <c r="BA109" s="31">
        <f t="shared" si="104"/>
        <v>4.0254012764038145E-103</v>
      </c>
      <c r="BB109" s="31">
        <f t="shared" si="105"/>
        <v>3.6060886434450804E-103</v>
      </c>
      <c r="BC109" s="31">
        <f t="shared" si="106"/>
        <v>3.1867760104863468E-103</v>
      </c>
      <c r="BD109" s="31">
        <f t="shared" si="107"/>
        <v>2.7674633775276133E-103</v>
      </c>
      <c r="BE109" s="31">
        <f t="shared" si="108"/>
        <v>2.3481507445688797E-103</v>
      </c>
      <c r="BF109" s="31">
        <f t="shared" si="109"/>
        <v>1.9288381116101459E-103</v>
      </c>
      <c r="BG109" s="31">
        <f t="shared" si="110"/>
        <v>1.5095254786514121E-103</v>
      </c>
      <c r="BH109" s="31">
        <f t="shared" si="111"/>
        <v>1.0902128456926785E-103</v>
      </c>
      <c r="BI109" s="31">
        <f t="shared" si="112"/>
        <v>6.7090021273394471E-104</v>
      </c>
      <c r="BJ109" s="31">
        <f t="shared" si="113"/>
        <v>2.5158757977521102E-104</v>
      </c>
      <c r="BK109" s="31">
        <f t="shared" si="114"/>
        <v>1.6772505318352267E-102</v>
      </c>
      <c r="BL109" s="31">
        <f t="shared" si="115"/>
        <v>5.8703768614225636E-102</v>
      </c>
      <c r="BM109" s="31">
        <f t="shared" si="116"/>
        <v>1.0063503191009901E-101</v>
      </c>
      <c r="BN109" s="31">
        <f t="shared" si="117"/>
        <v>1.4256629520597238E-101</v>
      </c>
      <c r="BO109" s="31">
        <f t="shared" si="118"/>
        <v>1.8449755850184574E-101</v>
      </c>
      <c r="BP109" s="31">
        <f t="shared" si="119"/>
        <v>2.2642882179771912E-101</v>
      </c>
      <c r="BQ109" s="31">
        <f t="shared" si="120"/>
        <v>2.683600850935925E-101</v>
      </c>
      <c r="BR109" s="31">
        <f t="shared" si="121"/>
        <v>3.1029134838946587E-101</v>
      </c>
      <c r="BS109" s="31">
        <f t="shared" si="122"/>
        <v>3.5222261168533922E-101</v>
      </c>
      <c r="BT109" s="31">
        <f t="shared" si="123"/>
        <v>3.9415387498121263E-101</v>
      </c>
      <c r="BU109" s="31">
        <f t="shared" si="124"/>
        <v>4.3608513827708598E-101</v>
      </c>
      <c r="BV109" s="31">
        <f t="shared" si="125"/>
        <v>4.7801640157295932E-101</v>
      </c>
      <c r="BW109" s="31">
        <f t="shared" si="126"/>
        <v>5.1994766486883274E-101</v>
      </c>
      <c r="BX109" s="31">
        <f t="shared" si="127"/>
        <v>5.6187892816470608E-101</v>
      </c>
      <c r="BY109" s="31">
        <f t="shared" si="128"/>
        <v>6.0381019146057949E-101</v>
      </c>
      <c r="BZ109" s="31">
        <f t="shared" si="129"/>
        <v>6.4574145475645284E-101</v>
      </c>
      <c r="CA109" s="31">
        <f t="shared" si="130"/>
        <v>6.8767271805232619E-101</v>
      </c>
      <c r="CB109" s="31">
        <f t="shared" si="131"/>
        <v>7.2960398134819953E-101</v>
      </c>
      <c r="CC109" s="31">
        <f t="shared" si="132"/>
        <v>7.7153524464407288E-101</v>
      </c>
      <c r="CD109" s="31">
        <f t="shared" si="133"/>
        <v>8.1346650793994635E-101</v>
      </c>
      <c r="CE109" s="31">
        <f t="shared" si="134"/>
        <v>8.553977712358197E-101</v>
      </c>
      <c r="CF109" s="31">
        <f t="shared" si="135"/>
        <v>8.9732903453169305E-101</v>
      </c>
      <c r="CG109" s="31">
        <f t="shared" si="136"/>
        <v>9.3926029782756639E-101</v>
      </c>
      <c r="CH109" s="12"/>
    </row>
    <row r="110" spans="2:86" ht="15.75" thickBot="1" x14ac:dyDescent="0.3">
      <c r="B110" s="10"/>
      <c r="C110" s="5">
        <f t="shared" si="137"/>
        <v>19.699999999999964</v>
      </c>
      <c r="D110" s="37">
        <f t="shared" si="139"/>
        <v>2.4005803929636747E-120</v>
      </c>
      <c r="E110" s="80">
        <f t="shared" si="140"/>
        <v>4.8011608116163092E-121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89"/>
      <c r="W110" s="45">
        <f t="shared" si="73"/>
        <v>19.499999999999964</v>
      </c>
      <c r="X110" s="31">
        <f t="shared" si="138"/>
        <v>4.5616709212446194E-112</v>
      </c>
      <c r="Y110" s="31">
        <f t="shared" si="76"/>
        <v>4.4447050001870643E-112</v>
      </c>
      <c r="Z110" s="31">
        <f t="shared" si="77"/>
        <v>4.32773907912951E-112</v>
      </c>
      <c r="AA110" s="31">
        <f t="shared" si="78"/>
        <v>4.2107731580719558E-112</v>
      </c>
      <c r="AB110" s="31">
        <f t="shared" si="79"/>
        <v>4.0938072370144011E-112</v>
      </c>
      <c r="AC110" s="31">
        <f t="shared" si="80"/>
        <v>3.9768413159568463E-112</v>
      </c>
      <c r="AD110" s="31">
        <f t="shared" si="81"/>
        <v>3.8598753948992916E-112</v>
      </c>
      <c r="AE110" s="31">
        <f t="shared" si="82"/>
        <v>3.7429094738417369E-112</v>
      </c>
      <c r="AF110" s="31">
        <f t="shared" si="83"/>
        <v>3.6259435527841822E-112</v>
      </c>
      <c r="AG110" s="31">
        <f t="shared" si="84"/>
        <v>3.5089776317266284E-112</v>
      </c>
      <c r="AH110" s="31">
        <f t="shared" si="85"/>
        <v>3.3920117106690737E-112</v>
      </c>
      <c r="AI110" s="31">
        <f t="shared" si="86"/>
        <v>3.275045789611519E-112</v>
      </c>
      <c r="AJ110" s="31">
        <f t="shared" si="87"/>
        <v>3.1580798685539643E-112</v>
      </c>
      <c r="AK110" s="31">
        <f t="shared" si="88"/>
        <v>3.04111394749641E-112</v>
      </c>
      <c r="AL110" s="31">
        <f t="shared" si="89"/>
        <v>2.9241480264388553E-112</v>
      </c>
      <c r="AM110" s="31">
        <f t="shared" si="90"/>
        <v>2.8071821053813011E-112</v>
      </c>
      <c r="AN110" s="31">
        <f t="shared" si="91"/>
        <v>2.6902161843237464E-112</v>
      </c>
      <c r="AO110" s="31">
        <f t="shared" si="92"/>
        <v>2.5732502632661921E-112</v>
      </c>
      <c r="AP110" s="31">
        <f t="shared" si="93"/>
        <v>2.4562843422086374E-112</v>
      </c>
      <c r="AQ110" s="31">
        <f t="shared" si="94"/>
        <v>2.3393184211510827E-112</v>
      </c>
      <c r="AR110" s="31">
        <f t="shared" si="95"/>
        <v>2.222352500093528E-112</v>
      </c>
      <c r="AS110" s="31">
        <f t="shared" si="96"/>
        <v>2.1053865790359737E-112</v>
      </c>
      <c r="AT110" s="31">
        <f t="shared" si="97"/>
        <v>1.988420657978419E-112</v>
      </c>
      <c r="AU110" s="31">
        <f t="shared" si="98"/>
        <v>1.8714547369208643E-112</v>
      </c>
      <c r="AV110" s="31">
        <f t="shared" si="99"/>
        <v>1.7544888158633101E-112</v>
      </c>
      <c r="AW110" s="31">
        <f t="shared" si="100"/>
        <v>1.6375228948057553E-112</v>
      </c>
      <c r="AX110" s="31">
        <f t="shared" si="101"/>
        <v>1.5205569737482006E-112</v>
      </c>
      <c r="AY110" s="31">
        <f t="shared" si="102"/>
        <v>1.4035910526906462E-112</v>
      </c>
      <c r="AZ110" s="31">
        <f t="shared" si="103"/>
        <v>1.2866251316330917E-112</v>
      </c>
      <c r="BA110" s="31">
        <f t="shared" si="104"/>
        <v>1.1696592105755372E-112</v>
      </c>
      <c r="BB110" s="31">
        <f t="shared" si="105"/>
        <v>1.0526932895179825E-112</v>
      </c>
      <c r="BC110" s="31">
        <f t="shared" si="106"/>
        <v>9.3572736846042811E-113</v>
      </c>
      <c r="BD110" s="31">
        <f t="shared" si="107"/>
        <v>8.187614474028734E-113</v>
      </c>
      <c r="BE110" s="31">
        <f t="shared" si="108"/>
        <v>7.0179552634531892E-113</v>
      </c>
      <c r="BF110" s="31">
        <f t="shared" si="109"/>
        <v>5.8482960528776444E-113</v>
      </c>
      <c r="BG110" s="31">
        <f t="shared" si="110"/>
        <v>4.678636842302099E-113</v>
      </c>
      <c r="BH110" s="31">
        <f t="shared" si="111"/>
        <v>3.5089776317265536E-113</v>
      </c>
      <c r="BI110" s="31">
        <f t="shared" si="112"/>
        <v>2.3393184211510077E-113</v>
      </c>
      <c r="BJ110" s="31">
        <f t="shared" si="113"/>
        <v>1.1696592105754623E-113</v>
      </c>
      <c r="BK110" s="31">
        <f t="shared" si="114"/>
        <v>8.3109285538934717E-125</v>
      </c>
      <c r="BL110" s="31">
        <f t="shared" si="115"/>
        <v>1.1696592105756286E-111</v>
      </c>
      <c r="BM110" s="31">
        <f t="shared" si="116"/>
        <v>2.339318421151174E-111</v>
      </c>
      <c r="BN110" s="31">
        <f t="shared" si="117"/>
        <v>3.5089776317267198E-111</v>
      </c>
      <c r="BO110" s="31">
        <f t="shared" si="118"/>
        <v>4.6786368423022653E-111</v>
      </c>
      <c r="BP110" s="31">
        <f t="shared" si="119"/>
        <v>5.8482960528778107E-111</v>
      </c>
      <c r="BQ110" s="31">
        <f t="shared" si="120"/>
        <v>7.0179552634533555E-111</v>
      </c>
      <c r="BR110" s="31">
        <f t="shared" si="121"/>
        <v>8.1876144740289016E-111</v>
      </c>
      <c r="BS110" s="31">
        <f t="shared" si="122"/>
        <v>9.3572736846044464E-111</v>
      </c>
      <c r="BT110" s="31">
        <f t="shared" si="123"/>
        <v>1.0526932895179993E-110</v>
      </c>
      <c r="BU110" s="31">
        <f t="shared" si="124"/>
        <v>1.1696592105755537E-110</v>
      </c>
      <c r="BV110" s="31">
        <f t="shared" si="125"/>
        <v>1.2866251316331083E-110</v>
      </c>
      <c r="BW110" s="31">
        <f t="shared" si="126"/>
        <v>1.4035910526906628E-110</v>
      </c>
      <c r="BX110" s="31">
        <f t="shared" si="127"/>
        <v>1.5205569737482174E-110</v>
      </c>
      <c r="BY110" s="31">
        <f t="shared" si="128"/>
        <v>1.6375228948057721E-110</v>
      </c>
      <c r="BZ110" s="31">
        <f t="shared" si="129"/>
        <v>1.7544888158633264E-110</v>
      </c>
      <c r="CA110" s="31">
        <f t="shared" si="130"/>
        <v>1.871454736920881E-110</v>
      </c>
      <c r="CB110" s="31">
        <f t="shared" si="131"/>
        <v>1.9884206579784356E-110</v>
      </c>
      <c r="CC110" s="31">
        <f t="shared" si="132"/>
        <v>2.1053865790359902E-110</v>
      </c>
      <c r="CD110" s="31">
        <f t="shared" si="133"/>
        <v>2.2223525000935446E-110</v>
      </c>
      <c r="CE110" s="31">
        <f t="shared" si="134"/>
        <v>2.3393184211510992E-110</v>
      </c>
      <c r="CF110" s="31">
        <f t="shared" si="135"/>
        <v>2.4562843422086538E-110</v>
      </c>
      <c r="CG110" s="31">
        <f t="shared" si="136"/>
        <v>2.5732502632662084E-110</v>
      </c>
      <c r="CH110" s="12"/>
    </row>
    <row r="111" spans="2:86" ht="15.75" thickBot="1" x14ac:dyDescent="0.3">
      <c r="B111" s="10"/>
      <c r="C111" s="5">
        <f t="shared" si="137"/>
        <v>19.899999999999963</v>
      </c>
      <c r="D111" s="37">
        <f t="shared" si="139"/>
        <v>9.062513967798837E-131</v>
      </c>
      <c r="E111" s="80">
        <f t="shared" si="140"/>
        <v>1.8125028032576952E-131</v>
      </c>
      <c r="F111" s="11"/>
      <c r="G111" s="78" t="s">
        <v>1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89"/>
      <c r="W111" s="45">
        <f t="shared" si="73"/>
        <v>19.699999999999964</v>
      </c>
      <c r="X111" s="31">
        <f t="shared" si="138"/>
        <v>4.7291433994420563E-122</v>
      </c>
      <c r="Y111" s="31">
        <f t="shared" si="76"/>
        <v>4.6091143791516484E-122</v>
      </c>
      <c r="Z111" s="31">
        <f t="shared" si="77"/>
        <v>4.4890853588612404E-122</v>
      </c>
      <c r="AA111" s="31">
        <f t="shared" si="78"/>
        <v>4.3690563385708324E-122</v>
      </c>
      <c r="AB111" s="31">
        <f t="shared" si="79"/>
        <v>4.2490273182804245E-122</v>
      </c>
      <c r="AC111" s="31">
        <f t="shared" si="80"/>
        <v>4.1289982979900176E-122</v>
      </c>
      <c r="AD111" s="31">
        <f t="shared" si="81"/>
        <v>4.0089692776996096E-122</v>
      </c>
      <c r="AE111" s="31">
        <f t="shared" si="82"/>
        <v>3.8889402574092016E-122</v>
      </c>
      <c r="AF111" s="31">
        <f t="shared" si="83"/>
        <v>3.7689112371187942E-122</v>
      </c>
      <c r="AG111" s="31">
        <f t="shared" si="84"/>
        <v>3.6488822168283862E-122</v>
      </c>
      <c r="AH111" s="31">
        <f t="shared" si="85"/>
        <v>3.5288531965379783E-122</v>
      </c>
      <c r="AI111" s="31">
        <f t="shared" si="86"/>
        <v>3.4088241762475714E-122</v>
      </c>
      <c r="AJ111" s="31">
        <f t="shared" si="87"/>
        <v>3.2887951559571634E-122</v>
      </c>
      <c r="AK111" s="31">
        <f t="shared" si="88"/>
        <v>3.1687661356667555E-122</v>
      </c>
      <c r="AL111" s="31">
        <f t="shared" si="89"/>
        <v>3.0487371153763475E-122</v>
      </c>
      <c r="AM111" s="31">
        <f t="shared" si="90"/>
        <v>2.9287080950859401E-122</v>
      </c>
      <c r="AN111" s="31">
        <f t="shared" si="91"/>
        <v>2.8086790747955321E-122</v>
      </c>
      <c r="AO111" s="31">
        <f t="shared" si="92"/>
        <v>2.6886500545051247E-122</v>
      </c>
      <c r="AP111" s="31">
        <f t="shared" si="93"/>
        <v>2.5686210342147167E-122</v>
      </c>
      <c r="AQ111" s="31">
        <f t="shared" si="94"/>
        <v>2.4485920139243093E-122</v>
      </c>
      <c r="AR111" s="31">
        <f t="shared" si="95"/>
        <v>2.3285629936339013E-122</v>
      </c>
      <c r="AS111" s="31">
        <f t="shared" si="96"/>
        <v>2.2085339733434936E-122</v>
      </c>
      <c r="AT111" s="31">
        <f t="shared" si="97"/>
        <v>2.0885049530530856E-122</v>
      </c>
      <c r="AU111" s="31">
        <f t="shared" si="98"/>
        <v>1.9684759327626782E-122</v>
      </c>
      <c r="AV111" s="31">
        <f t="shared" si="99"/>
        <v>1.8484469124722703E-122</v>
      </c>
      <c r="AW111" s="31">
        <f t="shared" si="100"/>
        <v>1.7284178921818626E-122</v>
      </c>
      <c r="AX111" s="31">
        <f t="shared" si="101"/>
        <v>1.6083888718914551E-122</v>
      </c>
      <c r="AY111" s="31">
        <f t="shared" si="102"/>
        <v>1.4883598516010472E-122</v>
      </c>
      <c r="AZ111" s="31">
        <f t="shared" si="103"/>
        <v>1.3683308313106395E-122</v>
      </c>
      <c r="BA111" s="31">
        <f t="shared" si="104"/>
        <v>1.2483018110202318E-122</v>
      </c>
      <c r="BB111" s="31">
        <f t="shared" si="105"/>
        <v>1.1282727907298239E-122</v>
      </c>
      <c r="BC111" s="31">
        <f t="shared" si="106"/>
        <v>1.0082437704394164E-122</v>
      </c>
      <c r="BD111" s="31">
        <f t="shared" si="107"/>
        <v>8.8821475014900855E-123</v>
      </c>
      <c r="BE111" s="31">
        <f t="shared" si="108"/>
        <v>7.6818572985860085E-123</v>
      </c>
      <c r="BF111" s="31">
        <f t="shared" si="109"/>
        <v>6.4815670956819302E-123</v>
      </c>
      <c r="BG111" s="31">
        <f t="shared" si="110"/>
        <v>5.2812768927778532E-123</v>
      </c>
      <c r="BH111" s="31">
        <f t="shared" si="111"/>
        <v>4.0809866898737756E-123</v>
      </c>
      <c r="BI111" s="31">
        <f t="shared" si="112"/>
        <v>2.8806964869696986E-123</v>
      </c>
      <c r="BJ111" s="31">
        <f t="shared" si="113"/>
        <v>1.6804062840656213E-123</v>
      </c>
      <c r="BK111" s="31">
        <f t="shared" si="114"/>
        <v>4.8011608116154391E-124</v>
      </c>
      <c r="BL111" s="31">
        <f t="shared" si="115"/>
        <v>7.2017412174253335E-122</v>
      </c>
      <c r="BM111" s="31">
        <f t="shared" si="116"/>
        <v>1.9204643246466106E-121</v>
      </c>
      <c r="BN111" s="31">
        <f t="shared" si="117"/>
        <v>3.1207545275506882E-121</v>
      </c>
      <c r="BO111" s="31">
        <f t="shared" si="118"/>
        <v>4.3210447304547654E-121</v>
      </c>
      <c r="BP111" s="31">
        <f t="shared" si="119"/>
        <v>5.5213349333588423E-121</v>
      </c>
      <c r="BQ111" s="31">
        <f t="shared" si="120"/>
        <v>6.72162513626292E-121</v>
      </c>
      <c r="BR111" s="31">
        <f t="shared" si="121"/>
        <v>7.9219153391669969E-121</v>
      </c>
      <c r="BS111" s="31">
        <f t="shared" si="122"/>
        <v>9.1222055420710746E-121</v>
      </c>
      <c r="BT111" s="31">
        <f t="shared" si="123"/>
        <v>1.0322495744975152E-120</v>
      </c>
      <c r="BU111" s="31">
        <f t="shared" si="124"/>
        <v>1.1522785947879228E-120</v>
      </c>
      <c r="BV111" s="31">
        <f t="shared" si="125"/>
        <v>1.2723076150783306E-120</v>
      </c>
      <c r="BW111" s="31">
        <f t="shared" si="126"/>
        <v>1.3923366353687384E-120</v>
      </c>
      <c r="BX111" s="31">
        <f t="shared" si="127"/>
        <v>1.5123656556591461E-120</v>
      </c>
      <c r="BY111" s="31">
        <f t="shared" si="128"/>
        <v>1.6323946759495537E-120</v>
      </c>
      <c r="BZ111" s="31">
        <f t="shared" si="129"/>
        <v>1.7524236962399615E-120</v>
      </c>
      <c r="CA111" s="31">
        <f t="shared" si="130"/>
        <v>1.8724527165303693E-120</v>
      </c>
      <c r="CB111" s="31">
        <f t="shared" si="131"/>
        <v>1.9924817368207771E-120</v>
      </c>
      <c r="CC111" s="31">
        <f t="shared" si="132"/>
        <v>2.1125107571111848E-120</v>
      </c>
      <c r="CD111" s="31">
        <f t="shared" si="133"/>
        <v>2.2325397774015926E-120</v>
      </c>
      <c r="CE111" s="31">
        <f t="shared" si="134"/>
        <v>2.352568797692E-120</v>
      </c>
      <c r="CF111" s="31">
        <f t="shared" si="135"/>
        <v>2.4725978179824078E-120</v>
      </c>
      <c r="CG111" s="31">
        <f t="shared" si="136"/>
        <v>2.5926268382728156E-120</v>
      </c>
      <c r="CH111" s="12"/>
    </row>
    <row r="112" spans="2:86" ht="15.75" thickBot="1" x14ac:dyDescent="0.3">
      <c r="B112" s="10"/>
      <c r="C112" s="5">
        <f t="shared" si="137"/>
        <v>20.099999999999962</v>
      </c>
      <c r="D112" s="37">
        <f t="shared" si="139"/>
        <v>1.258596852602712E-141</v>
      </c>
      <c r="E112" s="80">
        <f t="shared" si="140"/>
        <v>2.5171937186738516E-142</v>
      </c>
      <c r="F112" s="11"/>
      <c r="G112" s="11" t="s">
        <v>46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89"/>
      <c r="W112" s="45">
        <f t="shared" si="73"/>
        <v>19.899999999999963</v>
      </c>
      <c r="X112" s="31">
        <f t="shared" si="138"/>
        <v>1.8034402892414034E-132</v>
      </c>
      <c r="Y112" s="31">
        <f t="shared" si="76"/>
        <v>1.7581277191599612E-132</v>
      </c>
      <c r="Z112" s="31">
        <f t="shared" si="77"/>
        <v>1.7128151490785187E-132</v>
      </c>
      <c r="AA112" s="31">
        <f t="shared" si="78"/>
        <v>1.6675025789970761E-132</v>
      </c>
      <c r="AB112" s="31">
        <f t="shared" si="79"/>
        <v>1.622190008915634E-132</v>
      </c>
      <c r="AC112" s="31">
        <f t="shared" si="80"/>
        <v>1.5768774388341914E-132</v>
      </c>
      <c r="AD112" s="31">
        <f t="shared" si="81"/>
        <v>1.5315648687527489E-132</v>
      </c>
      <c r="AE112" s="31">
        <f t="shared" si="82"/>
        <v>1.4862522986713067E-132</v>
      </c>
      <c r="AF112" s="31">
        <f t="shared" si="83"/>
        <v>1.4409397285898645E-132</v>
      </c>
      <c r="AG112" s="31">
        <f t="shared" si="84"/>
        <v>1.395627158508422E-132</v>
      </c>
      <c r="AH112" s="31">
        <f t="shared" si="85"/>
        <v>1.3503145884269795E-132</v>
      </c>
      <c r="AI112" s="31">
        <f t="shared" si="86"/>
        <v>1.3050020183455372E-132</v>
      </c>
      <c r="AJ112" s="31">
        <f t="shared" si="87"/>
        <v>1.2596894482640948E-132</v>
      </c>
      <c r="AK112" s="31">
        <f t="shared" si="88"/>
        <v>1.2143768781826526E-132</v>
      </c>
      <c r="AL112" s="31">
        <f t="shared" si="89"/>
        <v>1.1690643081012101E-132</v>
      </c>
      <c r="AM112" s="31">
        <f t="shared" si="90"/>
        <v>1.1237517380197677E-132</v>
      </c>
      <c r="AN112" s="31">
        <f t="shared" si="91"/>
        <v>1.0784391679383254E-132</v>
      </c>
      <c r="AO112" s="31">
        <f t="shared" si="92"/>
        <v>1.0331265978568829E-132</v>
      </c>
      <c r="AP112" s="31">
        <f t="shared" si="93"/>
        <v>9.8781402777544067E-133</v>
      </c>
      <c r="AQ112" s="31">
        <f t="shared" si="94"/>
        <v>9.4250145769399816E-133</v>
      </c>
      <c r="AR112" s="31">
        <f t="shared" si="95"/>
        <v>8.9718888761255581E-133</v>
      </c>
      <c r="AS112" s="31">
        <f t="shared" si="96"/>
        <v>8.5187631753111345E-133</v>
      </c>
      <c r="AT112" s="31">
        <f t="shared" si="97"/>
        <v>8.065637474496711E-133</v>
      </c>
      <c r="AU112" s="31">
        <f t="shared" si="98"/>
        <v>7.6125117736822859E-133</v>
      </c>
      <c r="AV112" s="31">
        <f t="shared" si="99"/>
        <v>7.1593860728678623E-133</v>
      </c>
      <c r="AW112" s="31">
        <f t="shared" si="100"/>
        <v>6.7062603720534388E-133</v>
      </c>
      <c r="AX112" s="31">
        <f t="shared" si="101"/>
        <v>6.2531346712390152E-133</v>
      </c>
      <c r="AY112" s="31">
        <f t="shared" si="102"/>
        <v>5.8000089704245909E-133</v>
      </c>
      <c r="AZ112" s="31">
        <f t="shared" si="103"/>
        <v>5.3468832696101673E-133</v>
      </c>
      <c r="BA112" s="31">
        <f t="shared" si="104"/>
        <v>4.8937575687957438E-133</v>
      </c>
      <c r="BB112" s="31">
        <f t="shared" si="105"/>
        <v>4.4406318679813203E-133</v>
      </c>
      <c r="BC112" s="31">
        <f t="shared" si="106"/>
        <v>3.9875061671668959E-133</v>
      </c>
      <c r="BD112" s="31">
        <f t="shared" si="107"/>
        <v>3.5343804663524724E-133</v>
      </c>
      <c r="BE112" s="31">
        <f t="shared" si="108"/>
        <v>3.0812547655380488E-133</v>
      </c>
      <c r="BF112" s="31">
        <f t="shared" si="109"/>
        <v>2.6281290647236245E-133</v>
      </c>
      <c r="BG112" s="31">
        <f t="shared" si="110"/>
        <v>2.175003363909201E-133</v>
      </c>
      <c r="BH112" s="31">
        <f t="shared" si="111"/>
        <v>1.721877663094777E-133</v>
      </c>
      <c r="BI112" s="31">
        <f t="shared" si="112"/>
        <v>1.2687519622803531E-133</v>
      </c>
      <c r="BJ112" s="31">
        <f t="shared" si="113"/>
        <v>8.1562626146592944E-134</v>
      </c>
      <c r="BK112" s="31">
        <f t="shared" si="114"/>
        <v>3.6250056065150555E-134</v>
      </c>
      <c r="BL112" s="31">
        <f t="shared" si="115"/>
        <v>9.0625140162918244E-133</v>
      </c>
      <c r="BM112" s="31">
        <f t="shared" si="116"/>
        <v>5.4375084097734204E-132</v>
      </c>
      <c r="BN112" s="31">
        <f t="shared" si="117"/>
        <v>9.9687654179176578E-132</v>
      </c>
      <c r="BO112" s="31">
        <f t="shared" si="118"/>
        <v>1.4500022426061896E-131</v>
      </c>
      <c r="BP112" s="31">
        <f t="shared" si="119"/>
        <v>1.9031279434206134E-131</v>
      </c>
      <c r="BQ112" s="31">
        <f t="shared" si="120"/>
        <v>2.3562536442350374E-131</v>
      </c>
      <c r="BR112" s="31">
        <f t="shared" si="121"/>
        <v>2.8093793450494611E-131</v>
      </c>
      <c r="BS112" s="31">
        <f t="shared" si="122"/>
        <v>3.2625050458638848E-131</v>
      </c>
      <c r="BT112" s="31">
        <f t="shared" si="123"/>
        <v>3.7156307466783086E-131</v>
      </c>
      <c r="BU112" s="31">
        <f t="shared" si="124"/>
        <v>4.1687564474927323E-131</v>
      </c>
      <c r="BV112" s="31">
        <f t="shared" si="125"/>
        <v>4.621882148307156E-131</v>
      </c>
      <c r="BW112" s="31">
        <f t="shared" si="126"/>
        <v>5.0750078491215803E-131</v>
      </c>
      <c r="BX112" s="31">
        <f t="shared" si="127"/>
        <v>5.5281335499360035E-131</v>
      </c>
      <c r="BY112" s="31">
        <f t="shared" si="128"/>
        <v>5.9812592507504277E-131</v>
      </c>
      <c r="BZ112" s="31">
        <f t="shared" si="129"/>
        <v>6.434384951564851E-131</v>
      </c>
      <c r="CA112" s="31">
        <f t="shared" si="130"/>
        <v>6.8875106523792752E-131</v>
      </c>
      <c r="CB112" s="31">
        <f t="shared" si="131"/>
        <v>7.3406363531936994E-131</v>
      </c>
      <c r="CC112" s="31">
        <f t="shared" si="132"/>
        <v>7.7937620540081227E-131</v>
      </c>
      <c r="CD112" s="31">
        <f t="shared" si="133"/>
        <v>8.2468877548225469E-131</v>
      </c>
      <c r="CE112" s="31">
        <f t="shared" si="134"/>
        <v>8.7000134556369701E-131</v>
      </c>
      <c r="CF112" s="31">
        <f t="shared" si="135"/>
        <v>9.1531391564513934E-131</v>
      </c>
      <c r="CG112" s="31">
        <f t="shared" si="136"/>
        <v>9.6062648572658186E-131</v>
      </c>
      <c r="CH112" s="12"/>
    </row>
    <row r="113" spans="2:86" ht="15.75" thickBot="1" x14ac:dyDescent="0.3">
      <c r="B113" s="10"/>
      <c r="C113" s="5">
        <f t="shared" si="137"/>
        <v>20.299999999999962</v>
      </c>
      <c r="D113" s="37">
        <f t="shared" si="139"/>
        <v>6.4302833703893773E-153</v>
      </c>
      <c r="E113" s="80">
        <f t="shared" si="140"/>
        <v>1.2860566809590151E-153</v>
      </c>
      <c r="F113" s="11"/>
      <c r="G113" s="11" t="s">
        <v>47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89"/>
      <c r="W113" s="45">
        <f t="shared" si="73"/>
        <v>20.099999999999962</v>
      </c>
      <c r="X113" s="31">
        <f t="shared" si="138"/>
        <v>2.5297796872672162E-143</v>
      </c>
      <c r="Y113" s="31">
        <f t="shared" si="76"/>
        <v>2.4668498443003698E-143</v>
      </c>
      <c r="Z113" s="31">
        <f t="shared" si="77"/>
        <v>2.4039200013335234E-143</v>
      </c>
      <c r="AA113" s="31">
        <f t="shared" si="78"/>
        <v>2.3409901583666775E-143</v>
      </c>
      <c r="AB113" s="31">
        <f t="shared" si="79"/>
        <v>2.2780603153998311E-143</v>
      </c>
      <c r="AC113" s="31">
        <f t="shared" si="80"/>
        <v>2.2151304724329847E-143</v>
      </c>
      <c r="AD113" s="31">
        <f t="shared" si="81"/>
        <v>2.1522006294661383E-143</v>
      </c>
      <c r="AE113" s="31">
        <f t="shared" si="82"/>
        <v>2.089270786499292E-143</v>
      </c>
      <c r="AF113" s="31">
        <f t="shared" si="83"/>
        <v>2.0263409435324458E-143</v>
      </c>
      <c r="AG113" s="31">
        <f t="shared" si="84"/>
        <v>1.9634111005655997E-143</v>
      </c>
      <c r="AH113" s="31">
        <f t="shared" si="85"/>
        <v>1.9004812575987535E-143</v>
      </c>
      <c r="AI113" s="31">
        <f t="shared" si="86"/>
        <v>1.8375514146319071E-143</v>
      </c>
      <c r="AJ113" s="31">
        <f t="shared" si="87"/>
        <v>1.7746215716650607E-143</v>
      </c>
      <c r="AK113" s="31">
        <f t="shared" si="88"/>
        <v>1.7116917286982144E-143</v>
      </c>
      <c r="AL113" s="31">
        <f t="shared" si="89"/>
        <v>1.648761885731368E-143</v>
      </c>
      <c r="AM113" s="31">
        <f t="shared" si="90"/>
        <v>1.5858320427645216E-143</v>
      </c>
      <c r="AN113" s="31">
        <f t="shared" si="91"/>
        <v>1.5229021997976754E-143</v>
      </c>
      <c r="AO113" s="31">
        <f t="shared" si="92"/>
        <v>1.4599723568308293E-143</v>
      </c>
      <c r="AP113" s="31">
        <f t="shared" si="93"/>
        <v>1.3970425138639829E-143</v>
      </c>
      <c r="AQ113" s="31">
        <f t="shared" si="94"/>
        <v>1.3341126708971365E-143</v>
      </c>
      <c r="AR113" s="31">
        <f t="shared" si="95"/>
        <v>1.2711828279302904E-143</v>
      </c>
      <c r="AS113" s="31">
        <f t="shared" si="96"/>
        <v>1.2082529849634442E-143</v>
      </c>
      <c r="AT113" s="31">
        <f t="shared" si="97"/>
        <v>1.1453231419965978E-143</v>
      </c>
      <c r="AU113" s="31">
        <f t="shared" si="98"/>
        <v>1.0823932990297514E-143</v>
      </c>
      <c r="AV113" s="31">
        <f t="shared" si="99"/>
        <v>1.0194634560629052E-143</v>
      </c>
      <c r="AW113" s="31">
        <f t="shared" si="100"/>
        <v>9.5653361309605891E-144</v>
      </c>
      <c r="AX113" s="31">
        <f t="shared" si="101"/>
        <v>8.9360377012921253E-144</v>
      </c>
      <c r="AY113" s="31">
        <f t="shared" si="102"/>
        <v>8.3067392716236637E-144</v>
      </c>
      <c r="AZ113" s="31">
        <f t="shared" si="103"/>
        <v>7.6774408419551999E-144</v>
      </c>
      <c r="BA113" s="31">
        <f t="shared" si="104"/>
        <v>7.0481424122867372E-144</v>
      </c>
      <c r="BB113" s="31">
        <f t="shared" si="105"/>
        <v>6.4188439826182745E-144</v>
      </c>
      <c r="BC113" s="31">
        <f t="shared" si="106"/>
        <v>5.7895455529498118E-144</v>
      </c>
      <c r="BD113" s="31">
        <f t="shared" si="107"/>
        <v>5.1602471232813492E-144</v>
      </c>
      <c r="BE113" s="31">
        <f t="shared" si="108"/>
        <v>4.5309486936128853E-144</v>
      </c>
      <c r="BF113" s="31">
        <f t="shared" si="109"/>
        <v>3.9016502639444227E-144</v>
      </c>
      <c r="BG113" s="31">
        <f t="shared" si="110"/>
        <v>3.27235183427596E-144</v>
      </c>
      <c r="BH113" s="31">
        <f t="shared" si="111"/>
        <v>2.6430534046074967E-144</v>
      </c>
      <c r="BI113" s="31">
        <f t="shared" si="112"/>
        <v>2.0137549749390338E-144</v>
      </c>
      <c r="BJ113" s="31">
        <f t="shared" si="113"/>
        <v>1.3844565452705711E-144</v>
      </c>
      <c r="BK113" s="31">
        <f t="shared" si="114"/>
        <v>7.551581156021081E-145</v>
      </c>
      <c r="BL113" s="31">
        <f t="shared" si="115"/>
        <v>1.2585968593364517E-145</v>
      </c>
      <c r="BM113" s="31">
        <f t="shared" si="116"/>
        <v>5.0343874373481776E-143</v>
      </c>
      <c r="BN113" s="31">
        <f t="shared" si="117"/>
        <v>1.1327371734032806E-142</v>
      </c>
      <c r="BO113" s="31">
        <f t="shared" si="118"/>
        <v>1.7620356030717435E-142</v>
      </c>
      <c r="BP113" s="31">
        <f t="shared" si="119"/>
        <v>2.3913340327402066E-142</v>
      </c>
      <c r="BQ113" s="31">
        <f t="shared" si="120"/>
        <v>3.0206324624086693E-142</v>
      </c>
      <c r="BR113" s="31">
        <f t="shared" si="121"/>
        <v>3.649930892077132E-142</v>
      </c>
      <c r="BS113" s="31">
        <f t="shared" si="122"/>
        <v>4.2792293217455955E-142</v>
      </c>
      <c r="BT113" s="31">
        <f t="shared" si="123"/>
        <v>4.9085277514140582E-142</v>
      </c>
      <c r="BU113" s="31">
        <f t="shared" si="124"/>
        <v>5.537826181082521E-142</v>
      </c>
      <c r="BV113" s="31">
        <f t="shared" si="125"/>
        <v>6.1671246107509837E-142</v>
      </c>
      <c r="BW113" s="31">
        <f t="shared" si="126"/>
        <v>6.7964230404194464E-142</v>
      </c>
      <c r="BX113" s="31">
        <f t="shared" si="127"/>
        <v>7.4257214700879091E-142</v>
      </c>
      <c r="BY113" s="31">
        <f t="shared" si="128"/>
        <v>8.0550198997563733E-142</v>
      </c>
      <c r="BZ113" s="31">
        <f t="shared" si="129"/>
        <v>8.684318329424836E-142</v>
      </c>
      <c r="CA113" s="31">
        <f t="shared" si="130"/>
        <v>9.3136167590932988E-142</v>
      </c>
      <c r="CB113" s="31">
        <f t="shared" si="131"/>
        <v>9.9429151887617615E-142</v>
      </c>
      <c r="CC113" s="31">
        <f t="shared" si="132"/>
        <v>1.0572213618430224E-141</v>
      </c>
      <c r="CD113" s="31">
        <f t="shared" si="133"/>
        <v>1.1201512048098687E-141</v>
      </c>
      <c r="CE113" s="31">
        <f t="shared" si="134"/>
        <v>1.183081047776715E-141</v>
      </c>
      <c r="CF113" s="31">
        <f t="shared" si="135"/>
        <v>1.2460108907435612E-141</v>
      </c>
      <c r="CG113" s="31">
        <f t="shared" si="136"/>
        <v>1.3089407337104077E-141</v>
      </c>
      <c r="CH113" s="12"/>
    </row>
    <row r="114" spans="2:86" ht="15.75" thickBot="1" x14ac:dyDescent="0.3">
      <c r="B114" s="10"/>
      <c r="C114" s="5">
        <f t="shared" si="137"/>
        <v>20.499999999999961</v>
      </c>
      <c r="D114" s="37">
        <f t="shared" si="139"/>
        <v>1.2085902893163015E-164</v>
      </c>
      <c r="E114" s="80">
        <f t="shared" si="140"/>
        <v>2.4171805915659032E-165</v>
      </c>
      <c r="F114" s="11"/>
      <c r="G114" s="11" t="s">
        <v>28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89"/>
      <c r="W114" s="45">
        <f t="shared" si="73"/>
        <v>20.299999999999962</v>
      </c>
      <c r="X114" s="31">
        <f t="shared" si="138"/>
        <v>1.3053475311733979E-154</v>
      </c>
      <c r="Y114" s="31">
        <f t="shared" si="76"/>
        <v>1.2731961141494226E-154</v>
      </c>
      <c r="Z114" s="31">
        <f t="shared" si="77"/>
        <v>1.241044697125447E-154</v>
      </c>
      <c r="AA114" s="31">
        <f t="shared" si="78"/>
        <v>1.2088932801014717E-154</v>
      </c>
      <c r="AB114" s="31">
        <f t="shared" si="79"/>
        <v>1.1767418630774963E-154</v>
      </c>
      <c r="AC114" s="31">
        <f t="shared" si="80"/>
        <v>1.1445904460535211E-154</v>
      </c>
      <c r="AD114" s="31">
        <f t="shared" si="81"/>
        <v>1.1124390290295456E-154</v>
      </c>
      <c r="AE114" s="31">
        <f t="shared" si="82"/>
        <v>1.0802876120055703E-154</v>
      </c>
      <c r="AF114" s="31">
        <f t="shared" si="83"/>
        <v>1.0481361949815949E-154</v>
      </c>
      <c r="AG114" s="31">
        <f t="shared" si="84"/>
        <v>1.0159847779576194E-154</v>
      </c>
      <c r="AH114" s="31">
        <f t="shared" si="85"/>
        <v>9.8383336093364402E-155</v>
      </c>
      <c r="AI114" s="31">
        <f t="shared" si="86"/>
        <v>9.5168194390966883E-155</v>
      </c>
      <c r="AJ114" s="31">
        <f t="shared" si="87"/>
        <v>9.1953052688569347E-155</v>
      </c>
      <c r="AK114" s="31">
        <f t="shared" si="88"/>
        <v>8.8737910986171795E-155</v>
      </c>
      <c r="AL114" s="31">
        <f t="shared" si="89"/>
        <v>8.5522769283774259E-155</v>
      </c>
      <c r="AM114" s="31">
        <f t="shared" si="90"/>
        <v>8.2307627581376723E-155</v>
      </c>
      <c r="AN114" s="31">
        <f t="shared" si="91"/>
        <v>7.9092485878979187E-155</v>
      </c>
      <c r="AO114" s="31">
        <f t="shared" si="92"/>
        <v>7.5877344176581652E-155</v>
      </c>
      <c r="AP114" s="31">
        <f t="shared" si="93"/>
        <v>7.2662202474184108E-155</v>
      </c>
      <c r="AQ114" s="31">
        <f t="shared" si="94"/>
        <v>6.9447060771786572E-155</v>
      </c>
      <c r="AR114" s="31">
        <f t="shared" si="95"/>
        <v>6.6231919069389036E-155</v>
      </c>
      <c r="AS114" s="31">
        <f t="shared" si="96"/>
        <v>6.3016777366991492E-155</v>
      </c>
      <c r="AT114" s="31">
        <f t="shared" si="97"/>
        <v>5.9801635664593965E-155</v>
      </c>
      <c r="AU114" s="31">
        <f t="shared" si="98"/>
        <v>5.6586493962196421E-155</v>
      </c>
      <c r="AV114" s="31">
        <f t="shared" si="99"/>
        <v>5.3371352259798877E-155</v>
      </c>
      <c r="AW114" s="31">
        <f t="shared" si="100"/>
        <v>5.0156210557401341E-155</v>
      </c>
      <c r="AX114" s="31">
        <f t="shared" si="101"/>
        <v>4.6941068855003805E-155</v>
      </c>
      <c r="AY114" s="31">
        <f t="shared" si="102"/>
        <v>4.3725927152606269E-155</v>
      </c>
      <c r="AZ114" s="31">
        <f t="shared" si="103"/>
        <v>4.0510785450208725E-155</v>
      </c>
      <c r="BA114" s="31">
        <f t="shared" si="104"/>
        <v>3.7295643747811189E-155</v>
      </c>
      <c r="BB114" s="31">
        <f t="shared" si="105"/>
        <v>3.4080502045413654E-155</v>
      </c>
      <c r="BC114" s="31">
        <f t="shared" si="106"/>
        <v>3.0865360343016118E-155</v>
      </c>
      <c r="BD114" s="31">
        <f t="shared" si="107"/>
        <v>2.7650218640618578E-155</v>
      </c>
      <c r="BE114" s="31">
        <f t="shared" si="108"/>
        <v>2.4435076938221042E-155</v>
      </c>
      <c r="BF114" s="31">
        <f t="shared" si="109"/>
        <v>2.1219935235823507E-155</v>
      </c>
      <c r="BG114" s="31">
        <f t="shared" si="110"/>
        <v>1.8004793533425965E-155</v>
      </c>
      <c r="BH114" s="31">
        <f t="shared" si="111"/>
        <v>1.4789651831028429E-155</v>
      </c>
      <c r="BI114" s="31">
        <f t="shared" si="112"/>
        <v>1.1574510128630889E-155</v>
      </c>
      <c r="BJ114" s="31">
        <f t="shared" si="113"/>
        <v>8.3593684262333512E-156</v>
      </c>
      <c r="BK114" s="31">
        <f t="shared" si="114"/>
        <v>5.1442267238358144E-156</v>
      </c>
      <c r="BL114" s="31">
        <f t="shared" si="115"/>
        <v>1.9290850214382758E-156</v>
      </c>
      <c r="BM114" s="31">
        <f t="shared" si="116"/>
        <v>1.2860566809592619E-154</v>
      </c>
      <c r="BN114" s="31">
        <f t="shared" si="117"/>
        <v>4.5011983833567998E-154</v>
      </c>
      <c r="BO114" s="31">
        <f t="shared" si="118"/>
        <v>7.7163400857543375E-154</v>
      </c>
      <c r="BP114" s="31">
        <f t="shared" si="119"/>
        <v>1.0931481788151875E-153</v>
      </c>
      <c r="BQ114" s="31">
        <f t="shared" si="120"/>
        <v>1.4146623490549413E-153</v>
      </c>
      <c r="BR114" s="31">
        <f t="shared" si="121"/>
        <v>1.7361765192946951E-153</v>
      </c>
      <c r="BS114" s="31">
        <f t="shared" si="122"/>
        <v>2.0576906895344488E-153</v>
      </c>
      <c r="BT114" s="31">
        <f t="shared" si="123"/>
        <v>2.3792048597742026E-153</v>
      </c>
      <c r="BU114" s="31">
        <f t="shared" si="124"/>
        <v>2.7007190300139564E-153</v>
      </c>
      <c r="BV114" s="31">
        <f t="shared" si="125"/>
        <v>3.0222332002537099E-153</v>
      </c>
      <c r="BW114" s="31">
        <f t="shared" si="126"/>
        <v>3.3437473704934639E-153</v>
      </c>
      <c r="BX114" s="31">
        <f t="shared" si="127"/>
        <v>3.6652615407332175E-153</v>
      </c>
      <c r="BY114" s="31">
        <f t="shared" si="128"/>
        <v>3.9867757109729715E-153</v>
      </c>
      <c r="BZ114" s="31">
        <f t="shared" si="129"/>
        <v>4.308289881212725E-153</v>
      </c>
      <c r="CA114" s="31">
        <f t="shared" si="130"/>
        <v>4.629804051452479E-153</v>
      </c>
      <c r="CB114" s="31">
        <f t="shared" si="131"/>
        <v>4.9513182216922325E-153</v>
      </c>
      <c r="CC114" s="31">
        <f t="shared" si="132"/>
        <v>5.2728323919319866E-153</v>
      </c>
      <c r="CD114" s="31">
        <f t="shared" si="133"/>
        <v>5.5943465621717406E-153</v>
      </c>
      <c r="CE114" s="31">
        <f t="shared" si="134"/>
        <v>5.9158607324114936E-153</v>
      </c>
      <c r="CF114" s="31">
        <f t="shared" si="135"/>
        <v>6.2373749026512476E-153</v>
      </c>
      <c r="CG114" s="31">
        <f t="shared" si="136"/>
        <v>6.5588890728910017E-153</v>
      </c>
      <c r="CH114" s="12"/>
    </row>
    <row r="115" spans="2:86" ht="15.75" thickBot="1" x14ac:dyDescent="0.3">
      <c r="B115" s="10"/>
      <c r="C115" s="5">
        <f t="shared" si="137"/>
        <v>20.69999999999996</v>
      </c>
      <c r="D115" s="37">
        <f t="shared" si="139"/>
        <v>8.3566768256979007E-177</v>
      </c>
      <c r="E115" s="80">
        <f t="shared" si="140"/>
        <v>1.6713353740821813E-177</v>
      </c>
      <c r="F115" s="11"/>
      <c r="G115" s="11" t="s">
        <v>29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89"/>
      <c r="W115" s="45">
        <f t="shared" si="73"/>
        <v>20.499999999999961</v>
      </c>
      <c r="X115" s="31">
        <f t="shared" si="138"/>
        <v>2.4776101063550463E-166</v>
      </c>
      <c r="Y115" s="31">
        <f t="shared" si="76"/>
        <v>2.4171805915658986E-166</v>
      </c>
      <c r="Z115" s="31">
        <f t="shared" si="77"/>
        <v>2.356751076776751E-166</v>
      </c>
      <c r="AA115" s="31">
        <f t="shared" si="78"/>
        <v>2.2963215619876033E-166</v>
      </c>
      <c r="AB115" s="31">
        <f t="shared" si="79"/>
        <v>2.2358920471984556E-166</v>
      </c>
      <c r="AC115" s="31">
        <f t="shared" si="80"/>
        <v>2.1754625324093082E-166</v>
      </c>
      <c r="AD115" s="31">
        <f t="shared" si="81"/>
        <v>2.1150330176201606E-166</v>
      </c>
      <c r="AE115" s="31">
        <f t="shared" si="82"/>
        <v>2.0546035028310132E-166</v>
      </c>
      <c r="AF115" s="31">
        <f t="shared" si="83"/>
        <v>1.9941739880418655E-166</v>
      </c>
      <c r="AG115" s="31">
        <f t="shared" si="84"/>
        <v>1.9337444732527178E-166</v>
      </c>
      <c r="AH115" s="31">
        <f t="shared" si="85"/>
        <v>1.8733149584635702E-166</v>
      </c>
      <c r="AI115" s="31">
        <f t="shared" si="86"/>
        <v>1.8128854436744228E-166</v>
      </c>
      <c r="AJ115" s="31">
        <f t="shared" si="87"/>
        <v>1.7524559288852751E-166</v>
      </c>
      <c r="AK115" s="31">
        <f t="shared" si="88"/>
        <v>1.6920264140961277E-166</v>
      </c>
      <c r="AL115" s="31">
        <f t="shared" si="89"/>
        <v>1.63159689930698E-166</v>
      </c>
      <c r="AM115" s="31">
        <f t="shared" si="90"/>
        <v>1.5711673845178324E-166</v>
      </c>
      <c r="AN115" s="31">
        <f t="shared" si="91"/>
        <v>1.5107378697286847E-166</v>
      </c>
      <c r="AO115" s="31">
        <f t="shared" si="92"/>
        <v>1.4503083549395373E-166</v>
      </c>
      <c r="AP115" s="31">
        <f t="shared" si="93"/>
        <v>1.3898788401503896E-166</v>
      </c>
      <c r="AQ115" s="31">
        <f t="shared" si="94"/>
        <v>1.3294493253612421E-166</v>
      </c>
      <c r="AR115" s="31">
        <f t="shared" si="95"/>
        <v>1.2690198105720944E-166</v>
      </c>
      <c r="AS115" s="31">
        <f t="shared" si="96"/>
        <v>1.2085902957829469E-166</v>
      </c>
      <c r="AT115" s="31">
        <f t="shared" si="97"/>
        <v>1.1481607809937994E-166</v>
      </c>
      <c r="AU115" s="31">
        <f t="shared" si="98"/>
        <v>1.0877312662046517E-166</v>
      </c>
      <c r="AV115" s="31">
        <f t="shared" si="99"/>
        <v>1.0273017514155042E-166</v>
      </c>
      <c r="AW115" s="31">
        <f t="shared" si="100"/>
        <v>9.6687223662635666E-167</v>
      </c>
      <c r="AX115" s="31">
        <f t="shared" si="101"/>
        <v>9.0644272183720898E-167</v>
      </c>
      <c r="AY115" s="31">
        <f t="shared" si="102"/>
        <v>8.460132070480613E-167</v>
      </c>
      <c r="AZ115" s="31">
        <f t="shared" si="103"/>
        <v>7.8558369225891393E-167</v>
      </c>
      <c r="BA115" s="31">
        <f t="shared" si="104"/>
        <v>7.2515417746976625E-167</v>
      </c>
      <c r="BB115" s="31">
        <f t="shared" si="105"/>
        <v>6.6472466268061872E-167</v>
      </c>
      <c r="BC115" s="31">
        <f t="shared" si="106"/>
        <v>6.0429514789147105E-167</v>
      </c>
      <c r="BD115" s="31">
        <f t="shared" si="107"/>
        <v>5.4386563310232352E-167</v>
      </c>
      <c r="BE115" s="31">
        <f t="shared" si="108"/>
        <v>4.8343611831317599E-167</v>
      </c>
      <c r="BF115" s="31">
        <f t="shared" si="109"/>
        <v>4.2300660352402832E-167</v>
      </c>
      <c r="BG115" s="31">
        <f t="shared" si="110"/>
        <v>3.6257708873488079E-167</v>
      </c>
      <c r="BH115" s="31">
        <f t="shared" si="111"/>
        <v>3.0214757394573319E-167</v>
      </c>
      <c r="BI115" s="31">
        <f t="shared" si="112"/>
        <v>2.4171805915658559E-167</v>
      </c>
      <c r="BJ115" s="31">
        <f t="shared" si="113"/>
        <v>1.8128854436743802E-167</v>
      </c>
      <c r="BK115" s="31">
        <f t="shared" si="114"/>
        <v>1.2085902957829044E-167</v>
      </c>
      <c r="BL115" s="31">
        <f t="shared" si="115"/>
        <v>6.0429514789142857E-168</v>
      </c>
      <c r="BM115" s="31">
        <f t="shared" si="116"/>
        <v>4.7231528034829993E-179</v>
      </c>
      <c r="BN115" s="31">
        <f t="shared" si="117"/>
        <v>6.0429514789152304E-166</v>
      </c>
      <c r="BO115" s="31">
        <f t="shared" si="118"/>
        <v>1.2085902957829988E-165</v>
      </c>
      <c r="BP115" s="31">
        <f t="shared" si="119"/>
        <v>1.8128854436744747E-165</v>
      </c>
      <c r="BQ115" s="31">
        <f t="shared" si="120"/>
        <v>2.4171805915659505E-165</v>
      </c>
      <c r="BR115" s="31">
        <f t="shared" si="121"/>
        <v>3.021475739457426E-165</v>
      </c>
      <c r="BS115" s="31">
        <f t="shared" si="122"/>
        <v>3.6257708873489021E-165</v>
      </c>
      <c r="BT115" s="31">
        <f t="shared" si="123"/>
        <v>4.2300660352403776E-165</v>
      </c>
      <c r="BU115" s="31">
        <f t="shared" si="124"/>
        <v>4.8343611831318537E-165</v>
      </c>
      <c r="BV115" s="31">
        <f t="shared" si="125"/>
        <v>5.4386563310233292E-165</v>
      </c>
      <c r="BW115" s="31">
        <f t="shared" si="126"/>
        <v>6.0429514789148048E-165</v>
      </c>
      <c r="BX115" s="31">
        <f t="shared" si="127"/>
        <v>6.6472466268062813E-165</v>
      </c>
      <c r="BY115" s="31">
        <f t="shared" si="128"/>
        <v>7.2515417746977569E-165</v>
      </c>
      <c r="BZ115" s="31">
        <f t="shared" si="129"/>
        <v>7.8558369225892325E-165</v>
      </c>
      <c r="CA115" s="31">
        <f t="shared" si="130"/>
        <v>8.460132070480708E-165</v>
      </c>
      <c r="CB115" s="31">
        <f t="shared" si="131"/>
        <v>9.0644272183721836E-165</v>
      </c>
      <c r="CC115" s="31">
        <f t="shared" si="132"/>
        <v>9.6687223662636592E-165</v>
      </c>
      <c r="CD115" s="31">
        <f t="shared" si="133"/>
        <v>1.0273017514155137E-164</v>
      </c>
      <c r="CE115" s="31">
        <f t="shared" si="134"/>
        <v>1.0877312662046612E-164</v>
      </c>
      <c r="CF115" s="31">
        <f t="shared" si="135"/>
        <v>1.1481607809938088E-164</v>
      </c>
      <c r="CG115" s="31">
        <f t="shared" si="136"/>
        <v>1.2085902957829563E-164</v>
      </c>
      <c r="CH115" s="12"/>
    </row>
    <row r="116" spans="2:86" ht="15.75" thickBot="1" x14ac:dyDescent="0.3">
      <c r="B116" s="10"/>
      <c r="C116" s="5">
        <f t="shared" si="137"/>
        <v>20.899999999999959</v>
      </c>
      <c r="D116" s="37">
        <f t="shared" si="139"/>
        <v>2.1256591767764625E-189</v>
      </c>
      <c r="E116" s="80">
        <f t="shared" si="140"/>
        <v>4.2513183762999127E-190</v>
      </c>
      <c r="F116" s="11"/>
      <c r="G116" s="11" t="s">
        <v>30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89"/>
      <c r="W116" s="45">
        <f t="shared" si="73"/>
        <v>20.69999999999996</v>
      </c>
      <c r="X116" s="31">
        <f t="shared" si="138"/>
        <v>1.7298321121750543E-178</v>
      </c>
      <c r="Y116" s="31">
        <f t="shared" si="76"/>
        <v>1.6880487278229997E-178</v>
      </c>
      <c r="Z116" s="31">
        <f t="shared" si="77"/>
        <v>1.6462653434709453E-178</v>
      </c>
      <c r="AA116" s="31">
        <f t="shared" si="78"/>
        <v>1.6044819591188909E-178</v>
      </c>
      <c r="AB116" s="31">
        <f t="shared" si="79"/>
        <v>1.5626985747668363E-178</v>
      </c>
      <c r="AC116" s="31">
        <f t="shared" si="80"/>
        <v>1.5209151904147816E-178</v>
      </c>
      <c r="AD116" s="31">
        <f t="shared" si="81"/>
        <v>1.4791318060627273E-178</v>
      </c>
      <c r="AE116" s="31">
        <f t="shared" si="82"/>
        <v>1.4373484217106726E-178</v>
      </c>
      <c r="AF116" s="31">
        <f t="shared" si="83"/>
        <v>1.395565037358618E-178</v>
      </c>
      <c r="AG116" s="31">
        <f t="shared" si="84"/>
        <v>1.3537816530065636E-178</v>
      </c>
      <c r="AH116" s="31">
        <f t="shared" si="85"/>
        <v>1.311998268654509E-178</v>
      </c>
      <c r="AI116" s="31">
        <f t="shared" si="86"/>
        <v>1.2702148843024546E-178</v>
      </c>
      <c r="AJ116" s="31">
        <f t="shared" si="87"/>
        <v>1.2284314999504E-178</v>
      </c>
      <c r="AK116" s="31">
        <f t="shared" si="88"/>
        <v>1.1866481155983453E-178</v>
      </c>
      <c r="AL116" s="31">
        <f t="shared" si="89"/>
        <v>1.1448647312462908E-178</v>
      </c>
      <c r="AM116" s="31">
        <f t="shared" si="90"/>
        <v>1.1030813468942365E-178</v>
      </c>
      <c r="AN116" s="31">
        <f t="shared" si="91"/>
        <v>1.0612979625421819E-178</v>
      </c>
      <c r="AO116" s="31">
        <f t="shared" si="92"/>
        <v>1.0195145781901273E-178</v>
      </c>
      <c r="AP116" s="31">
        <f t="shared" si="93"/>
        <v>9.777311938380728E-179</v>
      </c>
      <c r="AQ116" s="31">
        <f t="shared" si="94"/>
        <v>9.3594780948601815E-179</v>
      </c>
      <c r="AR116" s="31">
        <f t="shared" si="95"/>
        <v>8.9416442513396379E-179</v>
      </c>
      <c r="AS116" s="31">
        <f t="shared" si="96"/>
        <v>8.5238104078190914E-179</v>
      </c>
      <c r="AT116" s="31">
        <f t="shared" si="97"/>
        <v>8.1059765642985464E-179</v>
      </c>
      <c r="AU116" s="31">
        <f t="shared" si="98"/>
        <v>7.6881427207780013E-179</v>
      </c>
      <c r="AV116" s="31">
        <f t="shared" si="99"/>
        <v>7.2703088772574563E-179</v>
      </c>
      <c r="AW116" s="31">
        <f t="shared" si="100"/>
        <v>6.8524750337369099E-179</v>
      </c>
      <c r="AX116" s="31">
        <f t="shared" si="101"/>
        <v>6.4346411902163662E-179</v>
      </c>
      <c r="AY116" s="31">
        <f t="shared" si="102"/>
        <v>6.0168073466958197E-179</v>
      </c>
      <c r="AZ116" s="31">
        <f t="shared" si="103"/>
        <v>5.598973503175274E-179</v>
      </c>
      <c r="BA116" s="31">
        <f t="shared" si="104"/>
        <v>5.1811396596547289E-179</v>
      </c>
      <c r="BB116" s="31">
        <f t="shared" si="105"/>
        <v>4.7633058161341839E-179</v>
      </c>
      <c r="BC116" s="31">
        <f t="shared" si="106"/>
        <v>4.3454719726136382E-179</v>
      </c>
      <c r="BD116" s="31">
        <f t="shared" si="107"/>
        <v>3.9276381290930931E-179</v>
      </c>
      <c r="BE116" s="31">
        <f t="shared" si="108"/>
        <v>3.5098042855725474E-179</v>
      </c>
      <c r="BF116" s="31">
        <f t="shared" si="109"/>
        <v>3.0919704420520023E-179</v>
      </c>
      <c r="BG116" s="31">
        <f t="shared" si="110"/>
        <v>2.6741365985314573E-179</v>
      </c>
      <c r="BH116" s="31">
        <f t="shared" si="111"/>
        <v>2.2563027550109119E-179</v>
      </c>
      <c r="BI116" s="31">
        <f t="shared" si="112"/>
        <v>1.8384689114903661E-179</v>
      </c>
      <c r="BJ116" s="31">
        <f t="shared" si="113"/>
        <v>1.4206350679698209E-179</v>
      </c>
      <c r="BK116" s="31">
        <f t="shared" si="114"/>
        <v>1.0028012244492757E-179</v>
      </c>
      <c r="BL116" s="31">
        <f t="shared" si="115"/>
        <v>5.8496738092873018E-180</v>
      </c>
      <c r="BM116" s="31">
        <f t="shared" si="116"/>
        <v>1.6713353740818487E-180</v>
      </c>
      <c r="BN116" s="31">
        <f t="shared" si="117"/>
        <v>2.5070030611236046E-178</v>
      </c>
      <c r="BO116" s="31">
        <f t="shared" si="118"/>
        <v>6.6853414963290573E-178</v>
      </c>
      <c r="BP116" s="31">
        <f t="shared" si="119"/>
        <v>1.0863679931534511E-177</v>
      </c>
      <c r="BQ116" s="31">
        <f t="shared" si="120"/>
        <v>1.5042018366739965E-177</v>
      </c>
      <c r="BR116" s="31">
        <f t="shared" si="121"/>
        <v>1.9220356801945417E-177</v>
      </c>
      <c r="BS116" s="31">
        <f t="shared" si="122"/>
        <v>2.3398695237150872E-177</v>
      </c>
      <c r="BT116" s="31">
        <f t="shared" si="123"/>
        <v>2.7577033672356324E-177</v>
      </c>
      <c r="BU116" s="31">
        <f t="shared" si="124"/>
        <v>3.1755372107561776E-177</v>
      </c>
      <c r="BV116" s="31">
        <f t="shared" si="125"/>
        <v>3.5933710542767232E-177</v>
      </c>
      <c r="BW116" s="31">
        <f t="shared" si="126"/>
        <v>4.0112048977972685E-177</v>
      </c>
      <c r="BX116" s="31">
        <f t="shared" si="127"/>
        <v>4.4290387413178137E-177</v>
      </c>
      <c r="BY116" s="31">
        <f t="shared" si="128"/>
        <v>4.8468725848383589E-177</v>
      </c>
      <c r="BZ116" s="31">
        <f t="shared" si="129"/>
        <v>5.2647064283589041E-177</v>
      </c>
      <c r="CA116" s="31">
        <f t="shared" si="130"/>
        <v>5.6825402718794493E-177</v>
      </c>
      <c r="CB116" s="31">
        <f t="shared" si="131"/>
        <v>6.1003741153999954E-177</v>
      </c>
      <c r="CC116" s="31">
        <f t="shared" si="132"/>
        <v>6.5182079589205407E-177</v>
      </c>
      <c r="CD116" s="31">
        <f t="shared" si="133"/>
        <v>6.9360418024410859E-177</v>
      </c>
      <c r="CE116" s="31">
        <f t="shared" si="134"/>
        <v>7.3538756459616311E-177</v>
      </c>
      <c r="CF116" s="31">
        <f t="shared" si="135"/>
        <v>7.7717094894821763E-177</v>
      </c>
      <c r="CG116" s="31">
        <f t="shared" si="136"/>
        <v>8.1895433330027224E-177</v>
      </c>
      <c r="CH116" s="12"/>
    </row>
    <row r="117" spans="2:86" ht="15.75" thickBot="1" x14ac:dyDescent="0.3">
      <c r="B117" s="10"/>
      <c r="C117" s="5">
        <f t="shared" si="137"/>
        <v>21.099999999999959</v>
      </c>
      <c r="D117" s="37">
        <f t="shared" si="139"/>
        <v>1.9891117136536107E-202</v>
      </c>
      <c r="E117" s="80">
        <f t="shared" si="140"/>
        <v>3.9782234485929947E-203</v>
      </c>
      <c r="F117" s="11"/>
      <c r="G117" s="11" t="s">
        <v>31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89"/>
      <c r="W117" s="45">
        <f t="shared" si="73"/>
        <v>20.899999999999959</v>
      </c>
      <c r="X117" s="31">
        <f t="shared" si="138"/>
        <v>4.4426277032334006E-191</v>
      </c>
      <c r="Y117" s="31">
        <f t="shared" si="76"/>
        <v>4.3363447438259026E-191</v>
      </c>
      <c r="Z117" s="31">
        <f t="shared" si="77"/>
        <v>4.2300617844184047E-191</v>
      </c>
      <c r="AA117" s="31">
        <f t="shared" si="78"/>
        <v>4.1237788250109068E-191</v>
      </c>
      <c r="AB117" s="31">
        <f t="shared" si="79"/>
        <v>4.0174958656034095E-191</v>
      </c>
      <c r="AC117" s="31">
        <f t="shared" si="80"/>
        <v>3.9112129061959116E-191</v>
      </c>
      <c r="AD117" s="31">
        <f t="shared" si="81"/>
        <v>3.8049299467884137E-191</v>
      </c>
      <c r="AE117" s="31">
        <f t="shared" si="82"/>
        <v>3.6986469873809158E-191</v>
      </c>
      <c r="AF117" s="31">
        <f t="shared" si="83"/>
        <v>3.5923640279734179E-191</v>
      </c>
      <c r="AG117" s="31">
        <f t="shared" si="84"/>
        <v>3.4860810685659199E-191</v>
      </c>
      <c r="AH117" s="31">
        <f t="shared" si="85"/>
        <v>3.379798109158422E-191</v>
      </c>
      <c r="AI117" s="31">
        <f t="shared" si="86"/>
        <v>3.2735151497509247E-191</v>
      </c>
      <c r="AJ117" s="31">
        <f t="shared" si="87"/>
        <v>3.1672321903434268E-191</v>
      </c>
      <c r="AK117" s="31">
        <f t="shared" si="88"/>
        <v>3.0609492309359289E-191</v>
      </c>
      <c r="AL117" s="31">
        <f t="shared" si="89"/>
        <v>2.954666271528431E-191</v>
      </c>
      <c r="AM117" s="31">
        <f t="shared" si="90"/>
        <v>2.8483833121209331E-191</v>
      </c>
      <c r="AN117" s="31">
        <f t="shared" si="91"/>
        <v>2.7421003527134348E-191</v>
      </c>
      <c r="AO117" s="31">
        <f t="shared" si="92"/>
        <v>2.6358173933059372E-191</v>
      </c>
      <c r="AP117" s="31">
        <f t="shared" si="93"/>
        <v>2.5295344338984393E-191</v>
      </c>
      <c r="AQ117" s="31">
        <f t="shared" si="94"/>
        <v>2.4232514744909417E-191</v>
      </c>
      <c r="AR117" s="31">
        <f t="shared" si="95"/>
        <v>2.3169685150834438E-191</v>
      </c>
      <c r="AS117" s="31">
        <f t="shared" si="96"/>
        <v>2.2106855556759459E-191</v>
      </c>
      <c r="AT117" s="31">
        <f t="shared" si="97"/>
        <v>2.1044025962684483E-191</v>
      </c>
      <c r="AU117" s="31">
        <f t="shared" si="98"/>
        <v>1.9981196368609504E-191</v>
      </c>
      <c r="AV117" s="31">
        <f t="shared" si="99"/>
        <v>1.8918366774534524E-191</v>
      </c>
      <c r="AW117" s="31">
        <f t="shared" si="100"/>
        <v>1.7855537180459548E-191</v>
      </c>
      <c r="AX117" s="31">
        <f t="shared" si="101"/>
        <v>1.6792707586384569E-191</v>
      </c>
      <c r="AY117" s="31">
        <f t="shared" si="102"/>
        <v>1.572987799230959E-191</v>
      </c>
      <c r="AZ117" s="31">
        <f t="shared" si="103"/>
        <v>1.4667048398234614E-191</v>
      </c>
      <c r="BA117" s="31">
        <f t="shared" si="104"/>
        <v>1.3604218804159635E-191</v>
      </c>
      <c r="BB117" s="31">
        <f t="shared" si="105"/>
        <v>1.2541389210084656E-191</v>
      </c>
      <c r="BC117" s="31">
        <f t="shared" si="106"/>
        <v>1.1478559616009678E-191</v>
      </c>
      <c r="BD117" s="31">
        <f t="shared" si="107"/>
        <v>1.04157300219347E-191</v>
      </c>
      <c r="BE117" s="31">
        <f t="shared" si="108"/>
        <v>9.3529004278597213E-192</v>
      </c>
      <c r="BF117" s="31">
        <f t="shared" si="109"/>
        <v>8.2900708337847437E-192</v>
      </c>
      <c r="BG117" s="31">
        <f t="shared" si="110"/>
        <v>7.2272412397097645E-192</v>
      </c>
      <c r="BH117" s="31">
        <f t="shared" si="111"/>
        <v>6.1644116456347877E-192</v>
      </c>
      <c r="BI117" s="31">
        <f t="shared" si="112"/>
        <v>5.1015820515598093E-192</v>
      </c>
      <c r="BJ117" s="31">
        <f t="shared" si="113"/>
        <v>4.0387524574848317E-192</v>
      </c>
      <c r="BK117" s="31">
        <f t="shared" si="114"/>
        <v>2.975922863409853E-192</v>
      </c>
      <c r="BL117" s="31">
        <f t="shared" si="115"/>
        <v>1.9130932693348746E-192</v>
      </c>
      <c r="BM117" s="31">
        <f t="shared" si="116"/>
        <v>8.5026367525989649E-193</v>
      </c>
      <c r="BN117" s="31">
        <f t="shared" si="117"/>
        <v>2.1256591881508174E-191</v>
      </c>
      <c r="BO117" s="31">
        <f t="shared" si="118"/>
        <v>1.27539551289006E-190</v>
      </c>
      <c r="BP117" s="31">
        <f t="shared" si="119"/>
        <v>2.3382251069650379E-190</v>
      </c>
      <c r="BQ117" s="31">
        <f t="shared" si="120"/>
        <v>3.401054701040016E-190</v>
      </c>
      <c r="BR117" s="31">
        <f t="shared" si="121"/>
        <v>4.4638842951149942E-190</v>
      </c>
      <c r="BS117" s="31">
        <f t="shared" si="122"/>
        <v>5.5267138891899724E-190</v>
      </c>
      <c r="BT117" s="31">
        <f t="shared" si="123"/>
        <v>6.589543483264951E-190</v>
      </c>
      <c r="BU117" s="31">
        <f t="shared" si="124"/>
        <v>7.6523730773399287E-190</v>
      </c>
      <c r="BV117" s="31">
        <f t="shared" si="125"/>
        <v>8.7152026714149074E-190</v>
      </c>
      <c r="BW117" s="31">
        <f t="shared" si="126"/>
        <v>9.778032265489885E-190</v>
      </c>
      <c r="BX117" s="31">
        <f t="shared" si="127"/>
        <v>1.0840861859564864E-189</v>
      </c>
      <c r="BY117" s="31">
        <f t="shared" si="128"/>
        <v>1.1903691453639842E-189</v>
      </c>
      <c r="BZ117" s="31">
        <f t="shared" si="129"/>
        <v>1.2966521047714819E-189</v>
      </c>
      <c r="CA117" s="31">
        <f t="shared" si="130"/>
        <v>1.4029350641789798E-189</v>
      </c>
      <c r="CB117" s="31">
        <f t="shared" si="131"/>
        <v>1.5092180235864776E-189</v>
      </c>
      <c r="CC117" s="31">
        <f t="shared" si="132"/>
        <v>1.6155009829939755E-189</v>
      </c>
      <c r="CD117" s="31">
        <f t="shared" si="133"/>
        <v>1.7217839424014732E-189</v>
      </c>
      <c r="CE117" s="31">
        <f t="shared" si="134"/>
        <v>1.828066901808971E-189</v>
      </c>
      <c r="CF117" s="31">
        <f t="shared" si="135"/>
        <v>1.9343498612164687E-189</v>
      </c>
      <c r="CG117" s="31">
        <f t="shared" si="136"/>
        <v>2.0406328206239668E-189</v>
      </c>
      <c r="CH117" s="12"/>
    </row>
    <row r="118" spans="2:86" ht="15.75" thickBot="1" x14ac:dyDescent="0.3">
      <c r="B118" s="10"/>
      <c r="C118" s="5">
        <f t="shared" si="137"/>
        <v>21.299999999999958</v>
      </c>
      <c r="D118" s="37">
        <f t="shared" si="139"/>
        <v>6.8474715404439874E-216</v>
      </c>
      <c r="E118" s="80">
        <f t="shared" si="140"/>
        <v>1.3694943154163762E-216</v>
      </c>
      <c r="F118" s="11"/>
      <c r="G118" s="11" t="s">
        <v>32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89"/>
      <c r="W118" s="45">
        <f t="shared" si="73"/>
        <v>21.099999999999959</v>
      </c>
      <c r="X118" s="31">
        <f t="shared" si="138"/>
        <v>4.1970257382656014E-204</v>
      </c>
      <c r="Y118" s="31">
        <f t="shared" si="76"/>
        <v>4.0975701520507765E-204</v>
      </c>
      <c r="Z118" s="31">
        <f t="shared" si="77"/>
        <v>3.9981145658359516E-204</v>
      </c>
      <c r="AA118" s="31">
        <f t="shared" si="78"/>
        <v>3.8986589796211268E-204</v>
      </c>
      <c r="AB118" s="31">
        <f t="shared" si="79"/>
        <v>3.7992033934063019E-204</v>
      </c>
      <c r="AC118" s="31">
        <f t="shared" si="80"/>
        <v>3.699747807191477E-204</v>
      </c>
      <c r="AD118" s="31">
        <f t="shared" si="81"/>
        <v>3.6002922209766521E-204</v>
      </c>
      <c r="AE118" s="31">
        <f t="shared" si="82"/>
        <v>3.5008366347618273E-204</v>
      </c>
      <c r="AF118" s="31">
        <f t="shared" si="83"/>
        <v>3.4013810485470024E-204</v>
      </c>
      <c r="AG118" s="31">
        <f t="shared" si="84"/>
        <v>3.3019254623321775E-204</v>
      </c>
      <c r="AH118" s="31">
        <f t="shared" si="85"/>
        <v>3.2024698761173527E-204</v>
      </c>
      <c r="AI118" s="31">
        <f t="shared" si="86"/>
        <v>3.1030142899025275E-204</v>
      </c>
      <c r="AJ118" s="31">
        <f t="shared" si="87"/>
        <v>3.0035587036877026E-204</v>
      </c>
      <c r="AK118" s="31">
        <f t="shared" si="88"/>
        <v>2.9041031174728781E-204</v>
      </c>
      <c r="AL118" s="31">
        <f t="shared" si="89"/>
        <v>2.8046475312580532E-204</v>
      </c>
      <c r="AM118" s="31">
        <f t="shared" si="90"/>
        <v>2.7051919450432283E-204</v>
      </c>
      <c r="AN118" s="31">
        <f t="shared" si="91"/>
        <v>2.6057363588284035E-204</v>
      </c>
      <c r="AO118" s="31">
        <f t="shared" si="92"/>
        <v>2.5062807726135782E-204</v>
      </c>
      <c r="AP118" s="31">
        <f t="shared" si="93"/>
        <v>2.4068251863987537E-204</v>
      </c>
      <c r="AQ118" s="31">
        <f t="shared" si="94"/>
        <v>2.3073696001839289E-204</v>
      </c>
      <c r="AR118" s="31">
        <f t="shared" si="95"/>
        <v>2.2079140139691036E-204</v>
      </c>
      <c r="AS118" s="31">
        <f t="shared" si="96"/>
        <v>2.1084584277542791E-204</v>
      </c>
      <c r="AT118" s="31">
        <f t="shared" si="97"/>
        <v>2.0090028415394543E-204</v>
      </c>
      <c r="AU118" s="31">
        <f t="shared" si="98"/>
        <v>1.9095472553246294E-204</v>
      </c>
      <c r="AV118" s="31">
        <f t="shared" si="99"/>
        <v>1.8100916691098045E-204</v>
      </c>
      <c r="AW118" s="31">
        <f t="shared" si="100"/>
        <v>1.7106360828949797E-204</v>
      </c>
      <c r="AX118" s="31">
        <f t="shared" si="101"/>
        <v>1.6111804966801548E-204</v>
      </c>
      <c r="AY118" s="31">
        <f t="shared" si="102"/>
        <v>1.5117249104653299E-204</v>
      </c>
      <c r="AZ118" s="31">
        <f t="shared" si="103"/>
        <v>1.4122693242505051E-204</v>
      </c>
      <c r="BA118" s="31">
        <f t="shared" si="104"/>
        <v>1.31281373803568E-204</v>
      </c>
      <c r="BB118" s="31">
        <f t="shared" si="105"/>
        <v>1.2133581518208551E-204</v>
      </c>
      <c r="BC118" s="31">
        <f t="shared" si="106"/>
        <v>1.1139025656060304E-204</v>
      </c>
      <c r="BD118" s="31">
        <f t="shared" si="107"/>
        <v>1.0144469793912054E-204</v>
      </c>
      <c r="BE118" s="31">
        <f t="shared" si="108"/>
        <v>9.1499139317638071E-205</v>
      </c>
      <c r="BF118" s="31">
        <f t="shared" si="109"/>
        <v>8.1553580696155567E-205</v>
      </c>
      <c r="BG118" s="31">
        <f t="shared" si="110"/>
        <v>7.1608022074673089E-205</v>
      </c>
      <c r="BH118" s="31">
        <f t="shared" si="111"/>
        <v>6.1662463453190593E-205</v>
      </c>
      <c r="BI118" s="31">
        <f t="shared" si="112"/>
        <v>5.1716904831708115E-205</v>
      </c>
      <c r="BJ118" s="31">
        <f t="shared" si="113"/>
        <v>4.1771346210225628E-205</v>
      </c>
      <c r="BK118" s="31">
        <f t="shared" si="114"/>
        <v>3.1825787588743137E-205</v>
      </c>
      <c r="BL118" s="31">
        <f t="shared" si="115"/>
        <v>2.188022896726065E-205</v>
      </c>
      <c r="BM118" s="31">
        <f t="shared" si="116"/>
        <v>1.1934670345778166E-205</v>
      </c>
      <c r="BN118" s="31">
        <f t="shared" si="117"/>
        <v>1.9891117242956775E-206</v>
      </c>
      <c r="BO118" s="31">
        <f t="shared" si="118"/>
        <v>7.9564468971868095E-204</v>
      </c>
      <c r="BP118" s="31">
        <f t="shared" si="119"/>
        <v>1.7902005518669295E-203</v>
      </c>
      <c r="BQ118" s="31">
        <f t="shared" si="120"/>
        <v>2.7847564140151785E-203</v>
      </c>
      <c r="BR118" s="31">
        <f t="shared" si="121"/>
        <v>3.7793122761634269E-203</v>
      </c>
      <c r="BS118" s="31">
        <f t="shared" si="122"/>
        <v>4.7738681383116758E-203</v>
      </c>
      <c r="BT118" s="31">
        <f t="shared" si="123"/>
        <v>5.7684240004599242E-203</v>
      </c>
      <c r="BU118" s="31">
        <f t="shared" si="124"/>
        <v>6.7629798626081732E-203</v>
      </c>
      <c r="BV118" s="31">
        <f t="shared" si="125"/>
        <v>7.7575357247564221E-203</v>
      </c>
      <c r="BW118" s="31">
        <f t="shared" si="126"/>
        <v>8.75209158690467E-203</v>
      </c>
      <c r="BX118" s="31">
        <f t="shared" si="127"/>
        <v>9.7466474490529189E-203</v>
      </c>
      <c r="BY118" s="31">
        <f t="shared" si="128"/>
        <v>1.0741203311201167E-202</v>
      </c>
      <c r="BZ118" s="31">
        <f t="shared" si="129"/>
        <v>1.1735759173349416E-202</v>
      </c>
      <c r="CA118" s="31">
        <f t="shared" si="130"/>
        <v>1.2730315035497665E-202</v>
      </c>
      <c r="CB118" s="31">
        <f t="shared" si="131"/>
        <v>1.3724870897645914E-202</v>
      </c>
      <c r="CC118" s="31">
        <f t="shared" si="132"/>
        <v>1.4719426759794163E-202</v>
      </c>
      <c r="CD118" s="31">
        <f t="shared" si="133"/>
        <v>1.5713982621942412E-202</v>
      </c>
      <c r="CE118" s="31">
        <f t="shared" si="134"/>
        <v>1.6708538484090661E-202</v>
      </c>
      <c r="CF118" s="31">
        <f t="shared" si="135"/>
        <v>1.770309434623891E-202</v>
      </c>
      <c r="CG118" s="31">
        <f t="shared" si="136"/>
        <v>1.8697650208387156E-202</v>
      </c>
      <c r="CH118" s="12"/>
    </row>
    <row r="119" spans="2:86" ht="15.75" thickBot="1" x14ac:dyDescent="0.3">
      <c r="B119" s="10"/>
      <c r="C119" s="5">
        <f t="shared" si="137"/>
        <v>21.499999999999957</v>
      </c>
      <c r="D119" s="37">
        <f t="shared" si="139"/>
        <v>8.6717513180923156E-230</v>
      </c>
      <c r="E119" s="80">
        <f t="shared" si="140"/>
        <v>1.7343502728982303E-230</v>
      </c>
      <c r="F119" s="11"/>
      <c r="G119" s="11" t="s">
        <v>48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89"/>
      <c r="W119" s="45">
        <f t="shared" si="73"/>
        <v>21.299999999999958</v>
      </c>
      <c r="X119" s="31">
        <f t="shared" si="138"/>
        <v>1.4585114459184377E-217</v>
      </c>
      <c r="Y119" s="31">
        <f t="shared" si="76"/>
        <v>1.4242740880330283E-217</v>
      </c>
      <c r="Z119" s="31">
        <f t="shared" si="77"/>
        <v>1.3900367301476191E-217</v>
      </c>
      <c r="AA119" s="31">
        <f t="shared" si="78"/>
        <v>1.3557993722622096E-217</v>
      </c>
      <c r="AB119" s="31">
        <f t="shared" si="79"/>
        <v>1.3215620143768002E-217</v>
      </c>
      <c r="AC119" s="31">
        <f t="shared" si="80"/>
        <v>1.2873246564913907E-217</v>
      </c>
      <c r="AD119" s="31">
        <f t="shared" si="81"/>
        <v>1.2530872986059813E-217</v>
      </c>
      <c r="AE119" s="31">
        <f t="shared" si="82"/>
        <v>1.2188499407205718E-217</v>
      </c>
      <c r="AF119" s="31">
        <f t="shared" si="83"/>
        <v>1.1846125828351624E-217</v>
      </c>
      <c r="AG119" s="31">
        <f t="shared" si="84"/>
        <v>1.1503752249497532E-217</v>
      </c>
      <c r="AH119" s="31">
        <f t="shared" si="85"/>
        <v>1.1161378670643437E-217</v>
      </c>
      <c r="AI119" s="31">
        <f t="shared" si="86"/>
        <v>1.0819005091789343E-217</v>
      </c>
      <c r="AJ119" s="31">
        <f t="shared" si="87"/>
        <v>1.0476631512935248E-217</v>
      </c>
      <c r="AK119" s="31">
        <f t="shared" si="88"/>
        <v>1.0134257934081154E-217</v>
      </c>
      <c r="AL119" s="31">
        <f t="shared" si="89"/>
        <v>9.7918843552270596E-218</v>
      </c>
      <c r="AM119" s="31">
        <f t="shared" si="90"/>
        <v>9.4495107763729672E-218</v>
      </c>
      <c r="AN119" s="31">
        <f t="shared" si="91"/>
        <v>9.1071371975188728E-218</v>
      </c>
      <c r="AO119" s="31">
        <f t="shared" si="92"/>
        <v>8.7647636186647794E-218</v>
      </c>
      <c r="AP119" s="31">
        <f t="shared" si="93"/>
        <v>8.4223900398106849E-218</v>
      </c>
      <c r="AQ119" s="31">
        <f t="shared" si="94"/>
        <v>8.0800164609565905E-218</v>
      </c>
      <c r="AR119" s="31">
        <f t="shared" si="95"/>
        <v>7.7376428821024971E-218</v>
      </c>
      <c r="AS119" s="31">
        <f t="shared" si="96"/>
        <v>7.3952693032484027E-218</v>
      </c>
      <c r="AT119" s="31">
        <f t="shared" si="97"/>
        <v>7.0528957243943083E-218</v>
      </c>
      <c r="AU119" s="31">
        <f t="shared" si="98"/>
        <v>6.7105221455402149E-218</v>
      </c>
      <c r="AV119" s="31">
        <f t="shared" si="99"/>
        <v>6.3681485666861205E-218</v>
      </c>
      <c r="AW119" s="31">
        <f t="shared" si="100"/>
        <v>6.0257749878320261E-218</v>
      </c>
      <c r="AX119" s="31">
        <f t="shared" si="101"/>
        <v>5.6834014089779326E-218</v>
      </c>
      <c r="AY119" s="31">
        <f t="shared" si="102"/>
        <v>5.3410278301238382E-218</v>
      </c>
      <c r="AZ119" s="31">
        <f t="shared" si="103"/>
        <v>4.9986542512697448E-218</v>
      </c>
      <c r="BA119" s="31">
        <f t="shared" si="104"/>
        <v>4.6562806724156514E-218</v>
      </c>
      <c r="BB119" s="31">
        <f t="shared" si="105"/>
        <v>4.3139070935615565E-218</v>
      </c>
      <c r="BC119" s="31">
        <f t="shared" si="106"/>
        <v>3.9715335147074621E-218</v>
      </c>
      <c r="BD119" s="31">
        <f t="shared" si="107"/>
        <v>3.6291599358533682E-218</v>
      </c>
      <c r="BE119" s="31">
        <f t="shared" si="108"/>
        <v>3.2867863569992743E-218</v>
      </c>
      <c r="BF119" s="31">
        <f t="shared" si="109"/>
        <v>2.9444127781451799E-218</v>
      </c>
      <c r="BG119" s="31">
        <f t="shared" si="110"/>
        <v>2.6020391992910864E-218</v>
      </c>
      <c r="BH119" s="31">
        <f t="shared" si="111"/>
        <v>2.2596656204369918E-218</v>
      </c>
      <c r="BI119" s="31">
        <f t="shared" si="112"/>
        <v>1.9172920415828979E-218</v>
      </c>
      <c r="BJ119" s="31">
        <f t="shared" si="113"/>
        <v>1.574918462728804E-218</v>
      </c>
      <c r="BK119" s="31">
        <f t="shared" si="114"/>
        <v>1.23254488387471E-218</v>
      </c>
      <c r="BL119" s="31">
        <f t="shared" si="115"/>
        <v>8.9017130502061589E-219</v>
      </c>
      <c r="BM119" s="31">
        <f t="shared" si="116"/>
        <v>5.4779772616652172E-219</v>
      </c>
      <c r="BN119" s="31">
        <f t="shared" si="117"/>
        <v>2.0542414731242772E-219</v>
      </c>
      <c r="BO119" s="31">
        <f t="shared" si="118"/>
        <v>1.3694943154166633E-217</v>
      </c>
      <c r="BP119" s="31">
        <f t="shared" si="119"/>
        <v>4.7932301039576036E-217</v>
      </c>
      <c r="BQ119" s="31">
        <f t="shared" si="120"/>
        <v>8.2169658924985445E-217</v>
      </c>
      <c r="BR119" s="31">
        <f t="shared" si="121"/>
        <v>1.1640701681039485E-216</v>
      </c>
      <c r="BS119" s="31">
        <f t="shared" si="122"/>
        <v>1.5064437469580425E-216</v>
      </c>
      <c r="BT119" s="31">
        <f t="shared" si="123"/>
        <v>1.8488173258121366E-216</v>
      </c>
      <c r="BU119" s="31">
        <f t="shared" si="124"/>
        <v>2.1911909046662307E-216</v>
      </c>
      <c r="BV119" s="31">
        <f t="shared" si="125"/>
        <v>2.5335644835203247E-216</v>
      </c>
      <c r="BW119" s="31">
        <f t="shared" si="126"/>
        <v>2.8759380623744188E-216</v>
      </c>
      <c r="BX119" s="31">
        <f t="shared" si="127"/>
        <v>3.2183116412285126E-216</v>
      </c>
      <c r="BY119" s="31">
        <f t="shared" si="128"/>
        <v>3.560685220082607E-216</v>
      </c>
      <c r="BZ119" s="31">
        <f t="shared" si="129"/>
        <v>3.9030587989367008E-216</v>
      </c>
      <c r="CA119" s="31">
        <f t="shared" si="130"/>
        <v>4.2454323777907952E-216</v>
      </c>
      <c r="CB119" s="31">
        <f t="shared" si="131"/>
        <v>4.587805956644889E-216</v>
      </c>
      <c r="CC119" s="31">
        <f t="shared" si="132"/>
        <v>4.9301795354989827E-216</v>
      </c>
      <c r="CD119" s="31">
        <f t="shared" si="133"/>
        <v>5.2725531143530772E-216</v>
      </c>
      <c r="CE119" s="31">
        <f t="shared" si="134"/>
        <v>5.6149266932071709E-216</v>
      </c>
      <c r="CF119" s="31">
        <f t="shared" si="135"/>
        <v>5.9573002720612653E-216</v>
      </c>
      <c r="CG119" s="31">
        <f t="shared" si="136"/>
        <v>6.2996738509153591E-216</v>
      </c>
      <c r="CH119" s="12"/>
    </row>
    <row r="120" spans="2:86" ht="15.75" thickBot="1" x14ac:dyDescent="0.3">
      <c r="B120" s="10"/>
      <c r="C120" s="5">
        <f t="shared" si="137"/>
        <v>21.699999999999957</v>
      </c>
      <c r="D120" s="37">
        <f t="shared" si="139"/>
        <v>4.0400702069660785E-244</v>
      </c>
      <c r="E120" s="80">
        <f t="shared" si="140"/>
        <v>8.0801404571655358E-245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89"/>
      <c r="W120" s="45">
        <f t="shared" si="73"/>
        <v>21.499999999999957</v>
      </c>
      <c r="X120" s="31">
        <f t="shared" si="138"/>
        <v>1.8644265433655939E-231</v>
      </c>
      <c r="Y120" s="31">
        <f t="shared" si="76"/>
        <v>1.8210677865431381E-231</v>
      </c>
      <c r="Z120" s="31">
        <f t="shared" si="77"/>
        <v>1.7777090297206823E-231</v>
      </c>
      <c r="AA120" s="31">
        <f t="shared" si="78"/>
        <v>1.7343502728982265E-231</v>
      </c>
      <c r="AB120" s="31">
        <f t="shared" si="79"/>
        <v>1.690991516075771E-231</v>
      </c>
      <c r="AC120" s="31">
        <f t="shared" si="80"/>
        <v>1.6476327592533152E-231</v>
      </c>
      <c r="AD120" s="31">
        <f t="shared" si="81"/>
        <v>1.6042740024308594E-231</v>
      </c>
      <c r="AE120" s="31">
        <f t="shared" si="82"/>
        <v>1.5609152456084036E-231</v>
      </c>
      <c r="AF120" s="31">
        <f t="shared" si="83"/>
        <v>1.5175564887859478E-231</v>
      </c>
      <c r="AG120" s="31">
        <f t="shared" si="84"/>
        <v>1.4741977319634921E-231</v>
      </c>
      <c r="AH120" s="31">
        <f t="shared" si="85"/>
        <v>1.4308389751410363E-231</v>
      </c>
      <c r="AI120" s="31">
        <f t="shared" si="86"/>
        <v>1.3874802183185808E-231</v>
      </c>
      <c r="AJ120" s="31">
        <f t="shared" si="87"/>
        <v>1.344121461496125E-231</v>
      </c>
      <c r="AK120" s="31">
        <f t="shared" si="88"/>
        <v>1.3007627046736692E-231</v>
      </c>
      <c r="AL120" s="31">
        <f t="shared" si="89"/>
        <v>1.2574039478512132E-231</v>
      </c>
      <c r="AM120" s="31">
        <f t="shared" si="90"/>
        <v>1.2140451910287574E-231</v>
      </c>
      <c r="AN120" s="31">
        <f t="shared" si="91"/>
        <v>1.1706864342063017E-231</v>
      </c>
      <c r="AO120" s="31">
        <f t="shared" si="92"/>
        <v>1.1273276773838461E-231</v>
      </c>
      <c r="AP120" s="31">
        <f t="shared" si="93"/>
        <v>1.0839689205613902E-231</v>
      </c>
      <c r="AQ120" s="31">
        <f t="shared" si="94"/>
        <v>1.0406101637389346E-231</v>
      </c>
      <c r="AR120" s="31">
        <f t="shared" si="95"/>
        <v>9.9725140691647877E-232</v>
      </c>
      <c r="AS120" s="31">
        <f t="shared" si="96"/>
        <v>9.5389265009402298E-232</v>
      </c>
      <c r="AT120" s="31">
        <f t="shared" si="97"/>
        <v>9.1053389327156719E-232</v>
      </c>
      <c r="AU120" s="31">
        <f t="shared" si="98"/>
        <v>8.671751364491114E-232</v>
      </c>
      <c r="AV120" s="31">
        <f t="shared" si="99"/>
        <v>8.2381637962665561E-232</v>
      </c>
      <c r="AW120" s="31">
        <f t="shared" si="100"/>
        <v>7.8045762280419996E-232</v>
      </c>
      <c r="AX120" s="31">
        <f t="shared" si="101"/>
        <v>7.3709886598174417E-232</v>
      </c>
      <c r="AY120" s="31">
        <f t="shared" si="102"/>
        <v>6.9374010915928838E-232</v>
      </c>
      <c r="AZ120" s="31">
        <f t="shared" si="103"/>
        <v>6.5038135233683273E-232</v>
      </c>
      <c r="BA120" s="31">
        <f t="shared" si="104"/>
        <v>6.0702259551437693E-232</v>
      </c>
      <c r="BB120" s="31">
        <f t="shared" si="105"/>
        <v>5.6366383869192114E-232</v>
      </c>
      <c r="BC120" s="31">
        <f t="shared" si="106"/>
        <v>5.2030508186946542E-232</v>
      </c>
      <c r="BD120" s="31">
        <f t="shared" si="107"/>
        <v>4.7694632504700963E-232</v>
      </c>
      <c r="BE120" s="31">
        <f t="shared" si="108"/>
        <v>4.3358756822455384E-232</v>
      </c>
      <c r="BF120" s="31">
        <f t="shared" si="109"/>
        <v>3.9022881140209812E-232</v>
      </c>
      <c r="BG120" s="31">
        <f t="shared" si="110"/>
        <v>3.468700545796424E-232</v>
      </c>
      <c r="BH120" s="31">
        <f t="shared" si="111"/>
        <v>3.0351129775718661E-232</v>
      </c>
      <c r="BI120" s="31">
        <f t="shared" si="112"/>
        <v>2.6015254093473085E-232</v>
      </c>
      <c r="BJ120" s="31">
        <f t="shared" si="113"/>
        <v>2.167937841122751E-232</v>
      </c>
      <c r="BK120" s="31">
        <f t="shared" si="114"/>
        <v>1.7343502728981934E-232</v>
      </c>
      <c r="BL120" s="31">
        <f t="shared" si="115"/>
        <v>1.3007627046736358E-232</v>
      </c>
      <c r="BM120" s="31">
        <f t="shared" si="116"/>
        <v>8.6717513644907811E-233</v>
      </c>
      <c r="BN120" s="31">
        <f t="shared" si="117"/>
        <v>4.3358756822452055E-233</v>
      </c>
      <c r="BO120" s="31">
        <f t="shared" si="118"/>
        <v>3.6969899630141544E-244</v>
      </c>
      <c r="BP120" s="31">
        <f t="shared" si="119"/>
        <v>4.3358756822459453E-231</v>
      </c>
      <c r="BQ120" s="31">
        <f t="shared" si="120"/>
        <v>8.671751364491521E-231</v>
      </c>
      <c r="BR120" s="31">
        <f t="shared" si="121"/>
        <v>1.3007627046737097E-230</v>
      </c>
      <c r="BS120" s="31">
        <f t="shared" si="122"/>
        <v>1.7343502728982674E-230</v>
      </c>
      <c r="BT120" s="31">
        <f t="shared" si="123"/>
        <v>2.167937841122825E-230</v>
      </c>
      <c r="BU120" s="31">
        <f t="shared" si="124"/>
        <v>2.6015254093473823E-230</v>
      </c>
      <c r="BV120" s="31">
        <f t="shared" si="125"/>
        <v>3.03511297757194E-230</v>
      </c>
      <c r="BW120" s="31">
        <f t="shared" si="126"/>
        <v>3.4687005457964977E-230</v>
      </c>
      <c r="BX120" s="31">
        <f t="shared" si="127"/>
        <v>3.9022881140210553E-230</v>
      </c>
      <c r="BY120" s="31">
        <f t="shared" si="128"/>
        <v>4.3358756822456126E-230</v>
      </c>
      <c r="BZ120" s="31">
        <f t="shared" si="129"/>
        <v>4.7694632504701703E-230</v>
      </c>
      <c r="CA120" s="31">
        <f t="shared" si="130"/>
        <v>5.2030508186947279E-230</v>
      </c>
      <c r="CB120" s="31">
        <f t="shared" si="131"/>
        <v>5.6366383869192856E-230</v>
      </c>
      <c r="CC120" s="31">
        <f t="shared" si="132"/>
        <v>6.0702259551438433E-230</v>
      </c>
      <c r="CD120" s="31">
        <f t="shared" si="133"/>
        <v>6.503813523368401E-230</v>
      </c>
      <c r="CE120" s="31">
        <f t="shared" si="134"/>
        <v>6.9374010915929578E-230</v>
      </c>
      <c r="CF120" s="31">
        <f t="shared" si="135"/>
        <v>7.3709886598175155E-230</v>
      </c>
      <c r="CG120" s="31">
        <f t="shared" si="136"/>
        <v>7.8045762280420732E-230</v>
      </c>
      <c r="CH120" s="12"/>
    </row>
    <row r="121" spans="2:86" ht="15.75" thickBot="1" x14ac:dyDescent="0.3">
      <c r="B121" s="10"/>
      <c r="C121" s="5">
        <f t="shared" si="137"/>
        <v>21.899999999999956</v>
      </c>
      <c r="D121" s="37">
        <f t="shared" si="139"/>
        <v>6.9243103917424203E-259</v>
      </c>
      <c r="E121" s="80">
        <f t="shared" si="140"/>
        <v>1.3848620857582893E-259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89"/>
      <c r="W121" s="45">
        <f t="shared" si="73"/>
        <v>21.699999999999957</v>
      </c>
      <c r="X121" s="31">
        <f t="shared" si="138"/>
        <v>8.766952396024589E-246</v>
      </c>
      <c r="Y121" s="31">
        <f t="shared" si="76"/>
        <v>8.5649488845954507E-246</v>
      </c>
      <c r="Z121" s="31">
        <f t="shared" si="77"/>
        <v>8.3629453731663124E-246</v>
      </c>
      <c r="AA121" s="31">
        <f t="shared" si="78"/>
        <v>8.1609418617371741E-246</v>
      </c>
      <c r="AB121" s="31">
        <f t="shared" si="79"/>
        <v>7.9589383503080348E-246</v>
      </c>
      <c r="AC121" s="31">
        <f t="shared" si="80"/>
        <v>7.7569348388788964E-246</v>
      </c>
      <c r="AD121" s="31">
        <f t="shared" si="81"/>
        <v>7.5549313274497591E-246</v>
      </c>
      <c r="AE121" s="31">
        <f t="shared" si="82"/>
        <v>7.3529278160206208E-246</v>
      </c>
      <c r="AF121" s="31">
        <f t="shared" si="83"/>
        <v>7.1509243045914825E-246</v>
      </c>
      <c r="AG121" s="31">
        <f t="shared" si="84"/>
        <v>6.9489207931623432E-246</v>
      </c>
      <c r="AH121" s="31">
        <f t="shared" si="85"/>
        <v>6.7469172817332049E-246</v>
      </c>
      <c r="AI121" s="31">
        <f t="shared" si="86"/>
        <v>6.5449137703040666E-246</v>
      </c>
      <c r="AJ121" s="31">
        <f t="shared" si="87"/>
        <v>6.3429102588749272E-246</v>
      </c>
      <c r="AK121" s="31">
        <f t="shared" si="88"/>
        <v>6.1409067474457899E-246</v>
      </c>
      <c r="AL121" s="31">
        <f t="shared" si="89"/>
        <v>5.9389032360166516E-246</v>
      </c>
      <c r="AM121" s="31">
        <f t="shared" si="90"/>
        <v>5.7368997245875133E-246</v>
      </c>
      <c r="AN121" s="31">
        <f t="shared" si="91"/>
        <v>5.534896213158375E-246</v>
      </c>
      <c r="AO121" s="31">
        <f t="shared" si="92"/>
        <v>5.3328927017292357E-246</v>
      </c>
      <c r="AP121" s="31">
        <f t="shared" si="93"/>
        <v>5.1308891903000973E-246</v>
      </c>
      <c r="AQ121" s="31">
        <f t="shared" si="94"/>
        <v>4.928885678870959E-246</v>
      </c>
      <c r="AR121" s="31">
        <f t="shared" si="95"/>
        <v>4.7268821674418207E-246</v>
      </c>
      <c r="AS121" s="31">
        <f t="shared" si="96"/>
        <v>4.5248786560126829E-246</v>
      </c>
      <c r="AT121" s="31">
        <f t="shared" si="97"/>
        <v>4.3228751445835441E-246</v>
      </c>
      <c r="AU121" s="31">
        <f t="shared" si="98"/>
        <v>4.1208716331544058E-246</v>
      </c>
      <c r="AV121" s="31">
        <f t="shared" si="99"/>
        <v>3.9188681217252675E-246</v>
      </c>
      <c r="AW121" s="31">
        <f t="shared" si="100"/>
        <v>3.7168646102961291E-246</v>
      </c>
      <c r="AX121" s="31">
        <f t="shared" si="101"/>
        <v>3.5148610988669903E-246</v>
      </c>
      <c r="AY121" s="31">
        <f t="shared" si="102"/>
        <v>3.3128575874378525E-246</v>
      </c>
      <c r="AZ121" s="31">
        <f t="shared" si="103"/>
        <v>3.1108540760087137E-246</v>
      </c>
      <c r="BA121" s="31">
        <f t="shared" si="104"/>
        <v>2.9088505645795754E-246</v>
      </c>
      <c r="BB121" s="31">
        <f t="shared" si="105"/>
        <v>2.7068470531504371E-246</v>
      </c>
      <c r="BC121" s="31">
        <f t="shared" si="106"/>
        <v>2.5048435417212987E-246</v>
      </c>
      <c r="BD121" s="31">
        <f t="shared" si="107"/>
        <v>2.3028400302921599E-246</v>
      </c>
      <c r="BE121" s="31">
        <f t="shared" si="108"/>
        <v>2.1008365188630219E-246</v>
      </c>
      <c r="BF121" s="31">
        <f t="shared" si="109"/>
        <v>1.8988330074338835E-246</v>
      </c>
      <c r="BG121" s="31">
        <f t="shared" si="110"/>
        <v>1.696829496004745E-246</v>
      </c>
      <c r="BH121" s="31">
        <f t="shared" si="111"/>
        <v>1.4948259845756067E-246</v>
      </c>
      <c r="BI121" s="31">
        <f t="shared" si="112"/>
        <v>1.2928224731464683E-246</v>
      </c>
      <c r="BJ121" s="31">
        <f t="shared" si="113"/>
        <v>1.0908189617173298E-246</v>
      </c>
      <c r="BK121" s="31">
        <f t="shared" si="114"/>
        <v>8.8881545028819146E-247</v>
      </c>
      <c r="BL121" s="31">
        <f t="shared" si="115"/>
        <v>6.8681193885905302E-247</v>
      </c>
      <c r="BM121" s="31">
        <f t="shared" si="116"/>
        <v>4.8480842742991464E-247</v>
      </c>
      <c r="BN121" s="31">
        <f t="shared" si="117"/>
        <v>2.8280491600077623E-247</v>
      </c>
      <c r="BO121" s="31">
        <f t="shared" si="118"/>
        <v>8.0801404571637853E-248</v>
      </c>
      <c r="BP121" s="31">
        <f t="shared" si="119"/>
        <v>1.2120210685750055E-245</v>
      </c>
      <c r="BQ121" s="31">
        <f t="shared" si="120"/>
        <v>3.2320561828663895E-245</v>
      </c>
      <c r="BR121" s="31">
        <f t="shared" si="121"/>
        <v>5.252091297157773E-245</v>
      </c>
      <c r="BS121" s="31">
        <f t="shared" si="122"/>
        <v>7.2721264114491574E-245</v>
      </c>
      <c r="BT121" s="31">
        <f t="shared" si="123"/>
        <v>9.2921615257405417E-245</v>
      </c>
      <c r="BU121" s="31">
        <f t="shared" si="124"/>
        <v>1.1312196640031924E-244</v>
      </c>
      <c r="BV121" s="31">
        <f t="shared" si="125"/>
        <v>1.3332231754323309E-244</v>
      </c>
      <c r="BW121" s="31">
        <f t="shared" si="126"/>
        <v>1.5352266868614692E-244</v>
      </c>
      <c r="BX121" s="31">
        <f t="shared" si="127"/>
        <v>1.7372301982906076E-244</v>
      </c>
      <c r="BY121" s="31">
        <f t="shared" si="128"/>
        <v>1.939233709719746E-244</v>
      </c>
      <c r="BZ121" s="31">
        <f t="shared" si="129"/>
        <v>2.1412372211488845E-244</v>
      </c>
      <c r="CA121" s="31">
        <f t="shared" si="130"/>
        <v>2.3432407325780229E-244</v>
      </c>
      <c r="CB121" s="31">
        <f t="shared" si="131"/>
        <v>2.5452442440071613E-244</v>
      </c>
      <c r="CC121" s="31">
        <f t="shared" si="132"/>
        <v>2.7472477554362998E-244</v>
      </c>
      <c r="CD121" s="31">
        <f t="shared" si="133"/>
        <v>2.9492512668654382E-244</v>
      </c>
      <c r="CE121" s="31">
        <f t="shared" si="134"/>
        <v>3.1512547782945767E-244</v>
      </c>
      <c r="CF121" s="31">
        <f t="shared" si="135"/>
        <v>3.3532582897237151E-244</v>
      </c>
      <c r="CG121" s="31">
        <f t="shared" si="136"/>
        <v>3.5552618011528535E-244</v>
      </c>
      <c r="CH121" s="12"/>
    </row>
    <row r="122" spans="2:86" ht="15.75" thickBot="1" x14ac:dyDescent="0.3">
      <c r="B122" s="10"/>
      <c r="C122" s="5">
        <f t="shared" si="137"/>
        <v>22.099999999999955</v>
      </c>
      <c r="D122" s="37">
        <f t="shared" si="139"/>
        <v>4.365858550345496E-274</v>
      </c>
      <c r="E122" s="80">
        <f t="shared" si="140"/>
        <v>8.7317171474106781E-275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89"/>
      <c r="W122" s="45">
        <f t="shared" si="73"/>
        <v>21.899999999999956</v>
      </c>
      <c r="X122" s="31">
        <f t="shared" si="138"/>
        <v>1.5164239839053237E-260</v>
      </c>
      <c r="Y122" s="31">
        <f t="shared" si="76"/>
        <v>1.4818024317613664E-260</v>
      </c>
      <c r="Z122" s="31">
        <f t="shared" si="77"/>
        <v>1.4471808796174094E-260</v>
      </c>
      <c r="AA122" s="31">
        <f t="shared" si="78"/>
        <v>1.412559327473452E-260</v>
      </c>
      <c r="AB122" s="31">
        <f t="shared" si="79"/>
        <v>1.3779377753294949E-260</v>
      </c>
      <c r="AC122" s="31">
        <f t="shared" si="80"/>
        <v>1.3433162231855375E-260</v>
      </c>
      <c r="AD122" s="31">
        <f t="shared" si="81"/>
        <v>1.3086946710415803E-260</v>
      </c>
      <c r="AE122" s="31">
        <f t="shared" si="82"/>
        <v>1.274073118897623E-260</v>
      </c>
      <c r="AF122" s="31">
        <f t="shared" si="83"/>
        <v>1.239451566753666E-260</v>
      </c>
      <c r="AG122" s="31">
        <f t="shared" si="84"/>
        <v>1.2048300146097086E-260</v>
      </c>
      <c r="AH122" s="31">
        <f t="shared" si="85"/>
        <v>1.1702084624657515E-260</v>
      </c>
      <c r="AI122" s="31">
        <f t="shared" si="86"/>
        <v>1.1355869103217941E-260</v>
      </c>
      <c r="AJ122" s="31">
        <f t="shared" si="87"/>
        <v>1.1009653581778369E-260</v>
      </c>
      <c r="AK122" s="31">
        <f t="shared" si="88"/>
        <v>1.0663438060338796E-260</v>
      </c>
      <c r="AL122" s="31">
        <f t="shared" si="89"/>
        <v>1.0317222538899224E-260</v>
      </c>
      <c r="AM122" s="31">
        <f t="shared" si="90"/>
        <v>9.9710070174596524E-261</v>
      </c>
      <c r="AN122" s="31">
        <f t="shared" si="91"/>
        <v>9.6247914960200806E-261</v>
      </c>
      <c r="AO122" s="31">
        <f t="shared" si="92"/>
        <v>9.2785759745805071E-261</v>
      </c>
      <c r="AP122" s="31">
        <f t="shared" si="93"/>
        <v>8.9323604531409353E-261</v>
      </c>
      <c r="AQ122" s="31">
        <f t="shared" si="94"/>
        <v>8.5861449317013636E-261</v>
      </c>
      <c r="AR122" s="31">
        <f t="shared" si="95"/>
        <v>8.2399294102617919E-261</v>
      </c>
      <c r="AS122" s="31">
        <f t="shared" si="96"/>
        <v>7.8937138888222183E-261</v>
      </c>
      <c r="AT122" s="31">
        <f t="shared" si="97"/>
        <v>7.5474983673826457E-261</v>
      </c>
      <c r="AU122" s="31">
        <f t="shared" si="98"/>
        <v>7.2012828459430739E-261</v>
      </c>
      <c r="AV122" s="31">
        <f t="shared" si="99"/>
        <v>6.8550673245035013E-261</v>
      </c>
      <c r="AW122" s="31">
        <f t="shared" si="100"/>
        <v>6.5088518030639287E-261</v>
      </c>
      <c r="AX122" s="31">
        <f t="shared" si="101"/>
        <v>6.1626362816243569E-261</v>
      </c>
      <c r="AY122" s="31">
        <f t="shared" si="102"/>
        <v>5.8164207601847843E-261</v>
      </c>
      <c r="AZ122" s="31">
        <f t="shared" si="103"/>
        <v>5.4702052387452116E-261</v>
      </c>
      <c r="BA122" s="31">
        <f t="shared" si="104"/>
        <v>5.1239897173056399E-261</v>
      </c>
      <c r="BB122" s="31">
        <f t="shared" si="105"/>
        <v>4.7777741958660673E-261</v>
      </c>
      <c r="BC122" s="31">
        <f t="shared" si="106"/>
        <v>4.4315586744264946E-261</v>
      </c>
      <c r="BD122" s="31">
        <f t="shared" si="107"/>
        <v>4.0853431529869229E-261</v>
      </c>
      <c r="BE122" s="31">
        <f t="shared" si="108"/>
        <v>3.7391276315473507E-261</v>
      </c>
      <c r="BF122" s="31">
        <f t="shared" si="109"/>
        <v>3.392912110107778E-261</v>
      </c>
      <c r="BG122" s="31">
        <f t="shared" si="110"/>
        <v>3.0466965886682058E-261</v>
      </c>
      <c r="BH122" s="31">
        <f t="shared" si="111"/>
        <v>2.7004810672286337E-261</v>
      </c>
      <c r="BI122" s="31">
        <f t="shared" si="112"/>
        <v>2.354265545789061E-261</v>
      </c>
      <c r="BJ122" s="31">
        <f t="shared" si="113"/>
        <v>2.0080500243494891E-261</v>
      </c>
      <c r="BK122" s="31">
        <f t="shared" si="114"/>
        <v>1.6618345029099166E-261</v>
      </c>
      <c r="BL122" s="31">
        <f t="shared" si="115"/>
        <v>1.3156189814703442E-261</v>
      </c>
      <c r="BM122" s="31">
        <f t="shared" si="116"/>
        <v>9.6940346003077203E-262</v>
      </c>
      <c r="BN122" s="31">
        <f t="shared" si="117"/>
        <v>6.2318793859119973E-262</v>
      </c>
      <c r="BO122" s="31">
        <f t="shared" si="118"/>
        <v>2.7697241715162737E-262</v>
      </c>
      <c r="BP122" s="31">
        <f t="shared" si="119"/>
        <v>6.9243104287944964E-261</v>
      </c>
      <c r="BQ122" s="31">
        <f t="shared" si="120"/>
        <v>4.1545862572751728E-260</v>
      </c>
      <c r="BR122" s="31">
        <f t="shared" si="121"/>
        <v>7.616741471670896E-260</v>
      </c>
      <c r="BS122" s="31">
        <f t="shared" si="122"/>
        <v>1.1078896686066619E-259</v>
      </c>
      <c r="BT122" s="31">
        <f t="shared" si="123"/>
        <v>1.4541051900462342E-259</v>
      </c>
      <c r="BU122" s="31">
        <f t="shared" si="124"/>
        <v>1.8003207114858065E-259</v>
      </c>
      <c r="BV122" s="31">
        <f t="shared" si="125"/>
        <v>2.1465362329253789E-259</v>
      </c>
      <c r="BW122" s="31">
        <f t="shared" si="126"/>
        <v>2.4927517543649512E-259</v>
      </c>
      <c r="BX122" s="31">
        <f t="shared" si="127"/>
        <v>2.8389672758045235E-259</v>
      </c>
      <c r="BY122" s="31">
        <f t="shared" si="128"/>
        <v>3.1851827972440958E-259</v>
      </c>
      <c r="BZ122" s="31">
        <f t="shared" si="129"/>
        <v>3.5313983186836681E-259</v>
      </c>
      <c r="CA122" s="31">
        <f t="shared" si="130"/>
        <v>3.8776138401232404E-259</v>
      </c>
      <c r="CB122" s="31">
        <f t="shared" si="131"/>
        <v>4.2238293615628128E-259</v>
      </c>
      <c r="CC122" s="31">
        <f t="shared" si="132"/>
        <v>4.5700448830023851E-259</v>
      </c>
      <c r="CD122" s="31">
        <f t="shared" si="133"/>
        <v>4.9162604044419574E-259</v>
      </c>
      <c r="CE122" s="31">
        <f t="shared" si="134"/>
        <v>5.2624759258815297E-259</v>
      </c>
      <c r="CF122" s="31">
        <f t="shared" si="135"/>
        <v>5.608691447321102E-259</v>
      </c>
      <c r="CG122" s="31">
        <f t="shared" si="136"/>
        <v>5.9549069687606743E-259</v>
      </c>
      <c r="CH122" s="12"/>
    </row>
    <row r="123" spans="2:86" ht="15.75" thickBot="1" x14ac:dyDescent="0.3">
      <c r="B123" s="10"/>
      <c r="C123" s="5">
        <f t="shared" si="137"/>
        <v>22.299999999999955</v>
      </c>
      <c r="D123" s="37">
        <f t="shared" si="139"/>
        <v>1.0126708581142775E-289</v>
      </c>
      <c r="E123" s="80">
        <f t="shared" si="140"/>
        <v>2.0253417270652929E-290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89"/>
      <c r="W123" s="45">
        <f t="shared" si="73"/>
        <v>22.099999999999955</v>
      </c>
      <c r="X123" s="31">
        <f t="shared" si="138"/>
        <v>9.6485474478887804E-276</v>
      </c>
      <c r="Y123" s="31">
        <f t="shared" si="76"/>
        <v>9.4302545192035129E-276</v>
      </c>
      <c r="Z123" s="31">
        <f t="shared" si="77"/>
        <v>9.2119615905182454E-276</v>
      </c>
      <c r="AA123" s="31">
        <f t="shared" si="78"/>
        <v>8.9936686618329779E-276</v>
      </c>
      <c r="AB123" s="31">
        <f t="shared" si="79"/>
        <v>8.775375733147712E-276</v>
      </c>
      <c r="AC123" s="31">
        <f t="shared" si="80"/>
        <v>8.5570828044624461E-276</v>
      </c>
      <c r="AD123" s="31">
        <f t="shared" si="81"/>
        <v>8.3387898757771786E-276</v>
      </c>
      <c r="AE123" s="31">
        <f t="shared" si="82"/>
        <v>8.1204969470919112E-276</v>
      </c>
      <c r="AF123" s="31">
        <f t="shared" si="83"/>
        <v>7.9022040184066437E-276</v>
      </c>
      <c r="AG123" s="31">
        <f t="shared" si="84"/>
        <v>7.6839110897213762E-276</v>
      </c>
      <c r="AH123" s="31">
        <f t="shared" si="85"/>
        <v>7.4656181610361103E-276</v>
      </c>
      <c r="AI123" s="31">
        <f t="shared" si="86"/>
        <v>7.2473252323508444E-276</v>
      </c>
      <c r="AJ123" s="31">
        <f t="shared" si="87"/>
        <v>7.0290323036655769E-276</v>
      </c>
      <c r="AK123" s="31">
        <f t="shared" si="88"/>
        <v>6.8107393749803094E-276</v>
      </c>
      <c r="AL123" s="31">
        <f t="shared" si="89"/>
        <v>6.5924464462950427E-276</v>
      </c>
      <c r="AM123" s="31">
        <f t="shared" si="90"/>
        <v>6.3741535176097752E-276</v>
      </c>
      <c r="AN123" s="31">
        <f t="shared" si="91"/>
        <v>6.1558605889245085E-276</v>
      </c>
      <c r="AO123" s="31">
        <f t="shared" si="92"/>
        <v>5.9375676602392418E-276</v>
      </c>
      <c r="AP123" s="31">
        <f t="shared" si="93"/>
        <v>5.7192747315539751E-276</v>
      </c>
      <c r="AQ123" s="31">
        <f t="shared" si="94"/>
        <v>5.5009818028687076E-276</v>
      </c>
      <c r="AR123" s="31">
        <f t="shared" si="95"/>
        <v>5.2826888741834409E-276</v>
      </c>
      <c r="AS123" s="31">
        <f t="shared" si="96"/>
        <v>5.0643959454981734E-276</v>
      </c>
      <c r="AT123" s="31">
        <f t="shared" si="97"/>
        <v>4.8461030168129067E-276</v>
      </c>
      <c r="AU123" s="31">
        <f t="shared" si="98"/>
        <v>4.62781008812764E-276</v>
      </c>
      <c r="AV123" s="31">
        <f t="shared" si="99"/>
        <v>4.4095171594423725E-276</v>
      </c>
      <c r="AW123" s="31">
        <f t="shared" si="100"/>
        <v>4.1912242307571058E-276</v>
      </c>
      <c r="AX123" s="31">
        <f t="shared" si="101"/>
        <v>3.9729313020718391E-276</v>
      </c>
      <c r="AY123" s="31">
        <f t="shared" si="102"/>
        <v>3.7546383733865716E-276</v>
      </c>
      <c r="AZ123" s="31">
        <f t="shared" si="103"/>
        <v>3.5363454447013053E-276</v>
      </c>
      <c r="BA123" s="31">
        <f t="shared" si="104"/>
        <v>3.3180525160160382E-276</v>
      </c>
      <c r="BB123" s="31">
        <f t="shared" si="105"/>
        <v>3.0997595873307711E-276</v>
      </c>
      <c r="BC123" s="31">
        <f t="shared" si="106"/>
        <v>2.8814666586455044E-276</v>
      </c>
      <c r="BD123" s="31">
        <f t="shared" si="107"/>
        <v>2.6631737299602373E-276</v>
      </c>
      <c r="BE123" s="31">
        <f t="shared" si="108"/>
        <v>2.4448808012749702E-276</v>
      </c>
      <c r="BF123" s="31">
        <f t="shared" si="109"/>
        <v>2.2265878725897035E-276</v>
      </c>
      <c r="BG123" s="31">
        <f t="shared" si="110"/>
        <v>2.0082949439044364E-276</v>
      </c>
      <c r="BH123" s="31">
        <f t="shared" si="111"/>
        <v>1.7900020152191694E-276</v>
      </c>
      <c r="BI123" s="31">
        <f t="shared" si="112"/>
        <v>1.5717090865339025E-276</v>
      </c>
      <c r="BJ123" s="31">
        <f t="shared" si="113"/>
        <v>1.3534161578486356E-276</v>
      </c>
      <c r="BK123" s="31">
        <f t="shared" si="114"/>
        <v>1.1351232291633687E-276</v>
      </c>
      <c r="BL123" s="31">
        <f t="shared" si="115"/>
        <v>9.1683030047810177E-277</v>
      </c>
      <c r="BM123" s="31">
        <f t="shared" si="116"/>
        <v>6.9853737179283477E-277</v>
      </c>
      <c r="BN123" s="31">
        <f t="shared" si="117"/>
        <v>4.8024444310756777E-277</v>
      </c>
      <c r="BO123" s="31">
        <f t="shared" si="118"/>
        <v>2.6195151442230083E-277</v>
      </c>
      <c r="BP123" s="31">
        <f t="shared" si="119"/>
        <v>4.3658585737033854E-278</v>
      </c>
      <c r="BQ123" s="31">
        <f t="shared" si="120"/>
        <v>1.7463434294823311E-275</v>
      </c>
      <c r="BR123" s="31">
        <f t="shared" si="121"/>
        <v>3.9292727163350003E-275</v>
      </c>
      <c r="BS123" s="31">
        <f t="shared" si="122"/>
        <v>6.1122020031876695E-275</v>
      </c>
      <c r="BT123" s="31">
        <f t="shared" si="123"/>
        <v>8.29513129004034E-275</v>
      </c>
      <c r="BU123" s="31">
        <f t="shared" si="124"/>
        <v>1.0478060576893009E-274</v>
      </c>
      <c r="BV123" s="31">
        <f t="shared" si="125"/>
        <v>1.2660989863745678E-274</v>
      </c>
      <c r="BW123" s="31">
        <f t="shared" si="126"/>
        <v>1.4843919150598348E-274</v>
      </c>
      <c r="BX123" s="31">
        <f t="shared" si="127"/>
        <v>1.7026848437451017E-274</v>
      </c>
      <c r="BY123" s="31">
        <f t="shared" si="128"/>
        <v>1.9209777724303686E-274</v>
      </c>
      <c r="BZ123" s="31">
        <f t="shared" si="129"/>
        <v>2.1392707011156358E-274</v>
      </c>
      <c r="CA123" s="31">
        <f t="shared" si="130"/>
        <v>2.3575636298009024E-274</v>
      </c>
      <c r="CB123" s="31">
        <f t="shared" si="131"/>
        <v>2.5758565584861696E-274</v>
      </c>
      <c r="CC123" s="31">
        <f t="shared" si="132"/>
        <v>2.7941494871714363E-274</v>
      </c>
      <c r="CD123" s="31">
        <f t="shared" si="133"/>
        <v>3.0124424158567035E-274</v>
      </c>
      <c r="CE123" s="31">
        <f t="shared" si="134"/>
        <v>3.2307353445419706E-274</v>
      </c>
      <c r="CF123" s="31">
        <f t="shared" si="135"/>
        <v>3.4490282732272373E-274</v>
      </c>
      <c r="CG123" s="31">
        <f t="shared" si="136"/>
        <v>3.6673212019125045E-274</v>
      </c>
      <c r="CH123" s="12"/>
    </row>
    <row r="124" spans="2:86" ht="15.75" thickBot="1" x14ac:dyDescent="0.3">
      <c r="B124" s="10"/>
      <c r="C124" s="5">
        <f t="shared" si="137"/>
        <v>22.499999999999954</v>
      </c>
      <c r="D124" s="37">
        <f t="shared" si="139"/>
        <v>8.6411686614961702E-306</v>
      </c>
      <c r="E124" s="80">
        <f t="shared" si="140"/>
        <v>1.7282337415462742E-306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89"/>
      <c r="W124" s="45">
        <f t="shared" si="73"/>
        <v>22.299999999999955</v>
      </c>
      <c r="X124" s="31">
        <f t="shared" si="138"/>
        <v>2.2582560256777973E-291</v>
      </c>
      <c r="Y124" s="31">
        <f t="shared" si="76"/>
        <v>2.2076224825011646E-291</v>
      </c>
      <c r="Z124" s="31">
        <f t="shared" si="77"/>
        <v>2.1569889393245323E-291</v>
      </c>
      <c r="AA124" s="31">
        <f t="shared" si="78"/>
        <v>2.1063553961479E-291</v>
      </c>
      <c r="AB124" s="31">
        <f t="shared" si="79"/>
        <v>2.0557218529712677E-291</v>
      </c>
      <c r="AC124" s="31">
        <f t="shared" si="80"/>
        <v>2.0050883097946354E-291</v>
      </c>
      <c r="AD124" s="31">
        <f t="shared" si="81"/>
        <v>1.9544547666180031E-291</v>
      </c>
      <c r="AE124" s="31">
        <f t="shared" si="82"/>
        <v>1.9038212234413707E-291</v>
      </c>
      <c r="AF124" s="31">
        <f t="shared" si="83"/>
        <v>1.8531876802647384E-291</v>
      </c>
      <c r="AG124" s="31">
        <f t="shared" si="84"/>
        <v>1.8025541370881061E-291</v>
      </c>
      <c r="AH124" s="31">
        <f t="shared" si="85"/>
        <v>1.7519205939114738E-291</v>
      </c>
      <c r="AI124" s="31">
        <f t="shared" si="86"/>
        <v>1.7012870507348415E-291</v>
      </c>
      <c r="AJ124" s="31">
        <f t="shared" si="87"/>
        <v>1.6506535075582092E-291</v>
      </c>
      <c r="AK124" s="31">
        <f t="shared" si="88"/>
        <v>1.6000199643815769E-291</v>
      </c>
      <c r="AL124" s="31">
        <f t="shared" si="89"/>
        <v>1.5493864212049446E-291</v>
      </c>
      <c r="AM124" s="31">
        <f t="shared" si="90"/>
        <v>1.4987528780283121E-291</v>
      </c>
      <c r="AN124" s="31">
        <f t="shared" si="91"/>
        <v>1.4481193348516798E-291</v>
      </c>
      <c r="AO124" s="31">
        <f t="shared" si="92"/>
        <v>1.3974857916750475E-291</v>
      </c>
      <c r="AP124" s="31">
        <f t="shared" si="93"/>
        <v>1.346852248498415E-291</v>
      </c>
      <c r="AQ124" s="31">
        <f t="shared" si="94"/>
        <v>1.296218705321783E-291</v>
      </c>
      <c r="AR124" s="31">
        <f t="shared" si="95"/>
        <v>1.2455851621451506E-291</v>
      </c>
      <c r="AS124" s="31">
        <f t="shared" si="96"/>
        <v>1.1949516189685182E-291</v>
      </c>
      <c r="AT124" s="31">
        <f t="shared" si="97"/>
        <v>1.1443180757918859E-291</v>
      </c>
      <c r="AU124" s="31">
        <f t="shared" si="98"/>
        <v>1.0936845326152534E-291</v>
      </c>
      <c r="AV124" s="31">
        <f t="shared" si="99"/>
        <v>1.0430509894386213E-291</v>
      </c>
      <c r="AW124" s="31">
        <f t="shared" si="100"/>
        <v>9.9241744626198901E-292</v>
      </c>
      <c r="AX124" s="31">
        <f t="shared" si="101"/>
        <v>9.4178390308535652E-292</v>
      </c>
      <c r="AY124" s="31">
        <f t="shared" si="102"/>
        <v>8.9115035990872439E-292</v>
      </c>
      <c r="AZ124" s="31">
        <f t="shared" si="103"/>
        <v>8.4051681673209191E-292</v>
      </c>
      <c r="BA124" s="31">
        <f t="shared" si="104"/>
        <v>7.898832735554596E-292</v>
      </c>
      <c r="BB124" s="31">
        <f t="shared" si="105"/>
        <v>7.3924973037882738E-292</v>
      </c>
      <c r="BC124" s="31">
        <f t="shared" si="106"/>
        <v>6.8861618720219498E-292</v>
      </c>
      <c r="BD124" s="31">
        <f t="shared" si="107"/>
        <v>6.3798264402556267E-292</v>
      </c>
      <c r="BE124" s="31">
        <f t="shared" si="108"/>
        <v>5.8734910084893036E-292</v>
      </c>
      <c r="BF124" s="31">
        <f t="shared" si="109"/>
        <v>5.3671555767229806E-292</v>
      </c>
      <c r="BG124" s="31">
        <f t="shared" si="110"/>
        <v>4.8608201449566566E-292</v>
      </c>
      <c r="BH124" s="31">
        <f t="shared" si="111"/>
        <v>4.3544847131903335E-292</v>
      </c>
      <c r="BI124" s="31">
        <f t="shared" si="112"/>
        <v>3.8481492814240109E-292</v>
      </c>
      <c r="BJ124" s="31">
        <f t="shared" si="113"/>
        <v>3.3418138496576869E-292</v>
      </c>
      <c r="BK124" s="31">
        <f t="shared" si="114"/>
        <v>2.8354784178913642E-292</v>
      </c>
      <c r="BL124" s="31">
        <f t="shared" si="115"/>
        <v>2.3291429861250407E-292</v>
      </c>
      <c r="BM124" s="31">
        <f t="shared" si="116"/>
        <v>1.8228075543587174E-292</v>
      </c>
      <c r="BN124" s="31">
        <f t="shared" si="117"/>
        <v>1.3164721225923943E-292</v>
      </c>
      <c r="BO124" s="31">
        <f t="shared" si="118"/>
        <v>8.1013669082607112E-293</v>
      </c>
      <c r="BP124" s="31">
        <f t="shared" si="119"/>
        <v>3.0380125905974787E-293</v>
      </c>
      <c r="BQ124" s="31">
        <f t="shared" si="120"/>
        <v>2.0253417270657534E-291</v>
      </c>
      <c r="BR124" s="31">
        <f t="shared" si="121"/>
        <v>7.088696044728986E-291</v>
      </c>
      <c r="BS124" s="31">
        <f t="shared" si="122"/>
        <v>1.2152050362392218E-290</v>
      </c>
      <c r="BT124" s="31">
        <f t="shared" si="123"/>
        <v>1.7215404680055451E-290</v>
      </c>
      <c r="BU124" s="31">
        <f t="shared" si="124"/>
        <v>2.2278758997718683E-290</v>
      </c>
      <c r="BV124" s="31">
        <f t="shared" si="125"/>
        <v>2.7342113315381915E-290</v>
      </c>
      <c r="BW124" s="31">
        <f t="shared" si="126"/>
        <v>3.2405467633045145E-290</v>
      </c>
      <c r="BX124" s="31">
        <f t="shared" si="127"/>
        <v>3.746882195070838E-290</v>
      </c>
      <c r="BY124" s="31">
        <f t="shared" si="128"/>
        <v>4.2532176268371609E-290</v>
      </c>
      <c r="BZ124" s="31">
        <f t="shared" si="129"/>
        <v>4.7595530586034844E-290</v>
      </c>
      <c r="CA124" s="31">
        <f t="shared" si="130"/>
        <v>5.2658884903698074E-290</v>
      </c>
      <c r="CB124" s="31">
        <f t="shared" si="131"/>
        <v>5.7722239221361303E-290</v>
      </c>
      <c r="CC124" s="31">
        <f t="shared" si="132"/>
        <v>6.2785593539024544E-290</v>
      </c>
      <c r="CD124" s="31">
        <f t="shared" si="133"/>
        <v>6.7848947856687773E-290</v>
      </c>
      <c r="CE124" s="31">
        <f t="shared" si="134"/>
        <v>7.2912302174351003E-290</v>
      </c>
      <c r="CF124" s="31">
        <f t="shared" si="135"/>
        <v>7.7975656492014232E-290</v>
      </c>
      <c r="CG124" s="31">
        <f t="shared" si="136"/>
        <v>8.3039010809677473E-290</v>
      </c>
      <c r="CH124" s="12"/>
    </row>
    <row r="125" spans="2:86" ht="15.75" thickBot="1" x14ac:dyDescent="0.3">
      <c r="B125" s="10"/>
      <c r="C125" s="5">
        <f t="shared" si="137"/>
        <v>22.699999999999953</v>
      </c>
      <c r="D125" s="37">
        <f t="shared" si="139"/>
        <v>0</v>
      </c>
      <c r="E125" s="80">
        <f t="shared" si="140"/>
        <v>0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89"/>
      <c r="W125" s="45">
        <f t="shared" si="73"/>
        <v>22.499999999999954</v>
      </c>
      <c r="X125" s="31">
        <f t="shared" si="138"/>
        <v>1.9442629592395543E-307</v>
      </c>
      <c r="Y125" s="31">
        <f t="shared" si="76"/>
        <v>1.9010571157008977E-307</v>
      </c>
      <c r="Z125" s="31">
        <f t="shared" si="77"/>
        <v>1.8578512721622407E-307</v>
      </c>
      <c r="AA125" s="31">
        <f t="shared" si="78"/>
        <v>1.8146454286235841E-307</v>
      </c>
      <c r="AB125" s="31">
        <f t="shared" si="79"/>
        <v>1.7714395850849271E-307</v>
      </c>
      <c r="AC125" s="31">
        <f t="shared" si="80"/>
        <v>1.7282337415462701E-307</v>
      </c>
      <c r="AD125" s="31">
        <f t="shared" si="81"/>
        <v>1.6850278980076134E-307</v>
      </c>
      <c r="AE125" s="31">
        <f t="shared" si="82"/>
        <v>1.6418220544689564E-307</v>
      </c>
      <c r="AF125" s="31">
        <f t="shared" si="83"/>
        <v>1.5986162109302998E-307</v>
      </c>
      <c r="AG125" s="31">
        <f t="shared" si="84"/>
        <v>1.5554103673916428E-307</v>
      </c>
      <c r="AH125" s="31">
        <f t="shared" si="85"/>
        <v>1.512204523852986E-307</v>
      </c>
      <c r="AI125" s="31">
        <f t="shared" si="86"/>
        <v>1.468998680314329E-307</v>
      </c>
      <c r="AJ125" s="31">
        <f t="shared" si="87"/>
        <v>1.4257928367756723E-307</v>
      </c>
      <c r="AK125" s="31">
        <f t="shared" si="88"/>
        <v>1.3825869932370153E-307</v>
      </c>
      <c r="AL125" s="31">
        <f t="shared" si="89"/>
        <v>1.3393811496983587E-307</v>
      </c>
      <c r="AM125" s="31">
        <f t="shared" si="90"/>
        <v>1.2961753061597017E-307</v>
      </c>
      <c r="AN125" s="31">
        <f t="shared" si="91"/>
        <v>1.2529694626210449E-307</v>
      </c>
      <c r="AO125" s="31">
        <f t="shared" si="92"/>
        <v>1.209763619082388E-307</v>
      </c>
      <c r="AP125" s="31">
        <f t="shared" si="93"/>
        <v>1.166557775543731E-307</v>
      </c>
      <c r="AQ125" s="31">
        <f t="shared" si="94"/>
        <v>1.1233519320050742E-307</v>
      </c>
      <c r="AR125" s="31">
        <f t="shared" si="95"/>
        <v>1.0801460884664174E-307</v>
      </c>
      <c r="AS125" s="31">
        <f t="shared" si="96"/>
        <v>1.0369402449277604E-307</v>
      </c>
      <c r="AT125" s="31">
        <f t="shared" si="97"/>
        <v>9.9373440138910364E-308</v>
      </c>
      <c r="AU125" s="31">
        <f t="shared" si="98"/>
        <v>9.5052855785044686E-308</v>
      </c>
      <c r="AV125" s="31">
        <f t="shared" si="99"/>
        <v>9.0732271431178988E-308</v>
      </c>
      <c r="AW125" s="31">
        <f t="shared" si="100"/>
        <v>8.6411687077313309E-308</v>
      </c>
      <c r="AX125" s="31">
        <f t="shared" si="101"/>
        <v>8.2091102723447631E-308</v>
      </c>
      <c r="AY125" s="31">
        <f t="shared" si="102"/>
        <v>7.7770518369581943E-308</v>
      </c>
      <c r="AZ125" s="31">
        <f t="shared" si="103"/>
        <v>7.3449934015716255E-308</v>
      </c>
      <c r="BA125" s="31">
        <f t="shared" si="104"/>
        <v>6.9129349661850576E-308</v>
      </c>
      <c r="BB125" s="31">
        <f t="shared" si="105"/>
        <v>6.4808765307984888E-308</v>
      </c>
      <c r="BC125" s="31">
        <f t="shared" si="106"/>
        <v>6.048818095411919E-308</v>
      </c>
      <c r="BD125" s="31">
        <f t="shared" si="107"/>
        <v>5.6167596600253522E-308</v>
      </c>
      <c r="BE125" s="31">
        <f t="shared" si="108"/>
        <v>5.1847012246387824E-308</v>
      </c>
      <c r="BF125" s="31">
        <f t="shared" si="109"/>
        <v>4.7526427892522145E-308</v>
      </c>
      <c r="BG125" s="31">
        <f t="shared" si="110"/>
        <v>4.3205843538656457E-308</v>
      </c>
      <c r="BH125" s="31">
        <f t="shared" si="111"/>
        <v>3.8885259184790774E-308</v>
      </c>
      <c r="BI125" s="31">
        <f t="shared" si="112"/>
        <v>3.4564674830925081E-308</v>
      </c>
      <c r="BJ125" s="31">
        <f t="shared" si="113"/>
        <v>3.0244090477059397E-308</v>
      </c>
      <c r="BK125" s="31">
        <f t="shared" si="114"/>
        <v>2.5923506123193714E-308</v>
      </c>
      <c r="BL125" s="31">
        <f t="shared" si="115"/>
        <v>0</v>
      </c>
      <c r="BM125" s="31">
        <f t="shared" si="116"/>
        <v>0</v>
      </c>
      <c r="BN125" s="31">
        <f t="shared" si="117"/>
        <v>0</v>
      </c>
      <c r="BO125" s="31">
        <f t="shared" si="118"/>
        <v>0</v>
      </c>
      <c r="BP125" s="31">
        <f t="shared" si="119"/>
        <v>0</v>
      </c>
      <c r="BQ125" s="31">
        <f t="shared" si="120"/>
        <v>0</v>
      </c>
      <c r="BR125" s="31">
        <f t="shared" si="121"/>
        <v>4.3205843538660846E-307</v>
      </c>
      <c r="BS125" s="31">
        <f t="shared" si="122"/>
        <v>8.6411687077317693E-307</v>
      </c>
      <c r="BT125" s="31">
        <f t="shared" si="123"/>
        <v>1.2961753061597455E-306</v>
      </c>
      <c r="BU125" s="31">
        <f t="shared" si="124"/>
        <v>1.728233741546314E-306</v>
      </c>
      <c r="BV125" s="31">
        <f t="shared" si="125"/>
        <v>2.1602921769328827E-306</v>
      </c>
      <c r="BW125" s="31">
        <f t="shared" si="126"/>
        <v>2.5923506123194511E-306</v>
      </c>
      <c r="BX125" s="31">
        <f t="shared" si="127"/>
        <v>3.0244090477060198E-306</v>
      </c>
      <c r="BY125" s="31">
        <f t="shared" si="128"/>
        <v>3.4564674830925882E-306</v>
      </c>
      <c r="BZ125" s="31">
        <f t="shared" si="129"/>
        <v>3.8885259184791566E-306</v>
      </c>
      <c r="CA125" s="31">
        <f t="shared" si="130"/>
        <v>4.3205843538657256E-306</v>
      </c>
      <c r="CB125" s="31">
        <f t="shared" si="131"/>
        <v>4.752642789252294E-306</v>
      </c>
      <c r="CC125" s="31">
        <f t="shared" si="132"/>
        <v>5.1847012246388624E-306</v>
      </c>
      <c r="CD125" s="31">
        <f t="shared" si="133"/>
        <v>5.6167596600254307E-306</v>
      </c>
      <c r="CE125" s="31">
        <f t="shared" si="134"/>
        <v>6.0488180954119991E-306</v>
      </c>
      <c r="CF125" s="31">
        <f t="shared" si="135"/>
        <v>6.4808765307985681E-306</v>
      </c>
      <c r="CG125" s="31">
        <f t="shared" si="136"/>
        <v>6.9129349661851372E-306</v>
      </c>
      <c r="CH125" s="12"/>
    </row>
    <row r="126" spans="2:86" ht="15.75" thickBot="1" x14ac:dyDescent="0.3">
      <c r="B126" s="10"/>
      <c r="C126" s="5">
        <f t="shared" si="137"/>
        <v>22.899999999999952</v>
      </c>
      <c r="D126" s="37">
        <f t="shared" si="139"/>
        <v>0</v>
      </c>
      <c r="E126" s="80">
        <f t="shared" si="140"/>
        <v>0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89"/>
      <c r="W126" s="45">
        <f t="shared" si="73"/>
        <v>22.699999999999953</v>
      </c>
      <c r="X126" s="31">
        <f t="shared" si="138"/>
        <v>0</v>
      </c>
      <c r="Y126" s="31">
        <f t="shared" si="76"/>
        <v>0</v>
      </c>
      <c r="Z126" s="31">
        <f t="shared" si="77"/>
        <v>0</v>
      </c>
      <c r="AA126" s="31">
        <f t="shared" si="78"/>
        <v>0</v>
      </c>
      <c r="AB126" s="31">
        <f t="shared" si="79"/>
        <v>0</v>
      </c>
      <c r="AC126" s="31">
        <f t="shared" si="80"/>
        <v>0</v>
      </c>
      <c r="AD126" s="31">
        <f t="shared" si="81"/>
        <v>0</v>
      </c>
      <c r="AE126" s="31">
        <f t="shared" si="82"/>
        <v>0</v>
      </c>
      <c r="AF126" s="31">
        <f t="shared" si="83"/>
        <v>0</v>
      </c>
      <c r="AG126" s="31">
        <f t="shared" si="84"/>
        <v>0</v>
      </c>
      <c r="AH126" s="31">
        <f t="shared" si="85"/>
        <v>0</v>
      </c>
      <c r="AI126" s="31">
        <f t="shared" si="86"/>
        <v>0</v>
      </c>
      <c r="AJ126" s="31">
        <f t="shared" si="87"/>
        <v>0</v>
      </c>
      <c r="AK126" s="31">
        <f t="shared" si="88"/>
        <v>0</v>
      </c>
      <c r="AL126" s="31">
        <f t="shared" si="89"/>
        <v>0</v>
      </c>
      <c r="AM126" s="31">
        <f t="shared" si="90"/>
        <v>0</v>
      </c>
      <c r="AN126" s="31">
        <f t="shared" si="91"/>
        <v>0</v>
      </c>
      <c r="AO126" s="31">
        <f t="shared" si="92"/>
        <v>0</v>
      </c>
      <c r="AP126" s="31">
        <f t="shared" si="93"/>
        <v>0</v>
      </c>
      <c r="AQ126" s="31">
        <f t="shared" si="94"/>
        <v>0</v>
      </c>
      <c r="AR126" s="31">
        <f t="shared" si="95"/>
        <v>0</v>
      </c>
      <c r="AS126" s="31">
        <f t="shared" si="96"/>
        <v>0</v>
      </c>
      <c r="AT126" s="31">
        <f t="shared" si="97"/>
        <v>0</v>
      </c>
      <c r="AU126" s="31">
        <f t="shared" si="98"/>
        <v>0</v>
      </c>
      <c r="AV126" s="31">
        <f t="shared" si="99"/>
        <v>0</v>
      </c>
      <c r="AW126" s="31">
        <f t="shared" si="100"/>
        <v>0</v>
      </c>
      <c r="AX126" s="31">
        <f t="shared" si="101"/>
        <v>0</v>
      </c>
      <c r="AY126" s="31">
        <f t="shared" si="102"/>
        <v>0</v>
      </c>
      <c r="AZ126" s="31">
        <f t="shared" si="103"/>
        <v>0</v>
      </c>
      <c r="BA126" s="31">
        <f t="shared" si="104"/>
        <v>0</v>
      </c>
      <c r="BB126" s="31">
        <f t="shared" si="105"/>
        <v>0</v>
      </c>
      <c r="BC126" s="31">
        <f t="shared" si="106"/>
        <v>0</v>
      </c>
      <c r="BD126" s="31">
        <f t="shared" si="107"/>
        <v>0</v>
      </c>
      <c r="BE126" s="31">
        <f t="shared" si="108"/>
        <v>0</v>
      </c>
      <c r="BF126" s="31">
        <f t="shared" si="109"/>
        <v>0</v>
      </c>
      <c r="BG126" s="31">
        <f t="shared" si="110"/>
        <v>0</v>
      </c>
      <c r="BH126" s="31">
        <f t="shared" si="111"/>
        <v>0</v>
      </c>
      <c r="BI126" s="31">
        <f t="shared" si="112"/>
        <v>0</v>
      </c>
      <c r="BJ126" s="31">
        <f t="shared" si="113"/>
        <v>0</v>
      </c>
      <c r="BK126" s="31">
        <f t="shared" si="114"/>
        <v>0</v>
      </c>
      <c r="BL126" s="31">
        <f t="shared" si="115"/>
        <v>0</v>
      </c>
      <c r="BM126" s="31">
        <f t="shared" si="116"/>
        <v>0</v>
      </c>
      <c r="BN126" s="31">
        <f t="shared" si="117"/>
        <v>0</v>
      </c>
      <c r="BO126" s="31">
        <f t="shared" si="118"/>
        <v>0</v>
      </c>
      <c r="BP126" s="31">
        <f t="shared" si="119"/>
        <v>0</v>
      </c>
      <c r="BQ126" s="31">
        <f t="shared" si="120"/>
        <v>0</v>
      </c>
      <c r="BR126" s="31">
        <f t="shared" si="121"/>
        <v>0</v>
      </c>
      <c r="BS126" s="31">
        <f t="shared" si="122"/>
        <v>0</v>
      </c>
      <c r="BT126" s="31">
        <f t="shared" si="123"/>
        <v>0</v>
      </c>
      <c r="BU126" s="31">
        <f t="shared" si="124"/>
        <v>0</v>
      </c>
      <c r="BV126" s="31">
        <f t="shared" si="125"/>
        <v>0</v>
      </c>
      <c r="BW126" s="31">
        <f t="shared" si="126"/>
        <v>0</v>
      </c>
      <c r="BX126" s="31">
        <f t="shared" si="127"/>
        <v>0</v>
      </c>
      <c r="BY126" s="31">
        <f t="shared" si="128"/>
        <v>0</v>
      </c>
      <c r="BZ126" s="31">
        <f t="shared" si="129"/>
        <v>0</v>
      </c>
      <c r="CA126" s="31">
        <f t="shared" si="130"/>
        <v>0</v>
      </c>
      <c r="CB126" s="31">
        <f t="shared" si="131"/>
        <v>0</v>
      </c>
      <c r="CC126" s="31">
        <f t="shared" si="132"/>
        <v>0</v>
      </c>
      <c r="CD126" s="31">
        <f t="shared" si="133"/>
        <v>0</v>
      </c>
      <c r="CE126" s="31">
        <f t="shared" si="134"/>
        <v>0</v>
      </c>
      <c r="CF126" s="31">
        <f t="shared" si="135"/>
        <v>0</v>
      </c>
      <c r="CG126" s="31">
        <f t="shared" si="136"/>
        <v>0</v>
      </c>
      <c r="CH126" s="12"/>
    </row>
    <row r="127" spans="2:86" ht="15.75" thickBot="1" x14ac:dyDescent="0.3">
      <c r="B127" s="10"/>
      <c r="C127" s="5">
        <f t="shared" si="137"/>
        <v>23.099999999999952</v>
      </c>
      <c r="D127" s="37">
        <f t="shared" si="139"/>
        <v>0</v>
      </c>
      <c r="E127" s="80">
        <f t="shared" si="140"/>
        <v>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89"/>
      <c r="W127" s="45">
        <f t="shared" si="73"/>
        <v>22.899999999999952</v>
      </c>
      <c r="X127" s="31">
        <f t="shared" si="138"/>
        <v>0</v>
      </c>
      <c r="Y127" s="31">
        <f t="shared" si="76"/>
        <v>0</v>
      </c>
      <c r="Z127" s="31">
        <f t="shared" si="77"/>
        <v>0</v>
      </c>
      <c r="AA127" s="31">
        <f t="shared" si="78"/>
        <v>0</v>
      </c>
      <c r="AB127" s="31">
        <f t="shared" si="79"/>
        <v>0</v>
      </c>
      <c r="AC127" s="31">
        <f t="shared" si="80"/>
        <v>0</v>
      </c>
      <c r="AD127" s="31">
        <f t="shared" si="81"/>
        <v>0</v>
      </c>
      <c r="AE127" s="31">
        <f t="shared" si="82"/>
        <v>0</v>
      </c>
      <c r="AF127" s="31">
        <f t="shared" si="83"/>
        <v>0</v>
      </c>
      <c r="AG127" s="31">
        <f t="shared" si="84"/>
        <v>0</v>
      </c>
      <c r="AH127" s="31">
        <f t="shared" si="85"/>
        <v>0</v>
      </c>
      <c r="AI127" s="31">
        <f t="shared" si="86"/>
        <v>0</v>
      </c>
      <c r="AJ127" s="31">
        <f t="shared" si="87"/>
        <v>0</v>
      </c>
      <c r="AK127" s="31">
        <f t="shared" si="88"/>
        <v>0</v>
      </c>
      <c r="AL127" s="31">
        <f t="shared" si="89"/>
        <v>0</v>
      </c>
      <c r="AM127" s="31">
        <f t="shared" si="90"/>
        <v>0</v>
      </c>
      <c r="AN127" s="31">
        <f t="shared" si="91"/>
        <v>0</v>
      </c>
      <c r="AO127" s="31">
        <f t="shared" si="92"/>
        <v>0</v>
      </c>
      <c r="AP127" s="31">
        <f t="shared" si="93"/>
        <v>0</v>
      </c>
      <c r="AQ127" s="31">
        <f t="shared" si="94"/>
        <v>0</v>
      </c>
      <c r="AR127" s="31">
        <f t="shared" si="95"/>
        <v>0</v>
      </c>
      <c r="AS127" s="31">
        <f t="shared" si="96"/>
        <v>0</v>
      </c>
      <c r="AT127" s="31">
        <f t="shared" si="97"/>
        <v>0</v>
      </c>
      <c r="AU127" s="31">
        <f t="shared" si="98"/>
        <v>0</v>
      </c>
      <c r="AV127" s="31">
        <f t="shared" si="99"/>
        <v>0</v>
      </c>
      <c r="AW127" s="31">
        <f t="shared" si="100"/>
        <v>0</v>
      </c>
      <c r="AX127" s="31">
        <f t="shared" si="101"/>
        <v>0</v>
      </c>
      <c r="AY127" s="31">
        <f t="shared" si="102"/>
        <v>0</v>
      </c>
      <c r="AZ127" s="31">
        <f t="shared" si="103"/>
        <v>0</v>
      </c>
      <c r="BA127" s="31">
        <f t="shared" si="104"/>
        <v>0</v>
      </c>
      <c r="BB127" s="31">
        <f t="shared" si="105"/>
        <v>0</v>
      </c>
      <c r="BC127" s="31">
        <f t="shared" si="106"/>
        <v>0</v>
      </c>
      <c r="BD127" s="31">
        <f t="shared" si="107"/>
        <v>0</v>
      </c>
      <c r="BE127" s="31">
        <f t="shared" si="108"/>
        <v>0</v>
      </c>
      <c r="BF127" s="31">
        <f t="shared" si="109"/>
        <v>0</v>
      </c>
      <c r="BG127" s="31">
        <f t="shared" si="110"/>
        <v>0</v>
      </c>
      <c r="BH127" s="31">
        <f t="shared" si="111"/>
        <v>0</v>
      </c>
      <c r="BI127" s="31">
        <f t="shared" si="112"/>
        <v>0</v>
      </c>
      <c r="BJ127" s="31">
        <f t="shared" si="113"/>
        <v>0</v>
      </c>
      <c r="BK127" s="31">
        <f t="shared" si="114"/>
        <v>0</v>
      </c>
      <c r="BL127" s="31">
        <f t="shared" si="115"/>
        <v>0</v>
      </c>
      <c r="BM127" s="31">
        <f t="shared" si="116"/>
        <v>0</v>
      </c>
      <c r="BN127" s="31">
        <f t="shared" si="117"/>
        <v>0</v>
      </c>
      <c r="BO127" s="31">
        <f t="shared" si="118"/>
        <v>0</v>
      </c>
      <c r="BP127" s="31">
        <f t="shared" si="119"/>
        <v>0</v>
      </c>
      <c r="BQ127" s="31">
        <f t="shared" si="120"/>
        <v>0</v>
      </c>
      <c r="BR127" s="31">
        <f t="shared" si="121"/>
        <v>0</v>
      </c>
      <c r="BS127" s="31">
        <f t="shared" si="122"/>
        <v>0</v>
      </c>
      <c r="BT127" s="31">
        <f t="shared" si="123"/>
        <v>0</v>
      </c>
      <c r="BU127" s="31">
        <f t="shared" si="124"/>
        <v>0</v>
      </c>
      <c r="BV127" s="31">
        <f t="shared" si="125"/>
        <v>0</v>
      </c>
      <c r="BW127" s="31">
        <f t="shared" si="126"/>
        <v>0</v>
      </c>
      <c r="BX127" s="31">
        <f t="shared" si="127"/>
        <v>0</v>
      </c>
      <c r="BY127" s="31">
        <f t="shared" si="128"/>
        <v>0</v>
      </c>
      <c r="BZ127" s="31">
        <f t="shared" si="129"/>
        <v>0</v>
      </c>
      <c r="CA127" s="31">
        <f t="shared" si="130"/>
        <v>0</v>
      </c>
      <c r="CB127" s="31">
        <f t="shared" si="131"/>
        <v>0</v>
      </c>
      <c r="CC127" s="31">
        <f t="shared" si="132"/>
        <v>0</v>
      </c>
      <c r="CD127" s="31">
        <f t="shared" si="133"/>
        <v>0</v>
      </c>
      <c r="CE127" s="31">
        <f t="shared" si="134"/>
        <v>0</v>
      </c>
      <c r="CF127" s="31">
        <f t="shared" si="135"/>
        <v>0</v>
      </c>
      <c r="CG127" s="31">
        <f t="shared" si="136"/>
        <v>0</v>
      </c>
      <c r="CH127" s="12"/>
    </row>
    <row r="128" spans="2:86" ht="15.75" thickBot="1" x14ac:dyDescent="0.3">
      <c r="B128" s="10"/>
      <c r="C128" s="5">
        <f t="shared" si="137"/>
        <v>23.299999999999951</v>
      </c>
      <c r="D128" s="37">
        <f t="shared" si="139"/>
        <v>0</v>
      </c>
      <c r="E128" s="80">
        <f t="shared" si="140"/>
        <v>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89"/>
      <c r="W128" s="45">
        <f t="shared" si="73"/>
        <v>23.099999999999952</v>
      </c>
      <c r="X128" s="31">
        <f t="shared" si="138"/>
        <v>0</v>
      </c>
      <c r="Y128" s="31">
        <f t="shared" si="76"/>
        <v>0</v>
      </c>
      <c r="Z128" s="31">
        <f t="shared" si="77"/>
        <v>0</v>
      </c>
      <c r="AA128" s="31">
        <f t="shared" si="78"/>
        <v>0</v>
      </c>
      <c r="AB128" s="31">
        <f t="shared" si="79"/>
        <v>0</v>
      </c>
      <c r="AC128" s="31">
        <f t="shared" si="80"/>
        <v>0</v>
      </c>
      <c r="AD128" s="31">
        <f t="shared" si="81"/>
        <v>0</v>
      </c>
      <c r="AE128" s="31">
        <f t="shared" si="82"/>
        <v>0</v>
      </c>
      <c r="AF128" s="31">
        <f t="shared" si="83"/>
        <v>0</v>
      </c>
      <c r="AG128" s="31">
        <f t="shared" si="84"/>
        <v>0</v>
      </c>
      <c r="AH128" s="31">
        <f t="shared" si="85"/>
        <v>0</v>
      </c>
      <c r="AI128" s="31">
        <f t="shared" si="86"/>
        <v>0</v>
      </c>
      <c r="AJ128" s="31">
        <f t="shared" si="87"/>
        <v>0</v>
      </c>
      <c r="AK128" s="31">
        <f t="shared" si="88"/>
        <v>0</v>
      </c>
      <c r="AL128" s="31">
        <f t="shared" si="89"/>
        <v>0</v>
      </c>
      <c r="AM128" s="31">
        <f t="shared" si="90"/>
        <v>0</v>
      </c>
      <c r="AN128" s="31">
        <f t="shared" si="91"/>
        <v>0</v>
      </c>
      <c r="AO128" s="31">
        <f t="shared" si="92"/>
        <v>0</v>
      </c>
      <c r="AP128" s="31">
        <f t="shared" si="93"/>
        <v>0</v>
      </c>
      <c r="AQ128" s="31">
        <f t="shared" si="94"/>
        <v>0</v>
      </c>
      <c r="AR128" s="31">
        <f t="shared" si="95"/>
        <v>0</v>
      </c>
      <c r="AS128" s="31">
        <f t="shared" si="96"/>
        <v>0</v>
      </c>
      <c r="AT128" s="31">
        <f t="shared" si="97"/>
        <v>0</v>
      </c>
      <c r="AU128" s="31">
        <f t="shared" si="98"/>
        <v>0</v>
      </c>
      <c r="AV128" s="31">
        <f t="shared" si="99"/>
        <v>0</v>
      </c>
      <c r="AW128" s="31">
        <f t="shared" si="100"/>
        <v>0</v>
      </c>
      <c r="AX128" s="31">
        <f t="shared" si="101"/>
        <v>0</v>
      </c>
      <c r="AY128" s="31">
        <f t="shared" si="102"/>
        <v>0</v>
      </c>
      <c r="AZ128" s="31">
        <f t="shared" si="103"/>
        <v>0</v>
      </c>
      <c r="BA128" s="31">
        <f t="shared" si="104"/>
        <v>0</v>
      </c>
      <c r="BB128" s="31">
        <f t="shared" si="105"/>
        <v>0</v>
      </c>
      <c r="BC128" s="31">
        <f t="shared" si="106"/>
        <v>0</v>
      </c>
      <c r="BD128" s="31">
        <f t="shared" si="107"/>
        <v>0</v>
      </c>
      <c r="BE128" s="31">
        <f t="shared" si="108"/>
        <v>0</v>
      </c>
      <c r="BF128" s="31">
        <f t="shared" si="109"/>
        <v>0</v>
      </c>
      <c r="BG128" s="31">
        <f t="shared" si="110"/>
        <v>0</v>
      </c>
      <c r="BH128" s="31">
        <f t="shared" si="111"/>
        <v>0</v>
      </c>
      <c r="BI128" s="31">
        <f t="shared" si="112"/>
        <v>0</v>
      </c>
      <c r="BJ128" s="31">
        <f t="shared" si="113"/>
        <v>0</v>
      </c>
      <c r="BK128" s="31">
        <f t="shared" si="114"/>
        <v>0</v>
      </c>
      <c r="BL128" s="31">
        <f t="shared" si="115"/>
        <v>0</v>
      </c>
      <c r="BM128" s="31">
        <f t="shared" si="116"/>
        <v>0</v>
      </c>
      <c r="BN128" s="31">
        <f t="shared" si="117"/>
        <v>0</v>
      </c>
      <c r="BO128" s="31">
        <f t="shared" si="118"/>
        <v>0</v>
      </c>
      <c r="BP128" s="31">
        <f t="shared" si="119"/>
        <v>0</v>
      </c>
      <c r="BQ128" s="31">
        <f t="shared" si="120"/>
        <v>0</v>
      </c>
      <c r="BR128" s="31">
        <f t="shared" si="121"/>
        <v>0</v>
      </c>
      <c r="BS128" s="31">
        <f t="shared" si="122"/>
        <v>0</v>
      </c>
      <c r="BT128" s="31">
        <f t="shared" si="123"/>
        <v>0</v>
      </c>
      <c r="BU128" s="31">
        <f t="shared" si="124"/>
        <v>0</v>
      </c>
      <c r="BV128" s="31">
        <f t="shared" si="125"/>
        <v>0</v>
      </c>
      <c r="BW128" s="31">
        <f t="shared" si="126"/>
        <v>0</v>
      </c>
      <c r="BX128" s="31">
        <f t="shared" si="127"/>
        <v>0</v>
      </c>
      <c r="BY128" s="31">
        <f t="shared" si="128"/>
        <v>0</v>
      </c>
      <c r="BZ128" s="31">
        <f t="shared" si="129"/>
        <v>0</v>
      </c>
      <c r="CA128" s="31">
        <f t="shared" si="130"/>
        <v>0</v>
      </c>
      <c r="CB128" s="31">
        <f t="shared" si="131"/>
        <v>0</v>
      </c>
      <c r="CC128" s="31">
        <f t="shared" si="132"/>
        <v>0</v>
      </c>
      <c r="CD128" s="31">
        <f t="shared" si="133"/>
        <v>0</v>
      </c>
      <c r="CE128" s="31">
        <f t="shared" si="134"/>
        <v>0</v>
      </c>
      <c r="CF128" s="31">
        <f t="shared" si="135"/>
        <v>0</v>
      </c>
      <c r="CG128" s="31">
        <f t="shared" si="136"/>
        <v>0</v>
      </c>
      <c r="CH128" s="12"/>
    </row>
    <row r="129" spans="2:86" ht="15.75" thickBot="1" x14ac:dyDescent="0.3">
      <c r="B129" s="10"/>
      <c r="C129" s="5">
        <f t="shared" si="137"/>
        <v>23.49999999999995</v>
      </c>
      <c r="D129" s="37">
        <f t="shared" si="139"/>
        <v>0</v>
      </c>
      <c r="E129" s="80">
        <f t="shared" si="140"/>
        <v>0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89"/>
      <c r="W129" s="45">
        <f t="shared" si="73"/>
        <v>23.299999999999951</v>
      </c>
      <c r="X129" s="31">
        <f t="shared" si="138"/>
        <v>0</v>
      </c>
      <c r="Y129" s="31">
        <f t="shared" si="76"/>
        <v>0</v>
      </c>
      <c r="Z129" s="31">
        <f t="shared" si="77"/>
        <v>0</v>
      </c>
      <c r="AA129" s="31">
        <f t="shared" si="78"/>
        <v>0</v>
      </c>
      <c r="AB129" s="31">
        <f t="shared" si="79"/>
        <v>0</v>
      </c>
      <c r="AC129" s="31">
        <f t="shared" si="80"/>
        <v>0</v>
      </c>
      <c r="AD129" s="31">
        <f t="shared" si="81"/>
        <v>0</v>
      </c>
      <c r="AE129" s="31">
        <f t="shared" si="82"/>
        <v>0</v>
      </c>
      <c r="AF129" s="31">
        <f t="shared" si="83"/>
        <v>0</v>
      </c>
      <c r="AG129" s="31">
        <f t="shared" si="84"/>
        <v>0</v>
      </c>
      <c r="AH129" s="31">
        <f t="shared" si="85"/>
        <v>0</v>
      </c>
      <c r="AI129" s="31">
        <f t="shared" si="86"/>
        <v>0</v>
      </c>
      <c r="AJ129" s="31">
        <f t="shared" si="87"/>
        <v>0</v>
      </c>
      <c r="AK129" s="31">
        <f t="shared" si="88"/>
        <v>0</v>
      </c>
      <c r="AL129" s="31">
        <f t="shared" si="89"/>
        <v>0</v>
      </c>
      <c r="AM129" s="31">
        <f t="shared" si="90"/>
        <v>0</v>
      </c>
      <c r="AN129" s="31">
        <f t="shared" si="91"/>
        <v>0</v>
      </c>
      <c r="AO129" s="31">
        <f t="shared" si="92"/>
        <v>0</v>
      </c>
      <c r="AP129" s="31">
        <f t="shared" si="93"/>
        <v>0</v>
      </c>
      <c r="AQ129" s="31">
        <f t="shared" si="94"/>
        <v>0</v>
      </c>
      <c r="AR129" s="31">
        <f t="shared" si="95"/>
        <v>0</v>
      </c>
      <c r="AS129" s="31">
        <f t="shared" si="96"/>
        <v>0</v>
      </c>
      <c r="AT129" s="31">
        <f t="shared" si="97"/>
        <v>0</v>
      </c>
      <c r="AU129" s="31">
        <f t="shared" si="98"/>
        <v>0</v>
      </c>
      <c r="AV129" s="31">
        <f t="shared" si="99"/>
        <v>0</v>
      </c>
      <c r="AW129" s="31">
        <f t="shared" si="100"/>
        <v>0</v>
      </c>
      <c r="AX129" s="31">
        <f t="shared" si="101"/>
        <v>0</v>
      </c>
      <c r="AY129" s="31">
        <f t="shared" si="102"/>
        <v>0</v>
      </c>
      <c r="AZ129" s="31">
        <f t="shared" si="103"/>
        <v>0</v>
      </c>
      <c r="BA129" s="31">
        <f t="shared" si="104"/>
        <v>0</v>
      </c>
      <c r="BB129" s="31">
        <f t="shared" si="105"/>
        <v>0</v>
      </c>
      <c r="BC129" s="31">
        <f t="shared" si="106"/>
        <v>0</v>
      </c>
      <c r="BD129" s="31">
        <f t="shared" si="107"/>
        <v>0</v>
      </c>
      <c r="BE129" s="31">
        <f t="shared" si="108"/>
        <v>0</v>
      </c>
      <c r="BF129" s="31">
        <f t="shared" si="109"/>
        <v>0</v>
      </c>
      <c r="BG129" s="31">
        <f t="shared" si="110"/>
        <v>0</v>
      </c>
      <c r="BH129" s="31">
        <f t="shared" si="111"/>
        <v>0</v>
      </c>
      <c r="BI129" s="31">
        <f t="shared" si="112"/>
        <v>0</v>
      </c>
      <c r="BJ129" s="31">
        <f t="shared" si="113"/>
        <v>0</v>
      </c>
      <c r="BK129" s="31">
        <f t="shared" si="114"/>
        <v>0</v>
      </c>
      <c r="BL129" s="31">
        <f t="shared" si="115"/>
        <v>0</v>
      </c>
      <c r="BM129" s="31">
        <f t="shared" si="116"/>
        <v>0</v>
      </c>
      <c r="BN129" s="31">
        <f t="shared" si="117"/>
        <v>0</v>
      </c>
      <c r="BO129" s="31">
        <f t="shared" si="118"/>
        <v>0</v>
      </c>
      <c r="BP129" s="31">
        <f t="shared" si="119"/>
        <v>0</v>
      </c>
      <c r="BQ129" s="31">
        <f t="shared" si="120"/>
        <v>0</v>
      </c>
      <c r="BR129" s="31">
        <f t="shared" si="121"/>
        <v>0</v>
      </c>
      <c r="BS129" s="31">
        <f t="shared" si="122"/>
        <v>0</v>
      </c>
      <c r="BT129" s="31">
        <f t="shared" si="123"/>
        <v>0</v>
      </c>
      <c r="BU129" s="31">
        <f t="shared" si="124"/>
        <v>0</v>
      </c>
      <c r="BV129" s="31">
        <f t="shared" si="125"/>
        <v>0</v>
      </c>
      <c r="BW129" s="31">
        <f t="shared" si="126"/>
        <v>0</v>
      </c>
      <c r="BX129" s="31">
        <f t="shared" si="127"/>
        <v>0</v>
      </c>
      <c r="BY129" s="31">
        <f t="shared" si="128"/>
        <v>0</v>
      </c>
      <c r="BZ129" s="31">
        <f t="shared" si="129"/>
        <v>0</v>
      </c>
      <c r="CA129" s="31">
        <f t="shared" si="130"/>
        <v>0</v>
      </c>
      <c r="CB129" s="31">
        <f t="shared" si="131"/>
        <v>0</v>
      </c>
      <c r="CC129" s="31">
        <f t="shared" si="132"/>
        <v>0</v>
      </c>
      <c r="CD129" s="31">
        <f t="shared" si="133"/>
        <v>0</v>
      </c>
      <c r="CE129" s="31">
        <f t="shared" si="134"/>
        <v>0</v>
      </c>
      <c r="CF129" s="31">
        <f t="shared" si="135"/>
        <v>0</v>
      </c>
      <c r="CG129" s="31">
        <f t="shared" si="136"/>
        <v>0</v>
      </c>
      <c r="CH129" s="12"/>
    </row>
    <row r="130" spans="2:86" ht="15.75" thickBot="1" x14ac:dyDescent="0.3">
      <c r="B130" s="10"/>
      <c r="C130" s="5">
        <f t="shared" si="137"/>
        <v>23.69999999999995</v>
      </c>
      <c r="D130" s="37">
        <f t="shared" si="139"/>
        <v>0</v>
      </c>
      <c r="E130" s="80">
        <f t="shared" si="140"/>
        <v>0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89"/>
      <c r="W130" s="45">
        <f t="shared" si="73"/>
        <v>23.49999999999995</v>
      </c>
      <c r="X130" s="31">
        <f t="shared" si="138"/>
        <v>0</v>
      </c>
      <c r="Y130" s="31">
        <f t="shared" si="76"/>
        <v>0</v>
      </c>
      <c r="Z130" s="31">
        <f t="shared" si="77"/>
        <v>0</v>
      </c>
      <c r="AA130" s="31">
        <f t="shared" si="78"/>
        <v>0</v>
      </c>
      <c r="AB130" s="31">
        <f t="shared" si="79"/>
        <v>0</v>
      </c>
      <c r="AC130" s="31">
        <f t="shared" si="80"/>
        <v>0</v>
      </c>
      <c r="AD130" s="31">
        <f t="shared" si="81"/>
        <v>0</v>
      </c>
      <c r="AE130" s="31">
        <f t="shared" si="82"/>
        <v>0</v>
      </c>
      <c r="AF130" s="31">
        <f t="shared" si="83"/>
        <v>0</v>
      </c>
      <c r="AG130" s="31">
        <f t="shared" si="84"/>
        <v>0</v>
      </c>
      <c r="AH130" s="31">
        <f t="shared" si="85"/>
        <v>0</v>
      </c>
      <c r="AI130" s="31">
        <f t="shared" si="86"/>
        <v>0</v>
      </c>
      <c r="AJ130" s="31">
        <f t="shared" si="87"/>
        <v>0</v>
      </c>
      <c r="AK130" s="31">
        <f t="shared" si="88"/>
        <v>0</v>
      </c>
      <c r="AL130" s="31">
        <f t="shared" si="89"/>
        <v>0</v>
      </c>
      <c r="AM130" s="31">
        <f t="shared" si="90"/>
        <v>0</v>
      </c>
      <c r="AN130" s="31">
        <f t="shared" si="91"/>
        <v>0</v>
      </c>
      <c r="AO130" s="31">
        <f t="shared" si="92"/>
        <v>0</v>
      </c>
      <c r="AP130" s="31">
        <f t="shared" si="93"/>
        <v>0</v>
      </c>
      <c r="AQ130" s="31">
        <f t="shared" si="94"/>
        <v>0</v>
      </c>
      <c r="AR130" s="31">
        <f t="shared" si="95"/>
        <v>0</v>
      </c>
      <c r="AS130" s="31">
        <f t="shared" si="96"/>
        <v>0</v>
      </c>
      <c r="AT130" s="31">
        <f t="shared" si="97"/>
        <v>0</v>
      </c>
      <c r="AU130" s="31">
        <f t="shared" si="98"/>
        <v>0</v>
      </c>
      <c r="AV130" s="31">
        <f t="shared" si="99"/>
        <v>0</v>
      </c>
      <c r="AW130" s="31">
        <f t="shared" si="100"/>
        <v>0</v>
      </c>
      <c r="AX130" s="31">
        <f t="shared" si="101"/>
        <v>0</v>
      </c>
      <c r="AY130" s="31">
        <f t="shared" si="102"/>
        <v>0</v>
      </c>
      <c r="AZ130" s="31">
        <f t="shared" si="103"/>
        <v>0</v>
      </c>
      <c r="BA130" s="31">
        <f t="shared" si="104"/>
        <v>0</v>
      </c>
      <c r="BB130" s="31">
        <f t="shared" si="105"/>
        <v>0</v>
      </c>
      <c r="BC130" s="31">
        <f t="shared" si="106"/>
        <v>0</v>
      </c>
      <c r="BD130" s="31">
        <f t="shared" si="107"/>
        <v>0</v>
      </c>
      <c r="BE130" s="31">
        <f t="shared" si="108"/>
        <v>0</v>
      </c>
      <c r="BF130" s="31">
        <f t="shared" si="109"/>
        <v>0</v>
      </c>
      <c r="BG130" s="31">
        <f t="shared" si="110"/>
        <v>0</v>
      </c>
      <c r="BH130" s="31">
        <f t="shared" si="111"/>
        <v>0</v>
      </c>
      <c r="BI130" s="31">
        <f t="shared" si="112"/>
        <v>0</v>
      </c>
      <c r="BJ130" s="31">
        <f t="shared" si="113"/>
        <v>0</v>
      </c>
      <c r="BK130" s="31">
        <f t="shared" si="114"/>
        <v>0</v>
      </c>
      <c r="BL130" s="31">
        <f t="shared" si="115"/>
        <v>0</v>
      </c>
      <c r="BM130" s="31">
        <f t="shared" si="116"/>
        <v>0</v>
      </c>
      <c r="BN130" s="31">
        <f t="shared" si="117"/>
        <v>0</v>
      </c>
      <c r="BO130" s="31">
        <f t="shared" si="118"/>
        <v>0</v>
      </c>
      <c r="BP130" s="31">
        <f t="shared" si="119"/>
        <v>0</v>
      </c>
      <c r="BQ130" s="31">
        <f t="shared" si="120"/>
        <v>0</v>
      </c>
      <c r="BR130" s="31">
        <f t="shared" si="121"/>
        <v>0</v>
      </c>
      <c r="BS130" s="31">
        <f t="shared" si="122"/>
        <v>0</v>
      </c>
      <c r="BT130" s="31">
        <f t="shared" si="123"/>
        <v>0</v>
      </c>
      <c r="BU130" s="31">
        <f t="shared" si="124"/>
        <v>0</v>
      </c>
      <c r="BV130" s="31">
        <f t="shared" si="125"/>
        <v>0</v>
      </c>
      <c r="BW130" s="31">
        <f t="shared" si="126"/>
        <v>0</v>
      </c>
      <c r="BX130" s="31">
        <f t="shared" si="127"/>
        <v>0</v>
      </c>
      <c r="BY130" s="31">
        <f t="shared" si="128"/>
        <v>0</v>
      </c>
      <c r="BZ130" s="31">
        <f t="shared" si="129"/>
        <v>0</v>
      </c>
      <c r="CA130" s="31">
        <f t="shared" si="130"/>
        <v>0</v>
      </c>
      <c r="CB130" s="31">
        <f t="shared" si="131"/>
        <v>0</v>
      </c>
      <c r="CC130" s="31">
        <f t="shared" si="132"/>
        <v>0</v>
      </c>
      <c r="CD130" s="31">
        <f t="shared" si="133"/>
        <v>0</v>
      </c>
      <c r="CE130" s="31">
        <f t="shared" si="134"/>
        <v>0</v>
      </c>
      <c r="CF130" s="31">
        <f t="shared" si="135"/>
        <v>0</v>
      </c>
      <c r="CG130" s="31">
        <f t="shared" si="136"/>
        <v>0</v>
      </c>
      <c r="CH130" s="12"/>
    </row>
    <row r="131" spans="2:86" ht="15.75" thickBot="1" x14ac:dyDescent="0.3">
      <c r="B131" s="10"/>
      <c r="C131" s="5">
        <f t="shared" si="137"/>
        <v>23.899999999999949</v>
      </c>
      <c r="D131" s="37">
        <f t="shared" si="139"/>
        <v>0</v>
      </c>
      <c r="E131" s="80">
        <f t="shared" si="140"/>
        <v>0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89"/>
      <c r="W131" s="45">
        <f t="shared" si="73"/>
        <v>23.69999999999995</v>
      </c>
      <c r="X131" s="31">
        <f t="shared" si="138"/>
        <v>0</v>
      </c>
      <c r="Y131" s="31">
        <f t="shared" si="76"/>
        <v>0</v>
      </c>
      <c r="Z131" s="31">
        <f t="shared" si="77"/>
        <v>0</v>
      </c>
      <c r="AA131" s="31">
        <f t="shared" si="78"/>
        <v>0</v>
      </c>
      <c r="AB131" s="31">
        <f t="shared" si="79"/>
        <v>0</v>
      </c>
      <c r="AC131" s="31">
        <f t="shared" si="80"/>
        <v>0</v>
      </c>
      <c r="AD131" s="31">
        <f t="shared" si="81"/>
        <v>0</v>
      </c>
      <c r="AE131" s="31">
        <f t="shared" si="82"/>
        <v>0</v>
      </c>
      <c r="AF131" s="31">
        <f t="shared" si="83"/>
        <v>0</v>
      </c>
      <c r="AG131" s="31">
        <f t="shared" si="84"/>
        <v>0</v>
      </c>
      <c r="AH131" s="31">
        <f t="shared" si="85"/>
        <v>0</v>
      </c>
      <c r="AI131" s="31">
        <f t="shared" si="86"/>
        <v>0</v>
      </c>
      <c r="AJ131" s="31">
        <f t="shared" si="87"/>
        <v>0</v>
      </c>
      <c r="AK131" s="31">
        <f t="shared" si="88"/>
        <v>0</v>
      </c>
      <c r="AL131" s="31">
        <f t="shared" si="89"/>
        <v>0</v>
      </c>
      <c r="AM131" s="31">
        <f t="shared" si="90"/>
        <v>0</v>
      </c>
      <c r="AN131" s="31">
        <f t="shared" si="91"/>
        <v>0</v>
      </c>
      <c r="AO131" s="31">
        <f t="shared" si="92"/>
        <v>0</v>
      </c>
      <c r="AP131" s="31">
        <f t="shared" si="93"/>
        <v>0</v>
      </c>
      <c r="AQ131" s="31">
        <f t="shared" si="94"/>
        <v>0</v>
      </c>
      <c r="AR131" s="31">
        <f t="shared" si="95"/>
        <v>0</v>
      </c>
      <c r="AS131" s="31">
        <f t="shared" si="96"/>
        <v>0</v>
      </c>
      <c r="AT131" s="31">
        <f t="shared" si="97"/>
        <v>0</v>
      </c>
      <c r="AU131" s="31">
        <f t="shared" si="98"/>
        <v>0</v>
      </c>
      <c r="AV131" s="31">
        <f t="shared" si="99"/>
        <v>0</v>
      </c>
      <c r="AW131" s="31">
        <f t="shared" si="100"/>
        <v>0</v>
      </c>
      <c r="AX131" s="31">
        <f t="shared" si="101"/>
        <v>0</v>
      </c>
      <c r="AY131" s="31">
        <f t="shared" si="102"/>
        <v>0</v>
      </c>
      <c r="AZ131" s="31">
        <f t="shared" si="103"/>
        <v>0</v>
      </c>
      <c r="BA131" s="31">
        <f t="shared" si="104"/>
        <v>0</v>
      </c>
      <c r="BB131" s="31">
        <f t="shared" si="105"/>
        <v>0</v>
      </c>
      <c r="BC131" s="31">
        <f t="shared" si="106"/>
        <v>0</v>
      </c>
      <c r="BD131" s="31">
        <f t="shared" si="107"/>
        <v>0</v>
      </c>
      <c r="BE131" s="31">
        <f t="shared" si="108"/>
        <v>0</v>
      </c>
      <c r="BF131" s="31">
        <f t="shared" si="109"/>
        <v>0</v>
      </c>
      <c r="BG131" s="31">
        <f t="shared" si="110"/>
        <v>0</v>
      </c>
      <c r="BH131" s="31">
        <f t="shared" si="111"/>
        <v>0</v>
      </c>
      <c r="BI131" s="31">
        <f t="shared" si="112"/>
        <v>0</v>
      </c>
      <c r="BJ131" s="31">
        <f t="shared" si="113"/>
        <v>0</v>
      </c>
      <c r="BK131" s="31">
        <f t="shared" si="114"/>
        <v>0</v>
      </c>
      <c r="BL131" s="31">
        <f t="shared" si="115"/>
        <v>0</v>
      </c>
      <c r="BM131" s="31">
        <f t="shared" si="116"/>
        <v>0</v>
      </c>
      <c r="BN131" s="31">
        <f t="shared" si="117"/>
        <v>0</v>
      </c>
      <c r="BO131" s="31">
        <f t="shared" si="118"/>
        <v>0</v>
      </c>
      <c r="BP131" s="31">
        <f t="shared" si="119"/>
        <v>0</v>
      </c>
      <c r="BQ131" s="31">
        <f t="shared" si="120"/>
        <v>0</v>
      </c>
      <c r="BR131" s="31">
        <f t="shared" si="121"/>
        <v>0</v>
      </c>
      <c r="BS131" s="31">
        <f t="shared" si="122"/>
        <v>0</v>
      </c>
      <c r="BT131" s="31">
        <f t="shared" si="123"/>
        <v>0</v>
      </c>
      <c r="BU131" s="31">
        <f t="shared" si="124"/>
        <v>0</v>
      </c>
      <c r="BV131" s="31">
        <f t="shared" si="125"/>
        <v>0</v>
      </c>
      <c r="BW131" s="31">
        <f t="shared" si="126"/>
        <v>0</v>
      </c>
      <c r="BX131" s="31">
        <f t="shared" si="127"/>
        <v>0</v>
      </c>
      <c r="BY131" s="31">
        <f t="shared" si="128"/>
        <v>0</v>
      </c>
      <c r="BZ131" s="31">
        <f t="shared" si="129"/>
        <v>0</v>
      </c>
      <c r="CA131" s="31">
        <f t="shared" si="130"/>
        <v>0</v>
      </c>
      <c r="CB131" s="31">
        <f t="shared" si="131"/>
        <v>0</v>
      </c>
      <c r="CC131" s="31">
        <f t="shared" si="132"/>
        <v>0</v>
      </c>
      <c r="CD131" s="31">
        <f t="shared" si="133"/>
        <v>0</v>
      </c>
      <c r="CE131" s="31">
        <f t="shared" si="134"/>
        <v>0</v>
      </c>
      <c r="CF131" s="31">
        <f t="shared" si="135"/>
        <v>0</v>
      </c>
      <c r="CG131" s="31">
        <f t="shared" si="136"/>
        <v>0</v>
      </c>
      <c r="CH131" s="12"/>
    </row>
    <row r="132" spans="2:86" ht="15.75" thickBot="1" x14ac:dyDescent="0.3">
      <c r="B132" s="10"/>
      <c r="C132" s="5">
        <f t="shared" si="137"/>
        <v>24.099999999999948</v>
      </c>
      <c r="D132" s="37">
        <f t="shared" si="139"/>
        <v>0</v>
      </c>
      <c r="E132" s="80">
        <f t="shared" si="140"/>
        <v>0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89"/>
      <c r="W132" s="45">
        <f t="shared" si="73"/>
        <v>23.899999999999949</v>
      </c>
      <c r="X132" s="31">
        <f t="shared" si="138"/>
        <v>0</v>
      </c>
      <c r="Y132" s="31">
        <f t="shared" si="76"/>
        <v>0</v>
      </c>
      <c r="Z132" s="31">
        <f t="shared" si="77"/>
        <v>0</v>
      </c>
      <c r="AA132" s="31">
        <f t="shared" si="78"/>
        <v>0</v>
      </c>
      <c r="AB132" s="31">
        <f t="shared" si="79"/>
        <v>0</v>
      </c>
      <c r="AC132" s="31">
        <f t="shared" si="80"/>
        <v>0</v>
      </c>
      <c r="AD132" s="31">
        <f t="shared" si="81"/>
        <v>0</v>
      </c>
      <c r="AE132" s="31">
        <f t="shared" si="82"/>
        <v>0</v>
      </c>
      <c r="AF132" s="31">
        <f t="shared" si="83"/>
        <v>0</v>
      </c>
      <c r="AG132" s="31">
        <f t="shared" si="84"/>
        <v>0</v>
      </c>
      <c r="AH132" s="31">
        <f t="shared" si="85"/>
        <v>0</v>
      </c>
      <c r="AI132" s="31">
        <f t="shared" si="86"/>
        <v>0</v>
      </c>
      <c r="AJ132" s="31">
        <f t="shared" si="87"/>
        <v>0</v>
      </c>
      <c r="AK132" s="31">
        <f t="shared" si="88"/>
        <v>0</v>
      </c>
      <c r="AL132" s="31">
        <f t="shared" si="89"/>
        <v>0</v>
      </c>
      <c r="AM132" s="31">
        <f t="shared" si="90"/>
        <v>0</v>
      </c>
      <c r="AN132" s="31">
        <f t="shared" si="91"/>
        <v>0</v>
      </c>
      <c r="AO132" s="31">
        <f t="shared" si="92"/>
        <v>0</v>
      </c>
      <c r="AP132" s="31">
        <f t="shared" si="93"/>
        <v>0</v>
      </c>
      <c r="AQ132" s="31">
        <f t="shared" si="94"/>
        <v>0</v>
      </c>
      <c r="AR132" s="31">
        <f t="shared" si="95"/>
        <v>0</v>
      </c>
      <c r="AS132" s="31">
        <f t="shared" si="96"/>
        <v>0</v>
      </c>
      <c r="AT132" s="31">
        <f t="shared" si="97"/>
        <v>0</v>
      </c>
      <c r="AU132" s="31">
        <f t="shared" si="98"/>
        <v>0</v>
      </c>
      <c r="AV132" s="31">
        <f t="shared" si="99"/>
        <v>0</v>
      </c>
      <c r="AW132" s="31">
        <f t="shared" si="100"/>
        <v>0</v>
      </c>
      <c r="AX132" s="31">
        <f t="shared" si="101"/>
        <v>0</v>
      </c>
      <c r="AY132" s="31">
        <f t="shared" si="102"/>
        <v>0</v>
      </c>
      <c r="AZ132" s="31">
        <f t="shared" si="103"/>
        <v>0</v>
      </c>
      <c r="BA132" s="31">
        <f t="shared" si="104"/>
        <v>0</v>
      </c>
      <c r="BB132" s="31">
        <f t="shared" si="105"/>
        <v>0</v>
      </c>
      <c r="BC132" s="31">
        <f t="shared" si="106"/>
        <v>0</v>
      </c>
      <c r="BD132" s="31">
        <f t="shared" si="107"/>
        <v>0</v>
      </c>
      <c r="BE132" s="31">
        <f t="shared" si="108"/>
        <v>0</v>
      </c>
      <c r="BF132" s="31">
        <f t="shared" si="109"/>
        <v>0</v>
      </c>
      <c r="BG132" s="31">
        <f t="shared" si="110"/>
        <v>0</v>
      </c>
      <c r="BH132" s="31">
        <f t="shared" si="111"/>
        <v>0</v>
      </c>
      <c r="BI132" s="31">
        <f t="shared" si="112"/>
        <v>0</v>
      </c>
      <c r="BJ132" s="31">
        <f t="shared" si="113"/>
        <v>0</v>
      </c>
      <c r="BK132" s="31">
        <f t="shared" si="114"/>
        <v>0</v>
      </c>
      <c r="BL132" s="31">
        <f t="shared" si="115"/>
        <v>0</v>
      </c>
      <c r="BM132" s="31">
        <f t="shared" si="116"/>
        <v>0</v>
      </c>
      <c r="BN132" s="31">
        <f t="shared" si="117"/>
        <v>0</v>
      </c>
      <c r="BO132" s="31">
        <f t="shared" si="118"/>
        <v>0</v>
      </c>
      <c r="BP132" s="31">
        <f t="shared" si="119"/>
        <v>0</v>
      </c>
      <c r="BQ132" s="31">
        <f t="shared" si="120"/>
        <v>0</v>
      </c>
      <c r="BR132" s="31">
        <f t="shared" si="121"/>
        <v>0</v>
      </c>
      <c r="BS132" s="31">
        <f t="shared" si="122"/>
        <v>0</v>
      </c>
      <c r="BT132" s="31">
        <f t="shared" si="123"/>
        <v>0</v>
      </c>
      <c r="BU132" s="31">
        <f t="shared" si="124"/>
        <v>0</v>
      </c>
      <c r="BV132" s="31">
        <f t="shared" si="125"/>
        <v>0</v>
      </c>
      <c r="BW132" s="31">
        <f t="shared" si="126"/>
        <v>0</v>
      </c>
      <c r="BX132" s="31">
        <f t="shared" si="127"/>
        <v>0</v>
      </c>
      <c r="BY132" s="31">
        <f t="shared" si="128"/>
        <v>0</v>
      </c>
      <c r="BZ132" s="31">
        <f t="shared" si="129"/>
        <v>0</v>
      </c>
      <c r="CA132" s="31">
        <f t="shared" si="130"/>
        <v>0</v>
      </c>
      <c r="CB132" s="31">
        <f t="shared" si="131"/>
        <v>0</v>
      </c>
      <c r="CC132" s="31">
        <f t="shared" si="132"/>
        <v>0</v>
      </c>
      <c r="CD132" s="31">
        <f t="shared" si="133"/>
        <v>0</v>
      </c>
      <c r="CE132" s="31">
        <f t="shared" si="134"/>
        <v>0</v>
      </c>
      <c r="CF132" s="31">
        <f t="shared" si="135"/>
        <v>0</v>
      </c>
      <c r="CG132" s="31">
        <f t="shared" si="136"/>
        <v>0</v>
      </c>
      <c r="CH132" s="12"/>
    </row>
    <row r="133" spans="2:86" ht="15.75" thickBot="1" x14ac:dyDescent="0.3">
      <c r="B133" s="10"/>
      <c r="C133" s="5">
        <f t="shared" si="137"/>
        <v>24.299999999999947</v>
      </c>
      <c r="D133" s="37">
        <f t="shared" si="139"/>
        <v>0</v>
      </c>
      <c r="E133" s="80">
        <f t="shared" si="140"/>
        <v>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89"/>
      <c r="W133" s="45">
        <f t="shared" si="73"/>
        <v>24.099999999999948</v>
      </c>
      <c r="X133" s="31">
        <f t="shared" si="138"/>
        <v>0</v>
      </c>
      <c r="Y133" s="31">
        <f t="shared" si="76"/>
        <v>0</v>
      </c>
      <c r="Z133" s="31">
        <f t="shared" si="77"/>
        <v>0</v>
      </c>
      <c r="AA133" s="31">
        <f t="shared" si="78"/>
        <v>0</v>
      </c>
      <c r="AB133" s="31">
        <f t="shared" si="79"/>
        <v>0</v>
      </c>
      <c r="AC133" s="31">
        <f t="shared" si="80"/>
        <v>0</v>
      </c>
      <c r="AD133" s="31">
        <f t="shared" si="81"/>
        <v>0</v>
      </c>
      <c r="AE133" s="31">
        <f t="shared" si="82"/>
        <v>0</v>
      </c>
      <c r="AF133" s="31">
        <f t="shared" si="83"/>
        <v>0</v>
      </c>
      <c r="AG133" s="31">
        <f t="shared" si="84"/>
        <v>0</v>
      </c>
      <c r="AH133" s="31">
        <f t="shared" si="85"/>
        <v>0</v>
      </c>
      <c r="AI133" s="31">
        <f t="shared" si="86"/>
        <v>0</v>
      </c>
      <c r="AJ133" s="31">
        <f t="shared" si="87"/>
        <v>0</v>
      </c>
      <c r="AK133" s="31">
        <f t="shared" si="88"/>
        <v>0</v>
      </c>
      <c r="AL133" s="31">
        <f t="shared" si="89"/>
        <v>0</v>
      </c>
      <c r="AM133" s="31">
        <f t="shared" si="90"/>
        <v>0</v>
      </c>
      <c r="AN133" s="31">
        <f t="shared" si="91"/>
        <v>0</v>
      </c>
      <c r="AO133" s="31">
        <f t="shared" si="92"/>
        <v>0</v>
      </c>
      <c r="AP133" s="31">
        <f t="shared" si="93"/>
        <v>0</v>
      </c>
      <c r="AQ133" s="31">
        <f t="shared" si="94"/>
        <v>0</v>
      </c>
      <c r="AR133" s="31">
        <f t="shared" si="95"/>
        <v>0</v>
      </c>
      <c r="AS133" s="31">
        <f t="shared" si="96"/>
        <v>0</v>
      </c>
      <c r="AT133" s="31">
        <f t="shared" si="97"/>
        <v>0</v>
      </c>
      <c r="AU133" s="31">
        <f t="shared" si="98"/>
        <v>0</v>
      </c>
      <c r="AV133" s="31">
        <f t="shared" si="99"/>
        <v>0</v>
      </c>
      <c r="AW133" s="31">
        <f t="shared" si="100"/>
        <v>0</v>
      </c>
      <c r="AX133" s="31">
        <f t="shared" si="101"/>
        <v>0</v>
      </c>
      <c r="AY133" s="31">
        <f t="shared" si="102"/>
        <v>0</v>
      </c>
      <c r="AZ133" s="31">
        <f t="shared" si="103"/>
        <v>0</v>
      </c>
      <c r="BA133" s="31">
        <f t="shared" si="104"/>
        <v>0</v>
      </c>
      <c r="BB133" s="31">
        <f t="shared" si="105"/>
        <v>0</v>
      </c>
      <c r="BC133" s="31">
        <f t="shared" si="106"/>
        <v>0</v>
      </c>
      <c r="BD133" s="31">
        <f t="shared" si="107"/>
        <v>0</v>
      </c>
      <c r="BE133" s="31">
        <f t="shared" si="108"/>
        <v>0</v>
      </c>
      <c r="BF133" s="31">
        <f t="shared" si="109"/>
        <v>0</v>
      </c>
      <c r="BG133" s="31">
        <f t="shared" si="110"/>
        <v>0</v>
      </c>
      <c r="BH133" s="31">
        <f t="shared" si="111"/>
        <v>0</v>
      </c>
      <c r="BI133" s="31">
        <f t="shared" si="112"/>
        <v>0</v>
      </c>
      <c r="BJ133" s="31">
        <f t="shared" si="113"/>
        <v>0</v>
      </c>
      <c r="BK133" s="31">
        <f t="shared" si="114"/>
        <v>0</v>
      </c>
      <c r="BL133" s="31">
        <f t="shared" si="115"/>
        <v>0</v>
      </c>
      <c r="BM133" s="31">
        <f t="shared" si="116"/>
        <v>0</v>
      </c>
      <c r="BN133" s="31">
        <f t="shared" si="117"/>
        <v>0</v>
      </c>
      <c r="BO133" s="31">
        <f t="shared" si="118"/>
        <v>0</v>
      </c>
      <c r="BP133" s="31">
        <f t="shared" si="119"/>
        <v>0</v>
      </c>
      <c r="BQ133" s="31">
        <f t="shared" si="120"/>
        <v>0</v>
      </c>
      <c r="BR133" s="31">
        <f t="shared" si="121"/>
        <v>0</v>
      </c>
      <c r="BS133" s="31">
        <f t="shared" si="122"/>
        <v>0</v>
      </c>
      <c r="BT133" s="31">
        <f t="shared" si="123"/>
        <v>0</v>
      </c>
      <c r="BU133" s="31">
        <f t="shared" si="124"/>
        <v>0</v>
      </c>
      <c r="BV133" s="31">
        <f t="shared" si="125"/>
        <v>0</v>
      </c>
      <c r="BW133" s="31">
        <f t="shared" si="126"/>
        <v>0</v>
      </c>
      <c r="BX133" s="31">
        <f t="shared" si="127"/>
        <v>0</v>
      </c>
      <c r="BY133" s="31">
        <f t="shared" si="128"/>
        <v>0</v>
      </c>
      <c r="BZ133" s="31">
        <f t="shared" si="129"/>
        <v>0</v>
      </c>
      <c r="CA133" s="31">
        <f t="shared" si="130"/>
        <v>0</v>
      </c>
      <c r="CB133" s="31">
        <f t="shared" si="131"/>
        <v>0</v>
      </c>
      <c r="CC133" s="31">
        <f t="shared" si="132"/>
        <v>0</v>
      </c>
      <c r="CD133" s="31">
        <f t="shared" si="133"/>
        <v>0</v>
      </c>
      <c r="CE133" s="31">
        <f t="shared" si="134"/>
        <v>0</v>
      </c>
      <c r="CF133" s="31">
        <f t="shared" si="135"/>
        <v>0</v>
      </c>
      <c r="CG133" s="31">
        <f t="shared" si="136"/>
        <v>0</v>
      </c>
      <c r="CH133" s="12"/>
    </row>
    <row r="134" spans="2:86" ht="15.75" thickBot="1" x14ac:dyDescent="0.3">
      <c r="B134" s="10"/>
      <c r="C134" s="5">
        <f t="shared" si="137"/>
        <v>24.499999999999947</v>
      </c>
      <c r="D134" s="37">
        <f t="shared" si="139"/>
        <v>0</v>
      </c>
      <c r="E134" s="80">
        <f t="shared" si="140"/>
        <v>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89"/>
      <c r="W134" s="45">
        <f t="shared" si="73"/>
        <v>24.299999999999947</v>
      </c>
      <c r="X134" s="31">
        <f t="shared" si="138"/>
        <v>0</v>
      </c>
      <c r="Y134" s="31">
        <f t="shared" si="76"/>
        <v>0</v>
      </c>
      <c r="Z134" s="31">
        <f t="shared" si="77"/>
        <v>0</v>
      </c>
      <c r="AA134" s="31">
        <f t="shared" si="78"/>
        <v>0</v>
      </c>
      <c r="AB134" s="31">
        <f t="shared" si="79"/>
        <v>0</v>
      </c>
      <c r="AC134" s="31">
        <f t="shared" si="80"/>
        <v>0</v>
      </c>
      <c r="AD134" s="31">
        <f t="shared" si="81"/>
        <v>0</v>
      </c>
      <c r="AE134" s="31">
        <f t="shared" si="82"/>
        <v>0</v>
      </c>
      <c r="AF134" s="31">
        <f t="shared" si="83"/>
        <v>0</v>
      </c>
      <c r="AG134" s="31">
        <f t="shared" si="84"/>
        <v>0</v>
      </c>
      <c r="AH134" s="31">
        <f t="shared" si="85"/>
        <v>0</v>
      </c>
      <c r="AI134" s="31">
        <f t="shared" si="86"/>
        <v>0</v>
      </c>
      <c r="AJ134" s="31">
        <f t="shared" si="87"/>
        <v>0</v>
      </c>
      <c r="AK134" s="31">
        <f t="shared" si="88"/>
        <v>0</v>
      </c>
      <c r="AL134" s="31">
        <f t="shared" si="89"/>
        <v>0</v>
      </c>
      <c r="AM134" s="31">
        <f t="shared" si="90"/>
        <v>0</v>
      </c>
      <c r="AN134" s="31">
        <f t="shared" si="91"/>
        <v>0</v>
      </c>
      <c r="AO134" s="31">
        <f t="shared" si="92"/>
        <v>0</v>
      </c>
      <c r="AP134" s="31">
        <f t="shared" si="93"/>
        <v>0</v>
      </c>
      <c r="AQ134" s="31">
        <f t="shared" si="94"/>
        <v>0</v>
      </c>
      <c r="AR134" s="31">
        <f t="shared" si="95"/>
        <v>0</v>
      </c>
      <c r="AS134" s="31">
        <f t="shared" si="96"/>
        <v>0</v>
      </c>
      <c r="AT134" s="31">
        <f t="shared" si="97"/>
        <v>0</v>
      </c>
      <c r="AU134" s="31">
        <f t="shared" si="98"/>
        <v>0</v>
      </c>
      <c r="AV134" s="31">
        <f t="shared" si="99"/>
        <v>0</v>
      </c>
      <c r="AW134" s="31">
        <f t="shared" si="100"/>
        <v>0</v>
      </c>
      <c r="AX134" s="31">
        <f t="shared" si="101"/>
        <v>0</v>
      </c>
      <c r="AY134" s="31">
        <f t="shared" si="102"/>
        <v>0</v>
      </c>
      <c r="AZ134" s="31">
        <f t="shared" si="103"/>
        <v>0</v>
      </c>
      <c r="BA134" s="31">
        <f t="shared" si="104"/>
        <v>0</v>
      </c>
      <c r="BB134" s="31">
        <f t="shared" si="105"/>
        <v>0</v>
      </c>
      <c r="BC134" s="31">
        <f t="shared" si="106"/>
        <v>0</v>
      </c>
      <c r="BD134" s="31">
        <f t="shared" si="107"/>
        <v>0</v>
      </c>
      <c r="BE134" s="31">
        <f t="shared" si="108"/>
        <v>0</v>
      </c>
      <c r="BF134" s="31">
        <f t="shared" si="109"/>
        <v>0</v>
      </c>
      <c r="BG134" s="31">
        <f t="shared" si="110"/>
        <v>0</v>
      </c>
      <c r="BH134" s="31">
        <f t="shared" si="111"/>
        <v>0</v>
      </c>
      <c r="BI134" s="31">
        <f t="shared" si="112"/>
        <v>0</v>
      </c>
      <c r="BJ134" s="31">
        <f t="shared" si="113"/>
        <v>0</v>
      </c>
      <c r="BK134" s="31">
        <f t="shared" si="114"/>
        <v>0</v>
      </c>
      <c r="BL134" s="31">
        <f t="shared" si="115"/>
        <v>0</v>
      </c>
      <c r="BM134" s="31">
        <f t="shared" si="116"/>
        <v>0</v>
      </c>
      <c r="BN134" s="31">
        <f t="shared" si="117"/>
        <v>0</v>
      </c>
      <c r="BO134" s="31">
        <f t="shared" si="118"/>
        <v>0</v>
      </c>
      <c r="BP134" s="31">
        <f t="shared" si="119"/>
        <v>0</v>
      </c>
      <c r="BQ134" s="31">
        <f t="shared" si="120"/>
        <v>0</v>
      </c>
      <c r="BR134" s="31">
        <f t="shared" si="121"/>
        <v>0</v>
      </c>
      <c r="BS134" s="31">
        <f t="shared" si="122"/>
        <v>0</v>
      </c>
      <c r="BT134" s="31">
        <f t="shared" si="123"/>
        <v>0</v>
      </c>
      <c r="BU134" s="31">
        <f t="shared" si="124"/>
        <v>0</v>
      </c>
      <c r="BV134" s="31">
        <f t="shared" si="125"/>
        <v>0</v>
      </c>
      <c r="BW134" s="31">
        <f t="shared" si="126"/>
        <v>0</v>
      </c>
      <c r="BX134" s="31">
        <f t="shared" si="127"/>
        <v>0</v>
      </c>
      <c r="BY134" s="31">
        <f t="shared" si="128"/>
        <v>0</v>
      </c>
      <c r="BZ134" s="31">
        <f t="shared" si="129"/>
        <v>0</v>
      </c>
      <c r="CA134" s="31">
        <f t="shared" si="130"/>
        <v>0</v>
      </c>
      <c r="CB134" s="31">
        <f t="shared" si="131"/>
        <v>0</v>
      </c>
      <c r="CC134" s="31">
        <f t="shared" si="132"/>
        <v>0</v>
      </c>
      <c r="CD134" s="31">
        <f t="shared" si="133"/>
        <v>0</v>
      </c>
      <c r="CE134" s="31">
        <f t="shared" si="134"/>
        <v>0</v>
      </c>
      <c r="CF134" s="31">
        <f t="shared" si="135"/>
        <v>0</v>
      </c>
      <c r="CG134" s="31">
        <f t="shared" si="136"/>
        <v>0</v>
      </c>
      <c r="CH134" s="12"/>
    </row>
    <row r="135" spans="2:86" ht="15.75" thickBot="1" x14ac:dyDescent="0.3">
      <c r="B135" s="10"/>
      <c r="C135" s="5">
        <f t="shared" si="137"/>
        <v>24.699999999999946</v>
      </c>
      <c r="D135" s="37">
        <f t="shared" si="139"/>
        <v>0</v>
      </c>
      <c r="E135" s="80">
        <f t="shared" si="140"/>
        <v>0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89"/>
      <c r="W135" s="45">
        <f t="shared" si="73"/>
        <v>24.499999999999947</v>
      </c>
      <c r="X135" s="31">
        <f t="shared" si="138"/>
        <v>0</v>
      </c>
      <c r="Y135" s="31">
        <f t="shared" si="76"/>
        <v>0</v>
      </c>
      <c r="Z135" s="31">
        <f t="shared" si="77"/>
        <v>0</v>
      </c>
      <c r="AA135" s="31">
        <f t="shared" si="78"/>
        <v>0</v>
      </c>
      <c r="AB135" s="31">
        <f t="shared" si="79"/>
        <v>0</v>
      </c>
      <c r="AC135" s="31">
        <f t="shared" si="80"/>
        <v>0</v>
      </c>
      <c r="AD135" s="31">
        <f t="shared" si="81"/>
        <v>0</v>
      </c>
      <c r="AE135" s="31">
        <f t="shared" si="82"/>
        <v>0</v>
      </c>
      <c r="AF135" s="31">
        <f t="shared" si="83"/>
        <v>0</v>
      </c>
      <c r="AG135" s="31">
        <f t="shared" si="84"/>
        <v>0</v>
      </c>
      <c r="AH135" s="31">
        <f t="shared" si="85"/>
        <v>0</v>
      </c>
      <c r="AI135" s="31">
        <f t="shared" si="86"/>
        <v>0</v>
      </c>
      <c r="AJ135" s="31">
        <f t="shared" si="87"/>
        <v>0</v>
      </c>
      <c r="AK135" s="31">
        <f t="shared" si="88"/>
        <v>0</v>
      </c>
      <c r="AL135" s="31">
        <f t="shared" si="89"/>
        <v>0</v>
      </c>
      <c r="AM135" s="31">
        <f t="shared" si="90"/>
        <v>0</v>
      </c>
      <c r="AN135" s="31">
        <f t="shared" si="91"/>
        <v>0</v>
      </c>
      <c r="AO135" s="31">
        <f t="shared" si="92"/>
        <v>0</v>
      </c>
      <c r="AP135" s="31">
        <f t="shared" si="93"/>
        <v>0</v>
      </c>
      <c r="AQ135" s="31">
        <f t="shared" si="94"/>
        <v>0</v>
      </c>
      <c r="AR135" s="31">
        <f t="shared" si="95"/>
        <v>0</v>
      </c>
      <c r="AS135" s="31">
        <f t="shared" si="96"/>
        <v>0</v>
      </c>
      <c r="AT135" s="31">
        <f t="shared" si="97"/>
        <v>0</v>
      </c>
      <c r="AU135" s="31">
        <f t="shared" si="98"/>
        <v>0</v>
      </c>
      <c r="AV135" s="31">
        <f t="shared" si="99"/>
        <v>0</v>
      </c>
      <c r="AW135" s="31">
        <f t="shared" si="100"/>
        <v>0</v>
      </c>
      <c r="AX135" s="31">
        <f t="shared" si="101"/>
        <v>0</v>
      </c>
      <c r="AY135" s="31">
        <f t="shared" si="102"/>
        <v>0</v>
      </c>
      <c r="AZ135" s="31">
        <f t="shared" si="103"/>
        <v>0</v>
      </c>
      <c r="BA135" s="31">
        <f t="shared" si="104"/>
        <v>0</v>
      </c>
      <c r="BB135" s="31">
        <f t="shared" si="105"/>
        <v>0</v>
      </c>
      <c r="BC135" s="31">
        <f t="shared" si="106"/>
        <v>0</v>
      </c>
      <c r="BD135" s="31">
        <f t="shared" si="107"/>
        <v>0</v>
      </c>
      <c r="BE135" s="31">
        <f t="shared" si="108"/>
        <v>0</v>
      </c>
      <c r="BF135" s="31">
        <f t="shared" si="109"/>
        <v>0</v>
      </c>
      <c r="BG135" s="31">
        <f t="shared" si="110"/>
        <v>0</v>
      </c>
      <c r="BH135" s="31">
        <f t="shared" si="111"/>
        <v>0</v>
      </c>
      <c r="BI135" s="31">
        <f t="shared" si="112"/>
        <v>0</v>
      </c>
      <c r="BJ135" s="31">
        <f t="shared" si="113"/>
        <v>0</v>
      </c>
      <c r="BK135" s="31">
        <f t="shared" si="114"/>
        <v>0</v>
      </c>
      <c r="BL135" s="31">
        <f t="shared" si="115"/>
        <v>0</v>
      </c>
      <c r="BM135" s="31">
        <f t="shared" si="116"/>
        <v>0</v>
      </c>
      <c r="BN135" s="31">
        <f t="shared" si="117"/>
        <v>0</v>
      </c>
      <c r="BO135" s="31">
        <f t="shared" si="118"/>
        <v>0</v>
      </c>
      <c r="BP135" s="31">
        <f t="shared" si="119"/>
        <v>0</v>
      </c>
      <c r="BQ135" s="31">
        <f t="shared" si="120"/>
        <v>0</v>
      </c>
      <c r="BR135" s="31">
        <f t="shared" si="121"/>
        <v>0</v>
      </c>
      <c r="BS135" s="31">
        <f t="shared" si="122"/>
        <v>0</v>
      </c>
      <c r="BT135" s="31">
        <f t="shared" si="123"/>
        <v>0</v>
      </c>
      <c r="BU135" s="31">
        <f t="shared" si="124"/>
        <v>0</v>
      </c>
      <c r="BV135" s="31">
        <f t="shared" si="125"/>
        <v>0</v>
      </c>
      <c r="BW135" s="31">
        <f t="shared" si="126"/>
        <v>0</v>
      </c>
      <c r="BX135" s="31">
        <f t="shared" si="127"/>
        <v>0</v>
      </c>
      <c r="BY135" s="31">
        <f t="shared" si="128"/>
        <v>0</v>
      </c>
      <c r="BZ135" s="31">
        <f t="shared" si="129"/>
        <v>0</v>
      </c>
      <c r="CA135" s="31">
        <f t="shared" si="130"/>
        <v>0</v>
      </c>
      <c r="CB135" s="31">
        <f t="shared" si="131"/>
        <v>0</v>
      </c>
      <c r="CC135" s="31">
        <f t="shared" si="132"/>
        <v>0</v>
      </c>
      <c r="CD135" s="31">
        <f t="shared" si="133"/>
        <v>0</v>
      </c>
      <c r="CE135" s="31">
        <f t="shared" si="134"/>
        <v>0</v>
      </c>
      <c r="CF135" s="31">
        <f t="shared" si="135"/>
        <v>0</v>
      </c>
      <c r="CG135" s="31">
        <f t="shared" si="136"/>
        <v>0</v>
      </c>
      <c r="CH135" s="12"/>
    </row>
    <row r="136" spans="2:86" ht="15.75" thickBot="1" x14ac:dyDescent="0.3">
      <c r="B136" s="10"/>
      <c r="C136" s="5">
        <f t="shared" si="137"/>
        <v>24.899999999999945</v>
      </c>
      <c r="D136" s="37">
        <f t="shared" si="139"/>
        <v>0</v>
      </c>
      <c r="E136" s="80">
        <f t="shared" si="140"/>
        <v>0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89"/>
      <c r="W136" s="45">
        <f t="shared" si="73"/>
        <v>24.699999999999946</v>
      </c>
      <c r="X136" s="31">
        <f t="shared" si="138"/>
        <v>0</v>
      </c>
      <c r="Y136" s="31">
        <f t="shared" si="76"/>
        <v>0</v>
      </c>
      <c r="Z136" s="31">
        <f t="shared" si="77"/>
        <v>0</v>
      </c>
      <c r="AA136" s="31">
        <f t="shared" si="78"/>
        <v>0</v>
      </c>
      <c r="AB136" s="31">
        <f t="shared" si="79"/>
        <v>0</v>
      </c>
      <c r="AC136" s="31">
        <f t="shared" si="80"/>
        <v>0</v>
      </c>
      <c r="AD136" s="31">
        <f t="shared" si="81"/>
        <v>0</v>
      </c>
      <c r="AE136" s="31">
        <f t="shared" si="82"/>
        <v>0</v>
      </c>
      <c r="AF136" s="31">
        <f t="shared" si="83"/>
        <v>0</v>
      </c>
      <c r="AG136" s="31">
        <f t="shared" si="84"/>
        <v>0</v>
      </c>
      <c r="AH136" s="31">
        <f t="shared" si="85"/>
        <v>0</v>
      </c>
      <c r="AI136" s="31">
        <f t="shared" si="86"/>
        <v>0</v>
      </c>
      <c r="AJ136" s="31">
        <f t="shared" si="87"/>
        <v>0</v>
      </c>
      <c r="AK136" s="31">
        <f t="shared" si="88"/>
        <v>0</v>
      </c>
      <c r="AL136" s="31">
        <f t="shared" si="89"/>
        <v>0</v>
      </c>
      <c r="AM136" s="31">
        <f t="shared" si="90"/>
        <v>0</v>
      </c>
      <c r="AN136" s="31">
        <f t="shared" si="91"/>
        <v>0</v>
      </c>
      <c r="AO136" s="31">
        <f t="shared" si="92"/>
        <v>0</v>
      </c>
      <c r="AP136" s="31">
        <f t="shared" si="93"/>
        <v>0</v>
      </c>
      <c r="AQ136" s="31">
        <f t="shared" si="94"/>
        <v>0</v>
      </c>
      <c r="AR136" s="31">
        <f t="shared" si="95"/>
        <v>0</v>
      </c>
      <c r="AS136" s="31">
        <f t="shared" si="96"/>
        <v>0</v>
      </c>
      <c r="AT136" s="31">
        <f t="shared" si="97"/>
        <v>0</v>
      </c>
      <c r="AU136" s="31">
        <f t="shared" si="98"/>
        <v>0</v>
      </c>
      <c r="AV136" s="31">
        <f t="shared" si="99"/>
        <v>0</v>
      </c>
      <c r="AW136" s="31">
        <f t="shared" si="100"/>
        <v>0</v>
      </c>
      <c r="AX136" s="31">
        <f t="shared" si="101"/>
        <v>0</v>
      </c>
      <c r="AY136" s="31">
        <f t="shared" si="102"/>
        <v>0</v>
      </c>
      <c r="AZ136" s="31">
        <f t="shared" si="103"/>
        <v>0</v>
      </c>
      <c r="BA136" s="31">
        <f t="shared" si="104"/>
        <v>0</v>
      </c>
      <c r="BB136" s="31">
        <f t="shared" si="105"/>
        <v>0</v>
      </c>
      <c r="BC136" s="31">
        <f t="shared" si="106"/>
        <v>0</v>
      </c>
      <c r="BD136" s="31">
        <f t="shared" si="107"/>
        <v>0</v>
      </c>
      <c r="BE136" s="31">
        <f t="shared" si="108"/>
        <v>0</v>
      </c>
      <c r="BF136" s="31">
        <f t="shared" si="109"/>
        <v>0</v>
      </c>
      <c r="BG136" s="31">
        <f t="shared" si="110"/>
        <v>0</v>
      </c>
      <c r="BH136" s="31">
        <f t="shared" si="111"/>
        <v>0</v>
      </c>
      <c r="BI136" s="31">
        <f t="shared" si="112"/>
        <v>0</v>
      </c>
      <c r="BJ136" s="31">
        <f t="shared" si="113"/>
        <v>0</v>
      </c>
      <c r="BK136" s="31">
        <f t="shared" si="114"/>
        <v>0</v>
      </c>
      <c r="BL136" s="31">
        <f t="shared" si="115"/>
        <v>0</v>
      </c>
      <c r="BM136" s="31">
        <f t="shared" si="116"/>
        <v>0</v>
      </c>
      <c r="BN136" s="31">
        <f t="shared" si="117"/>
        <v>0</v>
      </c>
      <c r="BO136" s="31">
        <f t="shared" si="118"/>
        <v>0</v>
      </c>
      <c r="BP136" s="31">
        <f t="shared" si="119"/>
        <v>0</v>
      </c>
      <c r="BQ136" s="31">
        <f t="shared" si="120"/>
        <v>0</v>
      </c>
      <c r="BR136" s="31">
        <f t="shared" si="121"/>
        <v>0</v>
      </c>
      <c r="BS136" s="31">
        <f t="shared" si="122"/>
        <v>0</v>
      </c>
      <c r="BT136" s="31">
        <f t="shared" si="123"/>
        <v>0</v>
      </c>
      <c r="BU136" s="31">
        <f t="shared" si="124"/>
        <v>0</v>
      </c>
      <c r="BV136" s="31">
        <f t="shared" si="125"/>
        <v>0</v>
      </c>
      <c r="BW136" s="31">
        <f t="shared" si="126"/>
        <v>0</v>
      </c>
      <c r="BX136" s="31">
        <f t="shared" si="127"/>
        <v>0</v>
      </c>
      <c r="BY136" s="31">
        <f t="shared" si="128"/>
        <v>0</v>
      </c>
      <c r="BZ136" s="31">
        <f t="shared" si="129"/>
        <v>0</v>
      </c>
      <c r="CA136" s="31">
        <f t="shared" si="130"/>
        <v>0</v>
      </c>
      <c r="CB136" s="31">
        <f t="shared" si="131"/>
        <v>0</v>
      </c>
      <c r="CC136" s="31">
        <f t="shared" si="132"/>
        <v>0</v>
      </c>
      <c r="CD136" s="31">
        <f t="shared" si="133"/>
        <v>0</v>
      </c>
      <c r="CE136" s="31">
        <f t="shared" si="134"/>
        <v>0</v>
      </c>
      <c r="CF136" s="31">
        <f t="shared" si="135"/>
        <v>0</v>
      </c>
      <c r="CG136" s="31">
        <f t="shared" si="136"/>
        <v>0</v>
      </c>
      <c r="CH136" s="12"/>
    </row>
    <row r="137" spans="2:86" ht="15.75" thickBot="1" x14ac:dyDescent="0.3">
      <c r="B137" s="10"/>
      <c r="C137" s="5">
        <f t="shared" si="137"/>
        <v>25.099999999999945</v>
      </c>
      <c r="D137" s="37">
        <f t="shared" si="139"/>
        <v>0</v>
      </c>
      <c r="E137" s="80">
        <f t="shared" si="140"/>
        <v>0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89"/>
      <c r="W137" s="45">
        <f t="shared" si="73"/>
        <v>24.899999999999945</v>
      </c>
      <c r="X137" s="31">
        <f t="shared" si="138"/>
        <v>0</v>
      </c>
      <c r="Y137" s="31">
        <f t="shared" si="76"/>
        <v>0</v>
      </c>
      <c r="Z137" s="31">
        <f t="shared" si="77"/>
        <v>0</v>
      </c>
      <c r="AA137" s="31">
        <f t="shared" si="78"/>
        <v>0</v>
      </c>
      <c r="AB137" s="31">
        <f t="shared" si="79"/>
        <v>0</v>
      </c>
      <c r="AC137" s="31">
        <f t="shared" si="80"/>
        <v>0</v>
      </c>
      <c r="AD137" s="31">
        <f t="shared" si="81"/>
        <v>0</v>
      </c>
      <c r="AE137" s="31">
        <f t="shared" si="82"/>
        <v>0</v>
      </c>
      <c r="AF137" s="31">
        <f t="shared" si="83"/>
        <v>0</v>
      </c>
      <c r="AG137" s="31">
        <f t="shared" si="84"/>
        <v>0</v>
      </c>
      <c r="AH137" s="31">
        <f t="shared" si="85"/>
        <v>0</v>
      </c>
      <c r="AI137" s="31">
        <f t="shared" si="86"/>
        <v>0</v>
      </c>
      <c r="AJ137" s="31">
        <f t="shared" si="87"/>
        <v>0</v>
      </c>
      <c r="AK137" s="31">
        <f t="shared" si="88"/>
        <v>0</v>
      </c>
      <c r="AL137" s="31">
        <f t="shared" si="89"/>
        <v>0</v>
      </c>
      <c r="AM137" s="31">
        <f t="shared" si="90"/>
        <v>0</v>
      </c>
      <c r="AN137" s="31">
        <f t="shared" si="91"/>
        <v>0</v>
      </c>
      <c r="AO137" s="31">
        <f t="shared" si="92"/>
        <v>0</v>
      </c>
      <c r="AP137" s="31">
        <f t="shared" si="93"/>
        <v>0</v>
      </c>
      <c r="AQ137" s="31">
        <f t="shared" si="94"/>
        <v>0</v>
      </c>
      <c r="AR137" s="31">
        <f t="shared" si="95"/>
        <v>0</v>
      </c>
      <c r="AS137" s="31">
        <f t="shared" si="96"/>
        <v>0</v>
      </c>
      <c r="AT137" s="31">
        <f t="shared" si="97"/>
        <v>0</v>
      </c>
      <c r="AU137" s="31">
        <f t="shared" si="98"/>
        <v>0</v>
      </c>
      <c r="AV137" s="31">
        <f t="shared" si="99"/>
        <v>0</v>
      </c>
      <c r="AW137" s="31">
        <f t="shared" si="100"/>
        <v>0</v>
      </c>
      <c r="AX137" s="31">
        <f t="shared" si="101"/>
        <v>0</v>
      </c>
      <c r="AY137" s="31">
        <f t="shared" si="102"/>
        <v>0</v>
      </c>
      <c r="AZ137" s="31">
        <f t="shared" si="103"/>
        <v>0</v>
      </c>
      <c r="BA137" s="31">
        <f t="shared" si="104"/>
        <v>0</v>
      </c>
      <c r="BB137" s="31">
        <f t="shared" si="105"/>
        <v>0</v>
      </c>
      <c r="BC137" s="31">
        <f t="shared" si="106"/>
        <v>0</v>
      </c>
      <c r="BD137" s="31">
        <f t="shared" si="107"/>
        <v>0</v>
      </c>
      <c r="BE137" s="31">
        <f t="shared" si="108"/>
        <v>0</v>
      </c>
      <c r="BF137" s="31">
        <f t="shared" si="109"/>
        <v>0</v>
      </c>
      <c r="BG137" s="31">
        <f t="shared" si="110"/>
        <v>0</v>
      </c>
      <c r="BH137" s="31">
        <f t="shared" si="111"/>
        <v>0</v>
      </c>
      <c r="BI137" s="31">
        <f t="shared" si="112"/>
        <v>0</v>
      </c>
      <c r="BJ137" s="31">
        <f t="shared" si="113"/>
        <v>0</v>
      </c>
      <c r="BK137" s="31">
        <f t="shared" si="114"/>
        <v>0</v>
      </c>
      <c r="BL137" s="31">
        <f t="shared" si="115"/>
        <v>0</v>
      </c>
      <c r="BM137" s="31">
        <f t="shared" si="116"/>
        <v>0</v>
      </c>
      <c r="BN137" s="31">
        <f t="shared" si="117"/>
        <v>0</v>
      </c>
      <c r="BO137" s="31">
        <f t="shared" si="118"/>
        <v>0</v>
      </c>
      <c r="BP137" s="31">
        <f t="shared" si="119"/>
        <v>0</v>
      </c>
      <c r="BQ137" s="31">
        <f t="shared" si="120"/>
        <v>0</v>
      </c>
      <c r="BR137" s="31">
        <f t="shared" si="121"/>
        <v>0</v>
      </c>
      <c r="BS137" s="31">
        <f t="shared" si="122"/>
        <v>0</v>
      </c>
      <c r="BT137" s="31">
        <f t="shared" si="123"/>
        <v>0</v>
      </c>
      <c r="BU137" s="31">
        <f t="shared" si="124"/>
        <v>0</v>
      </c>
      <c r="BV137" s="31">
        <f t="shared" si="125"/>
        <v>0</v>
      </c>
      <c r="BW137" s="31">
        <f t="shared" si="126"/>
        <v>0</v>
      </c>
      <c r="BX137" s="31">
        <f t="shared" si="127"/>
        <v>0</v>
      </c>
      <c r="BY137" s="31">
        <f t="shared" si="128"/>
        <v>0</v>
      </c>
      <c r="BZ137" s="31">
        <f t="shared" si="129"/>
        <v>0</v>
      </c>
      <c r="CA137" s="31">
        <f t="shared" si="130"/>
        <v>0</v>
      </c>
      <c r="CB137" s="31">
        <f t="shared" si="131"/>
        <v>0</v>
      </c>
      <c r="CC137" s="31">
        <f t="shared" si="132"/>
        <v>0</v>
      </c>
      <c r="CD137" s="31">
        <f t="shared" si="133"/>
        <v>0</v>
      </c>
      <c r="CE137" s="31">
        <f t="shared" si="134"/>
        <v>0</v>
      </c>
      <c r="CF137" s="31">
        <f t="shared" si="135"/>
        <v>0</v>
      </c>
      <c r="CG137" s="31">
        <f t="shared" si="136"/>
        <v>0</v>
      </c>
      <c r="CH137" s="12"/>
    </row>
    <row r="138" spans="2:86" ht="15.75" thickBot="1" x14ac:dyDescent="0.3">
      <c r="B138" s="10"/>
      <c r="C138" s="5">
        <f t="shared" si="137"/>
        <v>25.299999999999944</v>
      </c>
      <c r="D138" s="37">
        <f t="shared" si="139"/>
        <v>0</v>
      </c>
      <c r="E138" s="80">
        <f t="shared" si="140"/>
        <v>0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89"/>
      <c r="W138" s="45">
        <f t="shared" ref="W138:W160" si="141">C137</f>
        <v>25.099999999999945</v>
      </c>
      <c r="X138" s="31">
        <f t="shared" si="138"/>
        <v>0</v>
      </c>
      <c r="Y138" s="31">
        <f t="shared" si="76"/>
        <v>0</v>
      </c>
      <c r="Z138" s="31">
        <f t="shared" si="77"/>
        <v>0</v>
      </c>
      <c r="AA138" s="31">
        <f t="shared" si="78"/>
        <v>0</v>
      </c>
      <c r="AB138" s="31">
        <f t="shared" si="79"/>
        <v>0</v>
      </c>
      <c r="AC138" s="31">
        <f t="shared" si="80"/>
        <v>0</v>
      </c>
      <c r="AD138" s="31">
        <f t="shared" si="81"/>
        <v>0</v>
      </c>
      <c r="AE138" s="31">
        <f t="shared" si="82"/>
        <v>0</v>
      </c>
      <c r="AF138" s="31">
        <f t="shared" si="83"/>
        <v>0</v>
      </c>
      <c r="AG138" s="31">
        <f t="shared" si="84"/>
        <v>0</v>
      </c>
      <c r="AH138" s="31">
        <f t="shared" si="85"/>
        <v>0</v>
      </c>
      <c r="AI138" s="31">
        <f t="shared" si="86"/>
        <v>0</v>
      </c>
      <c r="AJ138" s="31">
        <f t="shared" si="87"/>
        <v>0</v>
      </c>
      <c r="AK138" s="31">
        <f t="shared" si="88"/>
        <v>0</v>
      </c>
      <c r="AL138" s="31">
        <f t="shared" si="89"/>
        <v>0</v>
      </c>
      <c r="AM138" s="31">
        <f t="shared" si="90"/>
        <v>0</v>
      </c>
      <c r="AN138" s="31">
        <f t="shared" si="91"/>
        <v>0</v>
      </c>
      <c r="AO138" s="31">
        <f t="shared" si="92"/>
        <v>0</v>
      </c>
      <c r="AP138" s="31">
        <f t="shared" si="93"/>
        <v>0</v>
      </c>
      <c r="AQ138" s="31">
        <f t="shared" si="94"/>
        <v>0</v>
      </c>
      <c r="AR138" s="31">
        <f t="shared" si="95"/>
        <v>0</v>
      </c>
      <c r="AS138" s="31">
        <f t="shared" si="96"/>
        <v>0</v>
      </c>
      <c r="AT138" s="31">
        <f t="shared" si="97"/>
        <v>0</v>
      </c>
      <c r="AU138" s="31">
        <f t="shared" si="98"/>
        <v>0</v>
      </c>
      <c r="AV138" s="31">
        <f t="shared" si="99"/>
        <v>0</v>
      </c>
      <c r="AW138" s="31">
        <f t="shared" si="100"/>
        <v>0</v>
      </c>
      <c r="AX138" s="31">
        <f t="shared" si="101"/>
        <v>0</v>
      </c>
      <c r="AY138" s="31">
        <f t="shared" si="102"/>
        <v>0</v>
      </c>
      <c r="AZ138" s="31">
        <f t="shared" si="103"/>
        <v>0</v>
      </c>
      <c r="BA138" s="31">
        <f t="shared" si="104"/>
        <v>0</v>
      </c>
      <c r="BB138" s="31">
        <f t="shared" si="105"/>
        <v>0</v>
      </c>
      <c r="BC138" s="31">
        <f t="shared" si="106"/>
        <v>0</v>
      </c>
      <c r="BD138" s="31">
        <f t="shared" si="107"/>
        <v>0</v>
      </c>
      <c r="BE138" s="31">
        <f t="shared" si="108"/>
        <v>0</v>
      </c>
      <c r="BF138" s="31">
        <f t="shared" si="109"/>
        <v>0</v>
      </c>
      <c r="BG138" s="31">
        <f t="shared" si="110"/>
        <v>0</v>
      </c>
      <c r="BH138" s="31">
        <f t="shared" si="111"/>
        <v>0</v>
      </c>
      <c r="BI138" s="31">
        <f t="shared" si="112"/>
        <v>0</v>
      </c>
      <c r="BJ138" s="31">
        <f t="shared" si="113"/>
        <v>0</v>
      </c>
      <c r="BK138" s="31">
        <f t="shared" si="114"/>
        <v>0</v>
      </c>
      <c r="BL138" s="31">
        <f t="shared" si="115"/>
        <v>0</v>
      </c>
      <c r="BM138" s="31">
        <f t="shared" si="116"/>
        <v>0</v>
      </c>
      <c r="BN138" s="31">
        <f t="shared" si="117"/>
        <v>0</v>
      </c>
      <c r="BO138" s="31">
        <f t="shared" si="118"/>
        <v>0</v>
      </c>
      <c r="BP138" s="31">
        <f t="shared" si="119"/>
        <v>0</v>
      </c>
      <c r="BQ138" s="31">
        <f t="shared" si="120"/>
        <v>0</v>
      </c>
      <c r="BR138" s="31">
        <f t="shared" si="121"/>
        <v>0</v>
      </c>
      <c r="BS138" s="31">
        <f t="shared" si="122"/>
        <v>0</v>
      </c>
      <c r="BT138" s="31">
        <f t="shared" si="123"/>
        <v>0</v>
      </c>
      <c r="BU138" s="31">
        <f t="shared" si="124"/>
        <v>0</v>
      </c>
      <c r="BV138" s="31">
        <f t="shared" si="125"/>
        <v>0</v>
      </c>
      <c r="BW138" s="31">
        <f t="shared" si="126"/>
        <v>0</v>
      </c>
      <c r="BX138" s="31">
        <f t="shared" si="127"/>
        <v>0</v>
      </c>
      <c r="BY138" s="31">
        <f t="shared" si="128"/>
        <v>0</v>
      </c>
      <c r="BZ138" s="31">
        <f t="shared" si="129"/>
        <v>0</v>
      </c>
      <c r="CA138" s="31">
        <f t="shared" si="130"/>
        <v>0</v>
      </c>
      <c r="CB138" s="31">
        <f t="shared" si="131"/>
        <v>0</v>
      </c>
      <c r="CC138" s="31">
        <f t="shared" si="132"/>
        <v>0</v>
      </c>
      <c r="CD138" s="31">
        <f t="shared" si="133"/>
        <v>0</v>
      </c>
      <c r="CE138" s="31">
        <f t="shared" si="134"/>
        <v>0</v>
      </c>
      <c r="CF138" s="31">
        <f t="shared" si="135"/>
        <v>0</v>
      </c>
      <c r="CG138" s="31">
        <f t="shared" si="136"/>
        <v>0</v>
      </c>
      <c r="CH138" s="12"/>
    </row>
    <row r="139" spans="2:86" ht="15.75" thickBot="1" x14ac:dyDescent="0.3">
      <c r="B139" s="10"/>
      <c r="C139" s="5">
        <f t="shared" ref="C139:C162" si="142">C138+0.2</f>
        <v>25.499999999999943</v>
      </c>
      <c r="D139" s="37">
        <f t="shared" si="139"/>
        <v>0</v>
      </c>
      <c r="E139" s="80">
        <f t="shared" si="140"/>
        <v>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89"/>
      <c r="W139" s="45">
        <f t="shared" si="141"/>
        <v>25.299999999999944</v>
      </c>
      <c r="X139" s="31">
        <f t="shared" si="138"/>
        <v>0</v>
      </c>
      <c r="Y139" s="31">
        <f t="shared" si="76"/>
        <v>0</v>
      </c>
      <c r="Z139" s="31">
        <f t="shared" si="77"/>
        <v>0</v>
      </c>
      <c r="AA139" s="31">
        <f t="shared" si="78"/>
        <v>0</v>
      </c>
      <c r="AB139" s="31">
        <f t="shared" si="79"/>
        <v>0</v>
      </c>
      <c r="AC139" s="31">
        <f t="shared" si="80"/>
        <v>0</v>
      </c>
      <c r="AD139" s="31">
        <f t="shared" si="81"/>
        <v>0</v>
      </c>
      <c r="AE139" s="31">
        <f t="shared" si="82"/>
        <v>0</v>
      </c>
      <c r="AF139" s="31">
        <f t="shared" si="83"/>
        <v>0</v>
      </c>
      <c r="AG139" s="31">
        <f t="shared" si="84"/>
        <v>0</v>
      </c>
      <c r="AH139" s="31">
        <f t="shared" si="85"/>
        <v>0</v>
      </c>
      <c r="AI139" s="31">
        <f t="shared" si="86"/>
        <v>0</v>
      </c>
      <c r="AJ139" s="31">
        <f t="shared" si="87"/>
        <v>0</v>
      </c>
      <c r="AK139" s="31">
        <f t="shared" si="88"/>
        <v>0</v>
      </c>
      <c r="AL139" s="31">
        <f t="shared" si="89"/>
        <v>0</v>
      </c>
      <c r="AM139" s="31">
        <f t="shared" si="90"/>
        <v>0</v>
      </c>
      <c r="AN139" s="31">
        <f t="shared" si="91"/>
        <v>0</v>
      </c>
      <c r="AO139" s="31">
        <f t="shared" si="92"/>
        <v>0</v>
      </c>
      <c r="AP139" s="31">
        <f t="shared" si="93"/>
        <v>0</v>
      </c>
      <c r="AQ139" s="31">
        <f t="shared" si="94"/>
        <v>0</v>
      </c>
      <c r="AR139" s="31">
        <f t="shared" si="95"/>
        <v>0</v>
      </c>
      <c r="AS139" s="31">
        <f t="shared" si="96"/>
        <v>0</v>
      </c>
      <c r="AT139" s="31">
        <f t="shared" si="97"/>
        <v>0</v>
      </c>
      <c r="AU139" s="31">
        <f t="shared" si="98"/>
        <v>0</v>
      </c>
      <c r="AV139" s="31">
        <f t="shared" si="99"/>
        <v>0</v>
      </c>
      <c r="AW139" s="31">
        <f t="shared" si="100"/>
        <v>0</v>
      </c>
      <c r="AX139" s="31">
        <f t="shared" si="101"/>
        <v>0</v>
      </c>
      <c r="AY139" s="31">
        <f t="shared" si="102"/>
        <v>0</v>
      </c>
      <c r="AZ139" s="31">
        <f t="shared" si="103"/>
        <v>0</v>
      </c>
      <c r="BA139" s="31">
        <f t="shared" si="104"/>
        <v>0</v>
      </c>
      <c r="BB139" s="31">
        <f t="shared" si="105"/>
        <v>0</v>
      </c>
      <c r="BC139" s="31">
        <f t="shared" si="106"/>
        <v>0</v>
      </c>
      <c r="BD139" s="31">
        <f t="shared" si="107"/>
        <v>0</v>
      </c>
      <c r="BE139" s="31">
        <f t="shared" si="108"/>
        <v>0</v>
      </c>
      <c r="BF139" s="31">
        <f t="shared" si="109"/>
        <v>0</v>
      </c>
      <c r="BG139" s="31">
        <f t="shared" si="110"/>
        <v>0</v>
      </c>
      <c r="BH139" s="31">
        <f t="shared" si="111"/>
        <v>0</v>
      </c>
      <c r="BI139" s="31">
        <f t="shared" si="112"/>
        <v>0</v>
      </c>
      <c r="BJ139" s="31">
        <f t="shared" si="113"/>
        <v>0</v>
      </c>
      <c r="BK139" s="31">
        <f t="shared" si="114"/>
        <v>0</v>
      </c>
      <c r="BL139" s="31">
        <f t="shared" si="115"/>
        <v>0</v>
      </c>
      <c r="BM139" s="31">
        <f t="shared" si="116"/>
        <v>0</v>
      </c>
      <c r="BN139" s="31">
        <f t="shared" si="117"/>
        <v>0</v>
      </c>
      <c r="BO139" s="31">
        <f t="shared" si="118"/>
        <v>0</v>
      </c>
      <c r="BP139" s="31">
        <f t="shared" si="119"/>
        <v>0</v>
      </c>
      <c r="BQ139" s="31">
        <f t="shared" si="120"/>
        <v>0</v>
      </c>
      <c r="BR139" s="31">
        <f t="shared" si="121"/>
        <v>0</v>
      </c>
      <c r="BS139" s="31">
        <f t="shared" si="122"/>
        <v>0</v>
      </c>
      <c r="BT139" s="31">
        <f t="shared" si="123"/>
        <v>0</v>
      </c>
      <c r="BU139" s="31">
        <f t="shared" si="124"/>
        <v>0</v>
      </c>
      <c r="BV139" s="31">
        <f t="shared" si="125"/>
        <v>0</v>
      </c>
      <c r="BW139" s="31">
        <f t="shared" si="126"/>
        <v>0</v>
      </c>
      <c r="BX139" s="31">
        <f t="shared" si="127"/>
        <v>0</v>
      </c>
      <c r="BY139" s="31">
        <f t="shared" si="128"/>
        <v>0</v>
      </c>
      <c r="BZ139" s="31">
        <f t="shared" si="129"/>
        <v>0</v>
      </c>
      <c r="CA139" s="31">
        <f t="shared" si="130"/>
        <v>0</v>
      </c>
      <c r="CB139" s="31">
        <f t="shared" si="131"/>
        <v>0</v>
      </c>
      <c r="CC139" s="31">
        <f t="shared" si="132"/>
        <v>0</v>
      </c>
      <c r="CD139" s="31">
        <f t="shared" si="133"/>
        <v>0</v>
      </c>
      <c r="CE139" s="31">
        <f t="shared" si="134"/>
        <v>0</v>
      </c>
      <c r="CF139" s="31">
        <f t="shared" si="135"/>
        <v>0</v>
      </c>
      <c r="CG139" s="31">
        <f t="shared" si="136"/>
        <v>0</v>
      </c>
      <c r="CH139" s="12"/>
    </row>
    <row r="140" spans="2:86" ht="15.75" thickBot="1" x14ac:dyDescent="0.3">
      <c r="B140" s="10"/>
      <c r="C140" s="5">
        <f t="shared" si="142"/>
        <v>25.699999999999942</v>
      </c>
      <c r="D140" s="37">
        <f t="shared" ref="D140:D162" si="143">_xlfn.NORM.DIST(C140,$E$7,$E$8,FALSE)</f>
        <v>0</v>
      </c>
      <c r="E140" s="80">
        <f t="shared" ref="E140:E162" si="144">D140/SUM($D$12:$D$138)</f>
        <v>0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89"/>
      <c r="W140" s="45">
        <f t="shared" si="141"/>
        <v>25.499999999999943</v>
      </c>
      <c r="X140" s="31">
        <f t="shared" si="138"/>
        <v>0</v>
      </c>
      <c r="Y140" s="31">
        <f t="shared" si="76"/>
        <v>0</v>
      </c>
      <c r="Z140" s="31">
        <f t="shared" si="77"/>
        <v>0</v>
      </c>
      <c r="AA140" s="31">
        <f t="shared" si="78"/>
        <v>0</v>
      </c>
      <c r="AB140" s="31">
        <f t="shared" si="79"/>
        <v>0</v>
      </c>
      <c r="AC140" s="31">
        <f t="shared" si="80"/>
        <v>0</v>
      </c>
      <c r="AD140" s="31">
        <f t="shared" si="81"/>
        <v>0</v>
      </c>
      <c r="AE140" s="31">
        <f t="shared" si="82"/>
        <v>0</v>
      </c>
      <c r="AF140" s="31">
        <f t="shared" si="83"/>
        <v>0</v>
      </c>
      <c r="AG140" s="31">
        <f t="shared" si="84"/>
        <v>0</v>
      </c>
      <c r="AH140" s="31">
        <f t="shared" si="85"/>
        <v>0</v>
      </c>
      <c r="AI140" s="31">
        <f t="shared" si="86"/>
        <v>0</v>
      </c>
      <c r="AJ140" s="31">
        <f t="shared" si="87"/>
        <v>0</v>
      </c>
      <c r="AK140" s="31">
        <f t="shared" si="88"/>
        <v>0</v>
      </c>
      <c r="AL140" s="31">
        <f t="shared" si="89"/>
        <v>0</v>
      </c>
      <c r="AM140" s="31">
        <f t="shared" si="90"/>
        <v>0</v>
      </c>
      <c r="AN140" s="31">
        <f t="shared" si="91"/>
        <v>0</v>
      </c>
      <c r="AO140" s="31">
        <f t="shared" si="92"/>
        <v>0</v>
      </c>
      <c r="AP140" s="31">
        <f t="shared" si="93"/>
        <v>0</v>
      </c>
      <c r="AQ140" s="31">
        <f t="shared" si="94"/>
        <v>0</v>
      </c>
      <c r="AR140" s="31">
        <f t="shared" si="95"/>
        <v>0</v>
      </c>
      <c r="AS140" s="31">
        <f t="shared" si="96"/>
        <v>0</v>
      </c>
      <c r="AT140" s="31">
        <f t="shared" si="97"/>
        <v>0</v>
      </c>
      <c r="AU140" s="31">
        <f t="shared" si="98"/>
        <v>0</v>
      </c>
      <c r="AV140" s="31">
        <f t="shared" si="99"/>
        <v>0</v>
      </c>
      <c r="AW140" s="31">
        <f t="shared" si="100"/>
        <v>0</v>
      </c>
      <c r="AX140" s="31">
        <f t="shared" si="101"/>
        <v>0</v>
      </c>
      <c r="AY140" s="31">
        <f t="shared" si="102"/>
        <v>0</v>
      </c>
      <c r="AZ140" s="31">
        <f t="shared" si="103"/>
        <v>0</v>
      </c>
      <c r="BA140" s="31">
        <f t="shared" si="104"/>
        <v>0</v>
      </c>
      <c r="BB140" s="31">
        <f t="shared" si="105"/>
        <v>0</v>
      </c>
      <c r="BC140" s="31">
        <f t="shared" si="106"/>
        <v>0</v>
      </c>
      <c r="BD140" s="31">
        <f t="shared" si="107"/>
        <v>0</v>
      </c>
      <c r="BE140" s="31">
        <f t="shared" si="108"/>
        <v>0</v>
      </c>
      <c r="BF140" s="31">
        <f t="shared" si="109"/>
        <v>0</v>
      </c>
      <c r="BG140" s="31">
        <f t="shared" si="110"/>
        <v>0</v>
      </c>
      <c r="BH140" s="31">
        <f t="shared" si="111"/>
        <v>0</v>
      </c>
      <c r="BI140" s="31">
        <f t="shared" si="112"/>
        <v>0</v>
      </c>
      <c r="BJ140" s="31">
        <f t="shared" si="113"/>
        <v>0</v>
      </c>
      <c r="BK140" s="31">
        <f t="shared" si="114"/>
        <v>0</v>
      </c>
      <c r="BL140" s="31">
        <f t="shared" si="115"/>
        <v>0</v>
      </c>
      <c r="BM140" s="31">
        <f t="shared" si="116"/>
        <v>0</v>
      </c>
      <c r="BN140" s="31">
        <f t="shared" si="117"/>
        <v>0</v>
      </c>
      <c r="BO140" s="31">
        <f t="shared" si="118"/>
        <v>0</v>
      </c>
      <c r="BP140" s="31">
        <f t="shared" si="119"/>
        <v>0</v>
      </c>
      <c r="BQ140" s="31">
        <f t="shared" si="120"/>
        <v>0</v>
      </c>
      <c r="BR140" s="31">
        <f t="shared" si="121"/>
        <v>0</v>
      </c>
      <c r="BS140" s="31">
        <f t="shared" si="122"/>
        <v>0</v>
      </c>
      <c r="BT140" s="31">
        <f t="shared" si="123"/>
        <v>0</v>
      </c>
      <c r="BU140" s="31">
        <f t="shared" si="124"/>
        <v>0</v>
      </c>
      <c r="BV140" s="31">
        <f t="shared" si="125"/>
        <v>0</v>
      </c>
      <c r="BW140" s="31">
        <f t="shared" si="126"/>
        <v>0</v>
      </c>
      <c r="BX140" s="31">
        <f t="shared" si="127"/>
        <v>0</v>
      </c>
      <c r="BY140" s="31">
        <f t="shared" si="128"/>
        <v>0</v>
      </c>
      <c r="BZ140" s="31">
        <f t="shared" si="129"/>
        <v>0</v>
      </c>
      <c r="CA140" s="31">
        <f t="shared" si="130"/>
        <v>0</v>
      </c>
      <c r="CB140" s="31">
        <f t="shared" si="131"/>
        <v>0</v>
      </c>
      <c r="CC140" s="31">
        <f t="shared" si="132"/>
        <v>0</v>
      </c>
      <c r="CD140" s="31">
        <f t="shared" si="133"/>
        <v>0</v>
      </c>
      <c r="CE140" s="31">
        <f t="shared" si="134"/>
        <v>0</v>
      </c>
      <c r="CF140" s="31">
        <f t="shared" si="135"/>
        <v>0</v>
      </c>
      <c r="CG140" s="31">
        <f t="shared" si="136"/>
        <v>0</v>
      </c>
      <c r="CH140" s="12"/>
    </row>
    <row r="141" spans="2:86" ht="15.75" thickBot="1" x14ac:dyDescent="0.3">
      <c r="B141" s="10"/>
      <c r="C141" s="5">
        <f t="shared" si="142"/>
        <v>25.899999999999942</v>
      </c>
      <c r="D141" s="37">
        <f t="shared" si="143"/>
        <v>0</v>
      </c>
      <c r="E141" s="80">
        <f t="shared" si="144"/>
        <v>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89"/>
      <c r="W141" s="45">
        <f t="shared" si="141"/>
        <v>25.699999999999942</v>
      </c>
      <c r="X141" s="31">
        <f t="shared" si="138"/>
        <v>0</v>
      </c>
      <c r="Y141" s="31">
        <f t="shared" ref="Y141:Y163" si="145">IF(Y$12-$C140&lt;0,$W$8*ABS(Y$12-$C140),$W$7*(Y$12-$C140))*$E140</f>
        <v>0</v>
      </c>
      <c r="Z141" s="31">
        <f t="shared" ref="Z141:Z163" si="146">IF(Z$12-$C140&lt;0,$W$8*ABS(Z$12-$C140),$W$7*(Z$12-$C140))*$E140</f>
        <v>0</v>
      </c>
      <c r="AA141" s="31">
        <f t="shared" ref="AA141:AA163" si="147">IF(AA$12-$C140&lt;0,$W$8*ABS(AA$12-$C140),$W$7*(AA$12-$C140))*$E140</f>
        <v>0</v>
      </c>
      <c r="AB141" s="31">
        <f t="shared" ref="AB141:AB163" si="148">IF(AB$12-$C140&lt;0,$W$8*ABS(AB$12-$C140),$W$7*(AB$12-$C140))*$E140</f>
        <v>0</v>
      </c>
      <c r="AC141" s="31">
        <f t="shared" ref="AC141:AC163" si="149">IF(AC$12-$C140&lt;0,$W$8*ABS(AC$12-$C140),$W$7*(AC$12-$C140))*$E140</f>
        <v>0</v>
      </c>
      <c r="AD141" s="31">
        <f t="shared" ref="AD141:AD163" si="150">IF(AD$12-$C140&lt;0,$W$8*ABS(AD$12-$C140),$W$7*(AD$12-$C140))*$E140</f>
        <v>0</v>
      </c>
      <c r="AE141" s="31">
        <f t="shared" ref="AE141:AE163" si="151">IF(AE$12-$C140&lt;0,$W$8*ABS(AE$12-$C140),$W$7*(AE$12-$C140))*$E140</f>
        <v>0</v>
      </c>
      <c r="AF141" s="31">
        <f t="shared" ref="AF141:AF163" si="152">IF(AF$12-$C140&lt;0,$W$8*ABS(AF$12-$C140),$W$7*(AF$12-$C140))*$E140</f>
        <v>0</v>
      </c>
      <c r="AG141" s="31">
        <f t="shared" ref="AG141:AG163" si="153">IF(AG$12-$C140&lt;0,$W$8*ABS(AG$12-$C140),$W$7*(AG$12-$C140))*$E140</f>
        <v>0</v>
      </c>
      <c r="AH141" s="31">
        <f t="shared" ref="AH141:AH163" si="154">IF(AH$12-$C140&lt;0,$W$8*ABS(AH$12-$C140),$W$7*(AH$12-$C140))*$E140</f>
        <v>0</v>
      </c>
      <c r="AI141" s="31">
        <f t="shared" ref="AI141:AI163" si="155">IF(AI$12-$C140&lt;0,$W$8*ABS(AI$12-$C140),$W$7*(AI$12-$C140))*$E140</f>
        <v>0</v>
      </c>
      <c r="AJ141" s="31">
        <f t="shared" ref="AJ141:AJ163" si="156">IF(AJ$12-$C140&lt;0,$W$8*ABS(AJ$12-$C140),$W$7*(AJ$12-$C140))*$E140</f>
        <v>0</v>
      </c>
      <c r="AK141" s="31">
        <f t="shared" ref="AK141:AK163" si="157">IF(AK$12-$C140&lt;0,$W$8*ABS(AK$12-$C140),$W$7*(AK$12-$C140))*$E140</f>
        <v>0</v>
      </c>
      <c r="AL141" s="31">
        <f t="shared" ref="AL141:AL163" si="158">IF(AL$12-$C140&lt;0,$W$8*ABS(AL$12-$C140),$W$7*(AL$12-$C140))*$E140</f>
        <v>0</v>
      </c>
      <c r="AM141" s="31">
        <f t="shared" ref="AM141:AM163" si="159">IF(AM$12-$C140&lt;0,$W$8*ABS(AM$12-$C140),$W$7*(AM$12-$C140))*$E140</f>
        <v>0</v>
      </c>
      <c r="AN141" s="31">
        <f t="shared" ref="AN141:AN163" si="160">IF(AN$12-$C140&lt;0,$W$8*ABS(AN$12-$C140),$W$7*(AN$12-$C140))*$E140</f>
        <v>0</v>
      </c>
      <c r="AO141" s="31">
        <f t="shared" ref="AO141:AO163" si="161">IF(AO$12-$C140&lt;0,$W$8*ABS(AO$12-$C140),$W$7*(AO$12-$C140))*$E140</f>
        <v>0</v>
      </c>
      <c r="AP141" s="31">
        <f t="shared" ref="AP141:AP163" si="162">IF(AP$12-$C140&lt;0,$W$8*ABS(AP$12-$C140),$W$7*(AP$12-$C140))*$E140</f>
        <v>0</v>
      </c>
      <c r="AQ141" s="31">
        <f t="shared" ref="AQ141:AQ163" si="163">IF(AQ$12-$C140&lt;0,$W$8*ABS(AQ$12-$C140),$W$7*(AQ$12-$C140))*$E140</f>
        <v>0</v>
      </c>
      <c r="AR141" s="31">
        <f t="shared" ref="AR141:AR163" si="164">IF(AR$12-$C140&lt;0,$W$8*ABS(AR$12-$C140),$W$7*(AR$12-$C140))*$E140</f>
        <v>0</v>
      </c>
      <c r="AS141" s="31">
        <f t="shared" ref="AS141:AS163" si="165">IF(AS$12-$C140&lt;0,$W$8*ABS(AS$12-$C140),$W$7*(AS$12-$C140))*$E140</f>
        <v>0</v>
      </c>
      <c r="AT141" s="31">
        <f t="shared" ref="AT141:AT163" si="166">IF(AT$12-$C140&lt;0,$W$8*ABS(AT$12-$C140),$W$7*(AT$12-$C140))*$E140</f>
        <v>0</v>
      </c>
      <c r="AU141" s="31">
        <f t="shared" ref="AU141:AU163" si="167">IF(AU$12-$C140&lt;0,$W$8*ABS(AU$12-$C140),$W$7*(AU$12-$C140))*$E140</f>
        <v>0</v>
      </c>
      <c r="AV141" s="31">
        <f t="shared" ref="AV141:AV163" si="168">IF(AV$12-$C140&lt;0,$W$8*ABS(AV$12-$C140),$W$7*(AV$12-$C140))*$E140</f>
        <v>0</v>
      </c>
      <c r="AW141" s="31">
        <f t="shared" ref="AW141:AW163" si="169">IF(AW$12-$C140&lt;0,$W$8*ABS(AW$12-$C140),$W$7*(AW$12-$C140))*$E140</f>
        <v>0</v>
      </c>
      <c r="AX141" s="31">
        <f t="shared" ref="AX141:AX163" si="170">IF(AX$12-$C140&lt;0,$W$8*ABS(AX$12-$C140),$W$7*(AX$12-$C140))*$E140</f>
        <v>0</v>
      </c>
      <c r="AY141" s="31">
        <f t="shared" ref="AY141:AY163" si="171">IF(AY$12-$C140&lt;0,$W$8*ABS(AY$12-$C140),$W$7*(AY$12-$C140))*$E140</f>
        <v>0</v>
      </c>
      <c r="AZ141" s="31">
        <f t="shared" ref="AZ141:AZ163" si="172">IF(AZ$12-$C140&lt;0,$W$8*ABS(AZ$12-$C140),$W$7*(AZ$12-$C140))*$E140</f>
        <v>0</v>
      </c>
      <c r="BA141" s="31">
        <f t="shared" ref="BA141:BA163" si="173">IF(BA$12-$C140&lt;0,$W$8*ABS(BA$12-$C140),$W$7*(BA$12-$C140))*$E140</f>
        <v>0</v>
      </c>
      <c r="BB141" s="31">
        <f t="shared" ref="BB141:BB163" si="174">IF(BB$12-$C140&lt;0,$W$8*ABS(BB$12-$C140),$W$7*(BB$12-$C140))*$E140</f>
        <v>0</v>
      </c>
      <c r="BC141" s="31">
        <f t="shared" ref="BC141:BC163" si="175">IF(BC$12-$C140&lt;0,$W$8*ABS(BC$12-$C140),$W$7*(BC$12-$C140))*$E140</f>
        <v>0</v>
      </c>
      <c r="BD141" s="31">
        <f t="shared" ref="BD141:BD163" si="176">IF(BD$12-$C140&lt;0,$W$8*ABS(BD$12-$C140),$W$7*(BD$12-$C140))*$E140</f>
        <v>0</v>
      </c>
      <c r="BE141" s="31">
        <f t="shared" ref="BE141:BE163" si="177">IF(BE$12-$C140&lt;0,$W$8*ABS(BE$12-$C140),$W$7*(BE$12-$C140))*$E140</f>
        <v>0</v>
      </c>
      <c r="BF141" s="31">
        <f t="shared" ref="BF141:BF163" si="178">IF(BF$12-$C140&lt;0,$W$8*ABS(BF$12-$C140),$W$7*(BF$12-$C140))*$E140</f>
        <v>0</v>
      </c>
      <c r="BG141" s="31">
        <f t="shared" ref="BG141:BG163" si="179">IF(BG$12-$C140&lt;0,$W$8*ABS(BG$12-$C140),$W$7*(BG$12-$C140))*$E140</f>
        <v>0</v>
      </c>
      <c r="BH141" s="31">
        <f t="shared" ref="BH141:BH163" si="180">IF(BH$12-$C140&lt;0,$W$8*ABS(BH$12-$C140),$W$7*(BH$12-$C140))*$E140</f>
        <v>0</v>
      </c>
      <c r="BI141" s="31">
        <f t="shared" ref="BI141:BI163" si="181">IF(BI$12-$C140&lt;0,$W$8*ABS(BI$12-$C140),$W$7*(BI$12-$C140))*$E140</f>
        <v>0</v>
      </c>
      <c r="BJ141" s="31">
        <f t="shared" ref="BJ141:BJ163" si="182">IF(BJ$12-$C140&lt;0,$W$8*ABS(BJ$12-$C140),$W$7*(BJ$12-$C140))*$E140</f>
        <v>0</v>
      </c>
      <c r="BK141" s="31">
        <f t="shared" ref="BK141:BK163" si="183">IF(BK$12-$C140&lt;0,$W$8*ABS(BK$12-$C140),$W$7*(BK$12-$C140))*$E140</f>
        <v>0</v>
      </c>
      <c r="BL141" s="31">
        <f t="shared" ref="BL141:BL163" si="184">IF(BL$12-$C140&lt;0,$W$8*ABS(BL$12-$C140),$W$7*(BL$12-$C140))*$E140</f>
        <v>0</v>
      </c>
      <c r="BM141" s="31">
        <f t="shared" ref="BM141:BM163" si="185">IF(BM$12-$C140&lt;0,$W$8*ABS(BM$12-$C140),$W$7*(BM$12-$C140))*$E140</f>
        <v>0</v>
      </c>
      <c r="BN141" s="31">
        <f t="shared" ref="BN141:BN163" si="186">IF(BN$12-$C140&lt;0,$W$8*ABS(BN$12-$C140),$W$7*(BN$12-$C140))*$E140</f>
        <v>0</v>
      </c>
      <c r="BO141" s="31">
        <f t="shared" ref="BO141:BO163" si="187">IF(BO$12-$C140&lt;0,$W$8*ABS(BO$12-$C140),$W$7*(BO$12-$C140))*$E140</f>
        <v>0</v>
      </c>
      <c r="BP141" s="31">
        <f t="shared" ref="BP141:BP163" si="188">IF(BP$12-$C140&lt;0,$W$8*ABS(BP$12-$C140),$W$7*(BP$12-$C140))*$E140</f>
        <v>0</v>
      </c>
      <c r="BQ141" s="31">
        <f t="shared" ref="BQ141:BQ163" si="189">IF(BQ$12-$C140&lt;0,$W$8*ABS(BQ$12-$C140),$W$7*(BQ$12-$C140))*$E140</f>
        <v>0</v>
      </c>
      <c r="BR141" s="31">
        <f t="shared" ref="BR141:BR163" si="190">IF(BR$12-$C140&lt;0,$W$8*ABS(BR$12-$C140),$W$7*(BR$12-$C140))*$E140</f>
        <v>0</v>
      </c>
      <c r="BS141" s="31">
        <f t="shared" ref="BS141:BS163" si="191">IF(BS$12-$C140&lt;0,$W$8*ABS(BS$12-$C140),$W$7*(BS$12-$C140))*$E140</f>
        <v>0</v>
      </c>
      <c r="BT141" s="31">
        <f t="shared" ref="BT141:BT163" si="192">IF(BT$12-$C140&lt;0,$W$8*ABS(BT$12-$C140),$W$7*(BT$12-$C140))*$E140</f>
        <v>0</v>
      </c>
      <c r="BU141" s="31">
        <f t="shared" ref="BU141:BU163" si="193">IF(BU$12-$C140&lt;0,$W$8*ABS(BU$12-$C140),$W$7*(BU$12-$C140))*$E140</f>
        <v>0</v>
      </c>
      <c r="BV141" s="31">
        <f t="shared" ref="BV141:BV163" si="194">IF(BV$12-$C140&lt;0,$W$8*ABS(BV$12-$C140),$W$7*(BV$12-$C140))*$E140</f>
        <v>0</v>
      </c>
      <c r="BW141" s="31">
        <f t="shared" ref="BW141:BW163" si="195">IF(BW$12-$C140&lt;0,$W$8*ABS(BW$12-$C140),$W$7*(BW$12-$C140))*$E140</f>
        <v>0</v>
      </c>
      <c r="BX141" s="31">
        <f t="shared" ref="BX141:BX163" si="196">IF(BX$12-$C140&lt;0,$W$8*ABS(BX$12-$C140),$W$7*(BX$12-$C140))*$E140</f>
        <v>0</v>
      </c>
      <c r="BY141" s="31">
        <f t="shared" ref="BY141:BY163" si="197">IF(BY$12-$C140&lt;0,$W$8*ABS(BY$12-$C140),$W$7*(BY$12-$C140))*$E140</f>
        <v>0</v>
      </c>
      <c r="BZ141" s="31">
        <f t="shared" ref="BZ141:BZ163" si="198">IF(BZ$12-$C140&lt;0,$W$8*ABS(BZ$12-$C140),$W$7*(BZ$12-$C140))*$E140</f>
        <v>0</v>
      </c>
      <c r="CA141" s="31">
        <f t="shared" ref="CA141:CA163" si="199">IF(CA$12-$C140&lt;0,$W$8*ABS(CA$12-$C140),$W$7*(CA$12-$C140))*$E140</f>
        <v>0</v>
      </c>
      <c r="CB141" s="31">
        <f t="shared" ref="CB141:CB163" si="200">IF(CB$12-$C140&lt;0,$W$8*ABS(CB$12-$C140),$W$7*(CB$12-$C140))*$E140</f>
        <v>0</v>
      </c>
      <c r="CC141" s="31">
        <f t="shared" ref="CC141:CC163" si="201">IF(CC$12-$C140&lt;0,$W$8*ABS(CC$12-$C140),$W$7*(CC$12-$C140))*$E140</f>
        <v>0</v>
      </c>
      <c r="CD141" s="31">
        <f t="shared" ref="CD141:CD163" si="202">IF(CD$12-$C140&lt;0,$W$8*ABS(CD$12-$C140),$W$7*(CD$12-$C140))*$E140</f>
        <v>0</v>
      </c>
      <c r="CE141" s="31">
        <f t="shared" ref="CE141:CE163" si="203">IF(CE$12-$C140&lt;0,$W$8*ABS(CE$12-$C140),$W$7*(CE$12-$C140))*$E140</f>
        <v>0</v>
      </c>
      <c r="CF141" s="31">
        <f t="shared" ref="CF141:CF163" si="204">IF(CF$12-$C140&lt;0,$W$8*ABS(CF$12-$C140),$W$7*(CF$12-$C140))*$E140</f>
        <v>0</v>
      </c>
      <c r="CG141" s="31">
        <f t="shared" ref="CG141:CG163" si="205">IF(CG$12-$C140&lt;0,$W$8*ABS(CG$12-$C140),$W$7*(CG$12-$C140))*$E140</f>
        <v>0</v>
      </c>
      <c r="CH141" s="12"/>
    </row>
    <row r="142" spans="2:86" ht="15.75" thickBot="1" x14ac:dyDescent="0.3">
      <c r="B142" s="10"/>
      <c r="C142" s="5">
        <f t="shared" si="142"/>
        <v>26.099999999999941</v>
      </c>
      <c r="D142" s="37">
        <f t="shared" si="143"/>
        <v>0</v>
      </c>
      <c r="E142" s="80">
        <f t="shared" si="144"/>
        <v>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89"/>
      <c r="W142" s="45">
        <f t="shared" si="141"/>
        <v>25.899999999999942</v>
      </c>
      <c r="X142" s="31">
        <f t="shared" ref="X142:X163" si="206">IF(X$12-$C141&lt;0,$W$8*ABS(X$12-$C141),$W$7*(X$12-$C141))*$E141</f>
        <v>0</v>
      </c>
      <c r="Y142" s="31">
        <f t="shared" si="145"/>
        <v>0</v>
      </c>
      <c r="Z142" s="31">
        <f t="shared" si="146"/>
        <v>0</v>
      </c>
      <c r="AA142" s="31">
        <f t="shared" si="147"/>
        <v>0</v>
      </c>
      <c r="AB142" s="31">
        <f t="shared" si="148"/>
        <v>0</v>
      </c>
      <c r="AC142" s="31">
        <f t="shared" si="149"/>
        <v>0</v>
      </c>
      <c r="AD142" s="31">
        <f t="shared" si="150"/>
        <v>0</v>
      </c>
      <c r="AE142" s="31">
        <f t="shared" si="151"/>
        <v>0</v>
      </c>
      <c r="AF142" s="31">
        <f t="shared" si="152"/>
        <v>0</v>
      </c>
      <c r="AG142" s="31">
        <f t="shared" si="153"/>
        <v>0</v>
      </c>
      <c r="AH142" s="31">
        <f t="shared" si="154"/>
        <v>0</v>
      </c>
      <c r="AI142" s="31">
        <f t="shared" si="155"/>
        <v>0</v>
      </c>
      <c r="AJ142" s="31">
        <f t="shared" si="156"/>
        <v>0</v>
      </c>
      <c r="AK142" s="31">
        <f t="shared" si="157"/>
        <v>0</v>
      </c>
      <c r="AL142" s="31">
        <f t="shared" si="158"/>
        <v>0</v>
      </c>
      <c r="AM142" s="31">
        <f t="shared" si="159"/>
        <v>0</v>
      </c>
      <c r="AN142" s="31">
        <f t="shared" si="160"/>
        <v>0</v>
      </c>
      <c r="AO142" s="31">
        <f t="shared" si="161"/>
        <v>0</v>
      </c>
      <c r="AP142" s="31">
        <f t="shared" si="162"/>
        <v>0</v>
      </c>
      <c r="AQ142" s="31">
        <f t="shared" si="163"/>
        <v>0</v>
      </c>
      <c r="AR142" s="31">
        <f t="shared" si="164"/>
        <v>0</v>
      </c>
      <c r="AS142" s="31">
        <f t="shared" si="165"/>
        <v>0</v>
      </c>
      <c r="AT142" s="31">
        <f t="shared" si="166"/>
        <v>0</v>
      </c>
      <c r="AU142" s="31">
        <f t="shared" si="167"/>
        <v>0</v>
      </c>
      <c r="AV142" s="31">
        <f t="shared" si="168"/>
        <v>0</v>
      </c>
      <c r="AW142" s="31">
        <f t="shared" si="169"/>
        <v>0</v>
      </c>
      <c r="AX142" s="31">
        <f t="shared" si="170"/>
        <v>0</v>
      </c>
      <c r="AY142" s="31">
        <f t="shared" si="171"/>
        <v>0</v>
      </c>
      <c r="AZ142" s="31">
        <f t="shared" si="172"/>
        <v>0</v>
      </c>
      <c r="BA142" s="31">
        <f t="shared" si="173"/>
        <v>0</v>
      </c>
      <c r="BB142" s="31">
        <f t="shared" si="174"/>
        <v>0</v>
      </c>
      <c r="BC142" s="31">
        <f t="shared" si="175"/>
        <v>0</v>
      </c>
      <c r="BD142" s="31">
        <f t="shared" si="176"/>
        <v>0</v>
      </c>
      <c r="BE142" s="31">
        <f t="shared" si="177"/>
        <v>0</v>
      </c>
      <c r="BF142" s="31">
        <f t="shared" si="178"/>
        <v>0</v>
      </c>
      <c r="BG142" s="31">
        <f t="shared" si="179"/>
        <v>0</v>
      </c>
      <c r="BH142" s="31">
        <f t="shared" si="180"/>
        <v>0</v>
      </c>
      <c r="BI142" s="31">
        <f t="shared" si="181"/>
        <v>0</v>
      </c>
      <c r="BJ142" s="31">
        <f t="shared" si="182"/>
        <v>0</v>
      </c>
      <c r="BK142" s="31">
        <f t="shared" si="183"/>
        <v>0</v>
      </c>
      <c r="BL142" s="31">
        <f t="shared" si="184"/>
        <v>0</v>
      </c>
      <c r="BM142" s="31">
        <f t="shared" si="185"/>
        <v>0</v>
      </c>
      <c r="BN142" s="31">
        <f t="shared" si="186"/>
        <v>0</v>
      </c>
      <c r="BO142" s="31">
        <f t="shared" si="187"/>
        <v>0</v>
      </c>
      <c r="BP142" s="31">
        <f t="shared" si="188"/>
        <v>0</v>
      </c>
      <c r="BQ142" s="31">
        <f t="shared" si="189"/>
        <v>0</v>
      </c>
      <c r="BR142" s="31">
        <f t="shared" si="190"/>
        <v>0</v>
      </c>
      <c r="BS142" s="31">
        <f t="shared" si="191"/>
        <v>0</v>
      </c>
      <c r="BT142" s="31">
        <f t="shared" si="192"/>
        <v>0</v>
      </c>
      <c r="BU142" s="31">
        <f t="shared" si="193"/>
        <v>0</v>
      </c>
      <c r="BV142" s="31">
        <f t="shared" si="194"/>
        <v>0</v>
      </c>
      <c r="BW142" s="31">
        <f t="shared" si="195"/>
        <v>0</v>
      </c>
      <c r="BX142" s="31">
        <f t="shared" si="196"/>
        <v>0</v>
      </c>
      <c r="BY142" s="31">
        <f t="shared" si="197"/>
        <v>0</v>
      </c>
      <c r="BZ142" s="31">
        <f t="shared" si="198"/>
        <v>0</v>
      </c>
      <c r="CA142" s="31">
        <f t="shared" si="199"/>
        <v>0</v>
      </c>
      <c r="CB142" s="31">
        <f t="shared" si="200"/>
        <v>0</v>
      </c>
      <c r="CC142" s="31">
        <f t="shared" si="201"/>
        <v>0</v>
      </c>
      <c r="CD142" s="31">
        <f t="shared" si="202"/>
        <v>0</v>
      </c>
      <c r="CE142" s="31">
        <f t="shared" si="203"/>
        <v>0</v>
      </c>
      <c r="CF142" s="31">
        <f t="shared" si="204"/>
        <v>0</v>
      </c>
      <c r="CG142" s="31">
        <f t="shared" si="205"/>
        <v>0</v>
      </c>
      <c r="CH142" s="12"/>
    </row>
    <row r="143" spans="2:86" ht="15.75" thickBot="1" x14ac:dyDescent="0.3">
      <c r="B143" s="10"/>
      <c r="C143" s="5">
        <f t="shared" si="142"/>
        <v>26.29999999999994</v>
      </c>
      <c r="D143" s="37">
        <f t="shared" si="143"/>
        <v>0</v>
      </c>
      <c r="E143" s="80">
        <f t="shared" si="144"/>
        <v>0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89"/>
      <c r="W143" s="45">
        <f t="shared" si="141"/>
        <v>26.099999999999941</v>
      </c>
      <c r="X143" s="31">
        <f t="shared" si="206"/>
        <v>0</v>
      </c>
      <c r="Y143" s="31">
        <f t="shared" si="145"/>
        <v>0</v>
      </c>
      <c r="Z143" s="31">
        <f t="shared" si="146"/>
        <v>0</v>
      </c>
      <c r="AA143" s="31">
        <f t="shared" si="147"/>
        <v>0</v>
      </c>
      <c r="AB143" s="31">
        <f t="shared" si="148"/>
        <v>0</v>
      </c>
      <c r="AC143" s="31">
        <f t="shared" si="149"/>
        <v>0</v>
      </c>
      <c r="AD143" s="31">
        <f t="shared" si="150"/>
        <v>0</v>
      </c>
      <c r="AE143" s="31">
        <f t="shared" si="151"/>
        <v>0</v>
      </c>
      <c r="AF143" s="31">
        <f t="shared" si="152"/>
        <v>0</v>
      </c>
      <c r="AG143" s="31">
        <f t="shared" si="153"/>
        <v>0</v>
      </c>
      <c r="AH143" s="31">
        <f t="shared" si="154"/>
        <v>0</v>
      </c>
      <c r="AI143" s="31">
        <f t="shared" si="155"/>
        <v>0</v>
      </c>
      <c r="AJ143" s="31">
        <f t="shared" si="156"/>
        <v>0</v>
      </c>
      <c r="AK143" s="31">
        <f t="shared" si="157"/>
        <v>0</v>
      </c>
      <c r="AL143" s="31">
        <f t="shared" si="158"/>
        <v>0</v>
      </c>
      <c r="AM143" s="31">
        <f t="shared" si="159"/>
        <v>0</v>
      </c>
      <c r="AN143" s="31">
        <f t="shared" si="160"/>
        <v>0</v>
      </c>
      <c r="AO143" s="31">
        <f t="shared" si="161"/>
        <v>0</v>
      </c>
      <c r="AP143" s="31">
        <f t="shared" si="162"/>
        <v>0</v>
      </c>
      <c r="AQ143" s="31">
        <f t="shared" si="163"/>
        <v>0</v>
      </c>
      <c r="AR143" s="31">
        <f t="shared" si="164"/>
        <v>0</v>
      </c>
      <c r="AS143" s="31">
        <f t="shared" si="165"/>
        <v>0</v>
      </c>
      <c r="AT143" s="31">
        <f t="shared" si="166"/>
        <v>0</v>
      </c>
      <c r="AU143" s="31">
        <f t="shared" si="167"/>
        <v>0</v>
      </c>
      <c r="AV143" s="31">
        <f t="shared" si="168"/>
        <v>0</v>
      </c>
      <c r="AW143" s="31">
        <f t="shared" si="169"/>
        <v>0</v>
      </c>
      <c r="AX143" s="31">
        <f t="shared" si="170"/>
        <v>0</v>
      </c>
      <c r="AY143" s="31">
        <f t="shared" si="171"/>
        <v>0</v>
      </c>
      <c r="AZ143" s="31">
        <f t="shared" si="172"/>
        <v>0</v>
      </c>
      <c r="BA143" s="31">
        <f t="shared" si="173"/>
        <v>0</v>
      </c>
      <c r="BB143" s="31">
        <f t="shared" si="174"/>
        <v>0</v>
      </c>
      <c r="BC143" s="31">
        <f t="shared" si="175"/>
        <v>0</v>
      </c>
      <c r="BD143" s="31">
        <f t="shared" si="176"/>
        <v>0</v>
      </c>
      <c r="BE143" s="31">
        <f t="shared" si="177"/>
        <v>0</v>
      </c>
      <c r="BF143" s="31">
        <f t="shared" si="178"/>
        <v>0</v>
      </c>
      <c r="BG143" s="31">
        <f t="shared" si="179"/>
        <v>0</v>
      </c>
      <c r="BH143" s="31">
        <f t="shared" si="180"/>
        <v>0</v>
      </c>
      <c r="BI143" s="31">
        <f t="shared" si="181"/>
        <v>0</v>
      </c>
      <c r="BJ143" s="31">
        <f t="shared" si="182"/>
        <v>0</v>
      </c>
      <c r="BK143" s="31">
        <f t="shared" si="183"/>
        <v>0</v>
      </c>
      <c r="BL143" s="31">
        <f t="shared" si="184"/>
        <v>0</v>
      </c>
      <c r="BM143" s="31">
        <f t="shared" si="185"/>
        <v>0</v>
      </c>
      <c r="BN143" s="31">
        <f t="shared" si="186"/>
        <v>0</v>
      </c>
      <c r="BO143" s="31">
        <f t="shared" si="187"/>
        <v>0</v>
      </c>
      <c r="BP143" s="31">
        <f t="shared" si="188"/>
        <v>0</v>
      </c>
      <c r="BQ143" s="31">
        <f t="shared" si="189"/>
        <v>0</v>
      </c>
      <c r="BR143" s="31">
        <f t="shared" si="190"/>
        <v>0</v>
      </c>
      <c r="BS143" s="31">
        <f t="shared" si="191"/>
        <v>0</v>
      </c>
      <c r="BT143" s="31">
        <f t="shared" si="192"/>
        <v>0</v>
      </c>
      <c r="BU143" s="31">
        <f t="shared" si="193"/>
        <v>0</v>
      </c>
      <c r="BV143" s="31">
        <f t="shared" si="194"/>
        <v>0</v>
      </c>
      <c r="BW143" s="31">
        <f t="shared" si="195"/>
        <v>0</v>
      </c>
      <c r="BX143" s="31">
        <f t="shared" si="196"/>
        <v>0</v>
      </c>
      <c r="BY143" s="31">
        <f t="shared" si="197"/>
        <v>0</v>
      </c>
      <c r="BZ143" s="31">
        <f t="shared" si="198"/>
        <v>0</v>
      </c>
      <c r="CA143" s="31">
        <f t="shared" si="199"/>
        <v>0</v>
      </c>
      <c r="CB143" s="31">
        <f t="shared" si="200"/>
        <v>0</v>
      </c>
      <c r="CC143" s="31">
        <f t="shared" si="201"/>
        <v>0</v>
      </c>
      <c r="CD143" s="31">
        <f t="shared" si="202"/>
        <v>0</v>
      </c>
      <c r="CE143" s="31">
        <f t="shared" si="203"/>
        <v>0</v>
      </c>
      <c r="CF143" s="31">
        <f t="shared" si="204"/>
        <v>0</v>
      </c>
      <c r="CG143" s="31">
        <f t="shared" si="205"/>
        <v>0</v>
      </c>
      <c r="CH143" s="12"/>
    </row>
    <row r="144" spans="2:86" ht="15.75" thickBot="1" x14ac:dyDescent="0.3">
      <c r="B144" s="10"/>
      <c r="C144" s="5">
        <f t="shared" si="142"/>
        <v>26.49999999999994</v>
      </c>
      <c r="D144" s="37">
        <f t="shared" si="143"/>
        <v>0</v>
      </c>
      <c r="E144" s="80">
        <f t="shared" si="144"/>
        <v>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89"/>
      <c r="W144" s="45">
        <f t="shared" si="141"/>
        <v>26.29999999999994</v>
      </c>
      <c r="X144" s="31">
        <f t="shared" si="206"/>
        <v>0</v>
      </c>
      <c r="Y144" s="31">
        <f t="shared" si="145"/>
        <v>0</v>
      </c>
      <c r="Z144" s="31">
        <f t="shared" si="146"/>
        <v>0</v>
      </c>
      <c r="AA144" s="31">
        <f t="shared" si="147"/>
        <v>0</v>
      </c>
      <c r="AB144" s="31">
        <f t="shared" si="148"/>
        <v>0</v>
      </c>
      <c r="AC144" s="31">
        <f t="shared" si="149"/>
        <v>0</v>
      </c>
      <c r="AD144" s="31">
        <f t="shared" si="150"/>
        <v>0</v>
      </c>
      <c r="AE144" s="31">
        <f t="shared" si="151"/>
        <v>0</v>
      </c>
      <c r="AF144" s="31">
        <f t="shared" si="152"/>
        <v>0</v>
      </c>
      <c r="AG144" s="31">
        <f t="shared" si="153"/>
        <v>0</v>
      </c>
      <c r="AH144" s="31">
        <f t="shared" si="154"/>
        <v>0</v>
      </c>
      <c r="AI144" s="31">
        <f t="shared" si="155"/>
        <v>0</v>
      </c>
      <c r="AJ144" s="31">
        <f t="shared" si="156"/>
        <v>0</v>
      </c>
      <c r="AK144" s="31">
        <f t="shared" si="157"/>
        <v>0</v>
      </c>
      <c r="AL144" s="31">
        <f t="shared" si="158"/>
        <v>0</v>
      </c>
      <c r="AM144" s="31">
        <f t="shared" si="159"/>
        <v>0</v>
      </c>
      <c r="AN144" s="31">
        <f t="shared" si="160"/>
        <v>0</v>
      </c>
      <c r="AO144" s="31">
        <f t="shared" si="161"/>
        <v>0</v>
      </c>
      <c r="AP144" s="31">
        <f t="shared" si="162"/>
        <v>0</v>
      </c>
      <c r="AQ144" s="31">
        <f t="shared" si="163"/>
        <v>0</v>
      </c>
      <c r="AR144" s="31">
        <f t="shared" si="164"/>
        <v>0</v>
      </c>
      <c r="AS144" s="31">
        <f t="shared" si="165"/>
        <v>0</v>
      </c>
      <c r="AT144" s="31">
        <f t="shared" si="166"/>
        <v>0</v>
      </c>
      <c r="AU144" s="31">
        <f t="shared" si="167"/>
        <v>0</v>
      </c>
      <c r="AV144" s="31">
        <f t="shared" si="168"/>
        <v>0</v>
      </c>
      <c r="AW144" s="31">
        <f t="shared" si="169"/>
        <v>0</v>
      </c>
      <c r="AX144" s="31">
        <f t="shared" si="170"/>
        <v>0</v>
      </c>
      <c r="AY144" s="31">
        <f t="shared" si="171"/>
        <v>0</v>
      </c>
      <c r="AZ144" s="31">
        <f t="shared" si="172"/>
        <v>0</v>
      </c>
      <c r="BA144" s="31">
        <f t="shared" si="173"/>
        <v>0</v>
      </c>
      <c r="BB144" s="31">
        <f t="shared" si="174"/>
        <v>0</v>
      </c>
      <c r="BC144" s="31">
        <f t="shared" si="175"/>
        <v>0</v>
      </c>
      <c r="BD144" s="31">
        <f t="shared" si="176"/>
        <v>0</v>
      </c>
      <c r="BE144" s="31">
        <f t="shared" si="177"/>
        <v>0</v>
      </c>
      <c r="BF144" s="31">
        <f t="shared" si="178"/>
        <v>0</v>
      </c>
      <c r="BG144" s="31">
        <f t="shared" si="179"/>
        <v>0</v>
      </c>
      <c r="BH144" s="31">
        <f t="shared" si="180"/>
        <v>0</v>
      </c>
      <c r="BI144" s="31">
        <f t="shared" si="181"/>
        <v>0</v>
      </c>
      <c r="BJ144" s="31">
        <f t="shared" si="182"/>
        <v>0</v>
      </c>
      <c r="BK144" s="31">
        <f t="shared" si="183"/>
        <v>0</v>
      </c>
      <c r="BL144" s="31">
        <f t="shared" si="184"/>
        <v>0</v>
      </c>
      <c r="BM144" s="31">
        <f t="shared" si="185"/>
        <v>0</v>
      </c>
      <c r="BN144" s="31">
        <f t="shared" si="186"/>
        <v>0</v>
      </c>
      <c r="BO144" s="31">
        <f t="shared" si="187"/>
        <v>0</v>
      </c>
      <c r="BP144" s="31">
        <f t="shared" si="188"/>
        <v>0</v>
      </c>
      <c r="BQ144" s="31">
        <f t="shared" si="189"/>
        <v>0</v>
      </c>
      <c r="BR144" s="31">
        <f t="shared" si="190"/>
        <v>0</v>
      </c>
      <c r="BS144" s="31">
        <f t="shared" si="191"/>
        <v>0</v>
      </c>
      <c r="BT144" s="31">
        <f t="shared" si="192"/>
        <v>0</v>
      </c>
      <c r="BU144" s="31">
        <f t="shared" si="193"/>
        <v>0</v>
      </c>
      <c r="BV144" s="31">
        <f t="shared" si="194"/>
        <v>0</v>
      </c>
      <c r="BW144" s="31">
        <f t="shared" si="195"/>
        <v>0</v>
      </c>
      <c r="BX144" s="31">
        <f t="shared" si="196"/>
        <v>0</v>
      </c>
      <c r="BY144" s="31">
        <f t="shared" si="197"/>
        <v>0</v>
      </c>
      <c r="BZ144" s="31">
        <f t="shared" si="198"/>
        <v>0</v>
      </c>
      <c r="CA144" s="31">
        <f t="shared" si="199"/>
        <v>0</v>
      </c>
      <c r="CB144" s="31">
        <f t="shared" si="200"/>
        <v>0</v>
      </c>
      <c r="CC144" s="31">
        <f t="shared" si="201"/>
        <v>0</v>
      </c>
      <c r="CD144" s="31">
        <f t="shared" si="202"/>
        <v>0</v>
      </c>
      <c r="CE144" s="31">
        <f t="shared" si="203"/>
        <v>0</v>
      </c>
      <c r="CF144" s="31">
        <f t="shared" si="204"/>
        <v>0</v>
      </c>
      <c r="CG144" s="31">
        <f t="shared" si="205"/>
        <v>0</v>
      </c>
      <c r="CH144" s="12"/>
    </row>
    <row r="145" spans="2:86" ht="15.75" thickBot="1" x14ac:dyDescent="0.3">
      <c r="B145" s="10"/>
      <c r="C145" s="5">
        <f t="shared" si="142"/>
        <v>26.699999999999939</v>
      </c>
      <c r="D145" s="37">
        <f t="shared" si="143"/>
        <v>0</v>
      </c>
      <c r="E145" s="80">
        <f t="shared" si="144"/>
        <v>0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89"/>
      <c r="W145" s="45">
        <f t="shared" si="141"/>
        <v>26.49999999999994</v>
      </c>
      <c r="X145" s="31">
        <f t="shared" si="206"/>
        <v>0</v>
      </c>
      <c r="Y145" s="31">
        <f t="shared" si="145"/>
        <v>0</v>
      </c>
      <c r="Z145" s="31">
        <f t="shared" si="146"/>
        <v>0</v>
      </c>
      <c r="AA145" s="31">
        <f t="shared" si="147"/>
        <v>0</v>
      </c>
      <c r="AB145" s="31">
        <f t="shared" si="148"/>
        <v>0</v>
      </c>
      <c r="AC145" s="31">
        <f t="shared" si="149"/>
        <v>0</v>
      </c>
      <c r="AD145" s="31">
        <f t="shared" si="150"/>
        <v>0</v>
      </c>
      <c r="AE145" s="31">
        <f t="shared" si="151"/>
        <v>0</v>
      </c>
      <c r="AF145" s="31">
        <f t="shared" si="152"/>
        <v>0</v>
      </c>
      <c r="AG145" s="31">
        <f t="shared" si="153"/>
        <v>0</v>
      </c>
      <c r="AH145" s="31">
        <f t="shared" si="154"/>
        <v>0</v>
      </c>
      <c r="AI145" s="31">
        <f t="shared" si="155"/>
        <v>0</v>
      </c>
      <c r="AJ145" s="31">
        <f t="shared" si="156"/>
        <v>0</v>
      </c>
      <c r="AK145" s="31">
        <f t="shared" si="157"/>
        <v>0</v>
      </c>
      <c r="AL145" s="31">
        <f t="shared" si="158"/>
        <v>0</v>
      </c>
      <c r="AM145" s="31">
        <f t="shared" si="159"/>
        <v>0</v>
      </c>
      <c r="AN145" s="31">
        <f t="shared" si="160"/>
        <v>0</v>
      </c>
      <c r="AO145" s="31">
        <f t="shared" si="161"/>
        <v>0</v>
      </c>
      <c r="AP145" s="31">
        <f t="shared" si="162"/>
        <v>0</v>
      </c>
      <c r="AQ145" s="31">
        <f t="shared" si="163"/>
        <v>0</v>
      </c>
      <c r="AR145" s="31">
        <f t="shared" si="164"/>
        <v>0</v>
      </c>
      <c r="AS145" s="31">
        <f t="shared" si="165"/>
        <v>0</v>
      </c>
      <c r="AT145" s="31">
        <f t="shared" si="166"/>
        <v>0</v>
      </c>
      <c r="AU145" s="31">
        <f t="shared" si="167"/>
        <v>0</v>
      </c>
      <c r="AV145" s="31">
        <f t="shared" si="168"/>
        <v>0</v>
      </c>
      <c r="AW145" s="31">
        <f t="shared" si="169"/>
        <v>0</v>
      </c>
      <c r="AX145" s="31">
        <f t="shared" si="170"/>
        <v>0</v>
      </c>
      <c r="AY145" s="31">
        <f t="shared" si="171"/>
        <v>0</v>
      </c>
      <c r="AZ145" s="31">
        <f t="shared" si="172"/>
        <v>0</v>
      </c>
      <c r="BA145" s="31">
        <f t="shared" si="173"/>
        <v>0</v>
      </c>
      <c r="BB145" s="31">
        <f t="shared" si="174"/>
        <v>0</v>
      </c>
      <c r="BC145" s="31">
        <f t="shared" si="175"/>
        <v>0</v>
      </c>
      <c r="BD145" s="31">
        <f t="shared" si="176"/>
        <v>0</v>
      </c>
      <c r="BE145" s="31">
        <f t="shared" si="177"/>
        <v>0</v>
      </c>
      <c r="BF145" s="31">
        <f t="shared" si="178"/>
        <v>0</v>
      </c>
      <c r="BG145" s="31">
        <f t="shared" si="179"/>
        <v>0</v>
      </c>
      <c r="BH145" s="31">
        <f t="shared" si="180"/>
        <v>0</v>
      </c>
      <c r="BI145" s="31">
        <f t="shared" si="181"/>
        <v>0</v>
      </c>
      <c r="BJ145" s="31">
        <f t="shared" si="182"/>
        <v>0</v>
      </c>
      <c r="BK145" s="31">
        <f t="shared" si="183"/>
        <v>0</v>
      </c>
      <c r="BL145" s="31">
        <f t="shared" si="184"/>
        <v>0</v>
      </c>
      <c r="BM145" s="31">
        <f t="shared" si="185"/>
        <v>0</v>
      </c>
      <c r="BN145" s="31">
        <f t="shared" si="186"/>
        <v>0</v>
      </c>
      <c r="BO145" s="31">
        <f t="shared" si="187"/>
        <v>0</v>
      </c>
      <c r="BP145" s="31">
        <f t="shared" si="188"/>
        <v>0</v>
      </c>
      <c r="BQ145" s="31">
        <f t="shared" si="189"/>
        <v>0</v>
      </c>
      <c r="BR145" s="31">
        <f t="shared" si="190"/>
        <v>0</v>
      </c>
      <c r="BS145" s="31">
        <f t="shared" si="191"/>
        <v>0</v>
      </c>
      <c r="BT145" s="31">
        <f t="shared" si="192"/>
        <v>0</v>
      </c>
      <c r="BU145" s="31">
        <f t="shared" si="193"/>
        <v>0</v>
      </c>
      <c r="BV145" s="31">
        <f t="shared" si="194"/>
        <v>0</v>
      </c>
      <c r="BW145" s="31">
        <f t="shared" si="195"/>
        <v>0</v>
      </c>
      <c r="BX145" s="31">
        <f t="shared" si="196"/>
        <v>0</v>
      </c>
      <c r="BY145" s="31">
        <f t="shared" si="197"/>
        <v>0</v>
      </c>
      <c r="BZ145" s="31">
        <f t="shared" si="198"/>
        <v>0</v>
      </c>
      <c r="CA145" s="31">
        <f t="shared" si="199"/>
        <v>0</v>
      </c>
      <c r="CB145" s="31">
        <f t="shared" si="200"/>
        <v>0</v>
      </c>
      <c r="CC145" s="31">
        <f t="shared" si="201"/>
        <v>0</v>
      </c>
      <c r="CD145" s="31">
        <f t="shared" si="202"/>
        <v>0</v>
      </c>
      <c r="CE145" s="31">
        <f t="shared" si="203"/>
        <v>0</v>
      </c>
      <c r="CF145" s="31">
        <f t="shared" si="204"/>
        <v>0</v>
      </c>
      <c r="CG145" s="31">
        <f t="shared" si="205"/>
        <v>0</v>
      </c>
      <c r="CH145" s="12"/>
    </row>
    <row r="146" spans="2:86" ht="15.75" thickBot="1" x14ac:dyDescent="0.3">
      <c r="B146" s="10"/>
      <c r="C146" s="5">
        <f t="shared" si="142"/>
        <v>26.899999999999938</v>
      </c>
      <c r="D146" s="37">
        <f t="shared" si="143"/>
        <v>0</v>
      </c>
      <c r="E146" s="80">
        <f t="shared" si="144"/>
        <v>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89"/>
      <c r="W146" s="45">
        <f t="shared" si="141"/>
        <v>26.699999999999939</v>
      </c>
      <c r="X146" s="31">
        <f t="shared" si="206"/>
        <v>0</v>
      </c>
      <c r="Y146" s="31">
        <f t="shared" si="145"/>
        <v>0</v>
      </c>
      <c r="Z146" s="31">
        <f t="shared" si="146"/>
        <v>0</v>
      </c>
      <c r="AA146" s="31">
        <f t="shared" si="147"/>
        <v>0</v>
      </c>
      <c r="AB146" s="31">
        <f t="shared" si="148"/>
        <v>0</v>
      </c>
      <c r="AC146" s="31">
        <f t="shared" si="149"/>
        <v>0</v>
      </c>
      <c r="AD146" s="31">
        <f t="shared" si="150"/>
        <v>0</v>
      </c>
      <c r="AE146" s="31">
        <f t="shared" si="151"/>
        <v>0</v>
      </c>
      <c r="AF146" s="31">
        <f t="shared" si="152"/>
        <v>0</v>
      </c>
      <c r="AG146" s="31">
        <f t="shared" si="153"/>
        <v>0</v>
      </c>
      <c r="AH146" s="31">
        <f t="shared" si="154"/>
        <v>0</v>
      </c>
      <c r="AI146" s="31">
        <f t="shared" si="155"/>
        <v>0</v>
      </c>
      <c r="AJ146" s="31">
        <f t="shared" si="156"/>
        <v>0</v>
      </c>
      <c r="AK146" s="31">
        <f t="shared" si="157"/>
        <v>0</v>
      </c>
      <c r="AL146" s="31">
        <f t="shared" si="158"/>
        <v>0</v>
      </c>
      <c r="AM146" s="31">
        <f t="shared" si="159"/>
        <v>0</v>
      </c>
      <c r="AN146" s="31">
        <f t="shared" si="160"/>
        <v>0</v>
      </c>
      <c r="AO146" s="31">
        <f t="shared" si="161"/>
        <v>0</v>
      </c>
      <c r="AP146" s="31">
        <f t="shared" si="162"/>
        <v>0</v>
      </c>
      <c r="AQ146" s="31">
        <f t="shared" si="163"/>
        <v>0</v>
      </c>
      <c r="AR146" s="31">
        <f t="shared" si="164"/>
        <v>0</v>
      </c>
      <c r="AS146" s="31">
        <f t="shared" si="165"/>
        <v>0</v>
      </c>
      <c r="AT146" s="31">
        <f t="shared" si="166"/>
        <v>0</v>
      </c>
      <c r="AU146" s="31">
        <f t="shared" si="167"/>
        <v>0</v>
      </c>
      <c r="AV146" s="31">
        <f t="shared" si="168"/>
        <v>0</v>
      </c>
      <c r="AW146" s="31">
        <f t="shared" si="169"/>
        <v>0</v>
      </c>
      <c r="AX146" s="31">
        <f t="shared" si="170"/>
        <v>0</v>
      </c>
      <c r="AY146" s="31">
        <f t="shared" si="171"/>
        <v>0</v>
      </c>
      <c r="AZ146" s="31">
        <f t="shared" si="172"/>
        <v>0</v>
      </c>
      <c r="BA146" s="31">
        <f t="shared" si="173"/>
        <v>0</v>
      </c>
      <c r="BB146" s="31">
        <f t="shared" si="174"/>
        <v>0</v>
      </c>
      <c r="BC146" s="31">
        <f t="shared" si="175"/>
        <v>0</v>
      </c>
      <c r="BD146" s="31">
        <f t="shared" si="176"/>
        <v>0</v>
      </c>
      <c r="BE146" s="31">
        <f t="shared" si="177"/>
        <v>0</v>
      </c>
      <c r="BF146" s="31">
        <f t="shared" si="178"/>
        <v>0</v>
      </c>
      <c r="BG146" s="31">
        <f t="shared" si="179"/>
        <v>0</v>
      </c>
      <c r="BH146" s="31">
        <f t="shared" si="180"/>
        <v>0</v>
      </c>
      <c r="BI146" s="31">
        <f t="shared" si="181"/>
        <v>0</v>
      </c>
      <c r="BJ146" s="31">
        <f t="shared" si="182"/>
        <v>0</v>
      </c>
      <c r="BK146" s="31">
        <f t="shared" si="183"/>
        <v>0</v>
      </c>
      <c r="BL146" s="31">
        <f t="shared" si="184"/>
        <v>0</v>
      </c>
      <c r="BM146" s="31">
        <f t="shared" si="185"/>
        <v>0</v>
      </c>
      <c r="BN146" s="31">
        <f t="shared" si="186"/>
        <v>0</v>
      </c>
      <c r="BO146" s="31">
        <f t="shared" si="187"/>
        <v>0</v>
      </c>
      <c r="BP146" s="31">
        <f t="shared" si="188"/>
        <v>0</v>
      </c>
      <c r="BQ146" s="31">
        <f t="shared" si="189"/>
        <v>0</v>
      </c>
      <c r="BR146" s="31">
        <f t="shared" si="190"/>
        <v>0</v>
      </c>
      <c r="BS146" s="31">
        <f t="shared" si="191"/>
        <v>0</v>
      </c>
      <c r="BT146" s="31">
        <f t="shared" si="192"/>
        <v>0</v>
      </c>
      <c r="BU146" s="31">
        <f t="shared" si="193"/>
        <v>0</v>
      </c>
      <c r="BV146" s="31">
        <f t="shared" si="194"/>
        <v>0</v>
      </c>
      <c r="BW146" s="31">
        <f t="shared" si="195"/>
        <v>0</v>
      </c>
      <c r="BX146" s="31">
        <f t="shared" si="196"/>
        <v>0</v>
      </c>
      <c r="BY146" s="31">
        <f t="shared" si="197"/>
        <v>0</v>
      </c>
      <c r="BZ146" s="31">
        <f t="shared" si="198"/>
        <v>0</v>
      </c>
      <c r="CA146" s="31">
        <f t="shared" si="199"/>
        <v>0</v>
      </c>
      <c r="CB146" s="31">
        <f t="shared" si="200"/>
        <v>0</v>
      </c>
      <c r="CC146" s="31">
        <f t="shared" si="201"/>
        <v>0</v>
      </c>
      <c r="CD146" s="31">
        <f t="shared" si="202"/>
        <v>0</v>
      </c>
      <c r="CE146" s="31">
        <f t="shared" si="203"/>
        <v>0</v>
      </c>
      <c r="CF146" s="31">
        <f t="shared" si="204"/>
        <v>0</v>
      </c>
      <c r="CG146" s="31">
        <f t="shared" si="205"/>
        <v>0</v>
      </c>
      <c r="CH146" s="12"/>
    </row>
    <row r="147" spans="2:86" ht="15.75" thickBot="1" x14ac:dyDescent="0.3">
      <c r="B147" s="10"/>
      <c r="C147" s="5">
        <f t="shared" si="142"/>
        <v>27.099999999999937</v>
      </c>
      <c r="D147" s="37">
        <f t="shared" si="143"/>
        <v>0</v>
      </c>
      <c r="E147" s="80">
        <f t="shared" si="144"/>
        <v>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89"/>
      <c r="W147" s="45">
        <f t="shared" si="141"/>
        <v>26.899999999999938</v>
      </c>
      <c r="X147" s="31">
        <f t="shared" si="206"/>
        <v>0</v>
      </c>
      <c r="Y147" s="31">
        <f t="shared" si="145"/>
        <v>0</v>
      </c>
      <c r="Z147" s="31">
        <f t="shared" si="146"/>
        <v>0</v>
      </c>
      <c r="AA147" s="31">
        <f t="shared" si="147"/>
        <v>0</v>
      </c>
      <c r="AB147" s="31">
        <f t="shared" si="148"/>
        <v>0</v>
      </c>
      <c r="AC147" s="31">
        <f t="shared" si="149"/>
        <v>0</v>
      </c>
      <c r="AD147" s="31">
        <f t="shared" si="150"/>
        <v>0</v>
      </c>
      <c r="AE147" s="31">
        <f t="shared" si="151"/>
        <v>0</v>
      </c>
      <c r="AF147" s="31">
        <f t="shared" si="152"/>
        <v>0</v>
      </c>
      <c r="AG147" s="31">
        <f t="shared" si="153"/>
        <v>0</v>
      </c>
      <c r="AH147" s="31">
        <f t="shared" si="154"/>
        <v>0</v>
      </c>
      <c r="AI147" s="31">
        <f t="shared" si="155"/>
        <v>0</v>
      </c>
      <c r="AJ147" s="31">
        <f t="shared" si="156"/>
        <v>0</v>
      </c>
      <c r="AK147" s="31">
        <f t="shared" si="157"/>
        <v>0</v>
      </c>
      <c r="AL147" s="31">
        <f t="shared" si="158"/>
        <v>0</v>
      </c>
      <c r="AM147" s="31">
        <f t="shared" si="159"/>
        <v>0</v>
      </c>
      <c r="AN147" s="31">
        <f t="shared" si="160"/>
        <v>0</v>
      </c>
      <c r="AO147" s="31">
        <f t="shared" si="161"/>
        <v>0</v>
      </c>
      <c r="AP147" s="31">
        <f t="shared" si="162"/>
        <v>0</v>
      </c>
      <c r="AQ147" s="31">
        <f t="shared" si="163"/>
        <v>0</v>
      </c>
      <c r="AR147" s="31">
        <f t="shared" si="164"/>
        <v>0</v>
      </c>
      <c r="AS147" s="31">
        <f t="shared" si="165"/>
        <v>0</v>
      </c>
      <c r="AT147" s="31">
        <f t="shared" si="166"/>
        <v>0</v>
      </c>
      <c r="AU147" s="31">
        <f t="shared" si="167"/>
        <v>0</v>
      </c>
      <c r="AV147" s="31">
        <f t="shared" si="168"/>
        <v>0</v>
      </c>
      <c r="AW147" s="31">
        <f t="shared" si="169"/>
        <v>0</v>
      </c>
      <c r="AX147" s="31">
        <f t="shared" si="170"/>
        <v>0</v>
      </c>
      <c r="AY147" s="31">
        <f t="shared" si="171"/>
        <v>0</v>
      </c>
      <c r="AZ147" s="31">
        <f t="shared" si="172"/>
        <v>0</v>
      </c>
      <c r="BA147" s="31">
        <f t="shared" si="173"/>
        <v>0</v>
      </c>
      <c r="BB147" s="31">
        <f t="shared" si="174"/>
        <v>0</v>
      </c>
      <c r="BC147" s="31">
        <f t="shared" si="175"/>
        <v>0</v>
      </c>
      <c r="BD147" s="31">
        <f t="shared" si="176"/>
        <v>0</v>
      </c>
      <c r="BE147" s="31">
        <f t="shared" si="177"/>
        <v>0</v>
      </c>
      <c r="BF147" s="31">
        <f t="shared" si="178"/>
        <v>0</v>
      </c>
      <c r="BG147" s="31">
        <f t="shared" si="179"/>
        <v>0</v>
      </c>
      <c r="BH147" s="31">
        <f t="shared" si="180"/>
        <v>0</v>
      </c>
      <c r="BI147" s="31">
        <f t="shared" si="181"/>
        <v>0</v>
      </c>
      <c r="BJ147" s="31">
        <f t="shared" si="182"/>
        <v>0</v>
      </c>
      <c r="BK147" s="31">
        <f t="shared" si="183"/>
        <v>0</v>
      </c>
      <c r="BL147" s="31">
        <f t="shared" si="184"/>
        <v>0</v>
      </c>
      <c r="BM147" s="31">
        <f t="shared" si="185"/>
        <v>0</v>
      </c>
      <c r="BN147" s="31">
        <f t="shared" si="186"/>
        <v>0</v>
      </c>
      <c r="BO147" s="31">
        <f t="shared" si="187"/>
        <v>0</v>
      </c>
      <c r="BP147" s="31">
        <f t="shared" si="188"/>
        <v>0</v>
      </c>
      <c r="BQ147" s="31">
        <f t="shared" si="189"/>
        <v>0</v>
      </c>
      <c r="BR147" s="31">
        <f t="shared" si="190"/>
        <v>0</v>
      </c>
      <c r="BS147" s="31">
        <f t="shared" si="191"/>
        <v>0</v>
      </c>
      <c r="BT147" s="31">
        <f t="shared" si="192"/>
        <v>0</v>
      </c>
      <c r="BU147" s="31">
        <f t="shared" si="193"/>
        <v>0</v>
      </c>
      <c r="BV147" s="31">
        <f t="shared" si="194"/>
        <v>0</v>
      </c>
      <c r="BW147" s="31">
        <f t="shared" si="195"/>
        <v>0</v>
      </c>
      <c r="BX147" s="31">
        <f t="shared" si="196"/>
        <v>0</v>
      </c>
      <c r="BY147" s="31">
        <f t="shared" si="197"/>
        <v>0</v>
      </c>
      <c r="BZ147" s="31">
        <f t="shared" si="198"/>
        <v>0</v>
      </c>
      <c r="CA147" s="31">
        <f t="shared" si="199"/>
        <v>0</v>
      </c>
      <c r="CB147" s="31">
        <f t="shared" si="200"/>
        <v>0</v>
      </c>
      <c r="CC147" s="31">
        <f t="shared" si="201"/>
        <v>0</v>
      </c>
      <c r="CD147" s="31">
        <f t="shared" si="202"/>
        <v>0</v>
      </c>
      <c r="CE147" s="31">
        <f t="shared" si="203"/>
        <v>0</v>
      </c>
      <c r="CF147" s="31">
        <f t="shared" si="204"/>
        <v>0</v>
      </c>
      <c r="CG147" s="31">
        <f t="shared" si="205"/>
        <v>0</v>
      </c>
      <c r="CH147" s="12"/>
    </row>
    <row r="148" spans="2:86" ht="15.75" thickBot="1" x14ac:dyDescent="0.3">
      <c r="B148" s="10"/>
      <c r="C148" s="5">
        <f t="shared" si="142"/>
        <v>27.299999999999937</v>
      </c>
      <c r="D148" s="37">
        <f t="shared" si="143"/>
        <v>0</v>
      </c>
      <c r="E148" s="80">
        <f t="shared" si="144"/>
        <v>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89"/>
      <c r="W148" s="45">
        <f t="shared" si="141"/>
        <v>27.099999999999937</v>
      </c>
      <c r="X148" s="31">
        <f t="shared" si="206"/>
        <v>0</v>
      </c>
      <c r="Y148" s="31">
        <f t="shared" si="145"/>
        <v>0</v>
      </c>
      <c r="Z148" s="31">
        <f t="shared" si="146"/>
        <v>0</v>
      </c>
      <c r="AA148" s="31">
        <f t="shared" si="147"/>
        <v>0</v>
      </c>
      <c r="AB148" s="31">
        <f t="shared" si="148"/>
        <v>0</v>
      </c>
      <c r="AC148" s="31">
        <f t="shared" si="149"/>
        <v>0</v>
      </c>
      <c r="AD148" s="31">
        <f t="shared" si="150"/>
        <v>0</v>
      </c>
      <c r="AE148" s="31">
        <f t="shared" si="151"/>
        <v>0</v>
      </c>
      <c r="AF148" s="31">
        <f t="shared" si="152"/>
        <v>0</v>
      </c>
      <c r="AG148" s="31">
        <f t="shared" si="153"/>
        <v>0</v>
      </c>
      <c r="AH148" s="31">
        <f t="shared" si="154"/>
        <v>0</v>
      </c>
      <c r="AI148" s="31">
        <f t="shared" si="155"/>
        <v>0</v>
      </c>
      <c r="AJ148" s="31">
        <f t="shared" si="156"/>
        <v>0</v>
      </c>
      <c r="AK148" s="31">
        <f t="shared" si="157"/>
        <v>0</v>
      </c>
      <c r="AL148" s="31">
        <f t="shared" si="158"/>
        <v>0</v>
      </c>
      <c r="AM148" s="31">
        <f t="shared" si="159"/>
        <v>0</v>
      </c>
      <c r="AN148" s="31">
        <f t="shared" si="160"/>
        <v>0</v>
      </c>
      <c r="AO148" s="31">
        <f t="shared" si="161"/>
        <v>0</v>
      </c>
      <c r="AP148" s="31">
        <f t="shared" si="162"/>
        <v>0</v>
      </c>
      <c r="AQ148" s="31">
        <f t="shared" si="163"/>
        <v>0</v>
      </c>
      <c r="AR148" s="31">
        <f t="shared" si="164"/>
        <v>0</v>
      </c>
      <c r="AS148" s="31">
        <f t="shared" si="165"/>
        <v>0</v>
      </c>
      <c r="AT148" s="31">
        <f t="shared" si="166"/>
        <v>0</v>
      </c>
      <c r="AU148" s="31">
        <f t="shared" si="167"/>
        <v>0</v>
      </c>
      <c r="AV148" s="31">
        <f t="shared" si="168"/>
        <v>0</v>
      </c>
      <c r="AW148" s="31">
        <f t="shared" si="169"/>
        <v>0</v>
      </c>
      <c r="AX148" s="31">
        <f t="shared" si="170"/>
        <v>0</v>
      </c>
      <c r="AY148" s="31">
        <f t="shared" si="171"/>
        <v>0</v>
      </c>
      <c r="AZ148" s="31">
        <f t="shared" si="172"/>
        <v>0</v>
      </c>
      <c r="BA148" s="31">
        <f t="shared" si="173"/>
        <v>0</v>
      </c>
      <c r="BB148" s="31">
        <f t="shared" si="174"/>
        <v>0</v>
      </c>
      <c r="BC148" s="31">
        <f t="shared" si="175"/>
        <v>0</v>
      </c>
      <c r="BD148" s="31">
        <f t="shared" si="176"/>
        <v>0</v>
      </c>
      <c r="BE148" s="31">
        <f t="shared" si="177"/>
        <v>0</v>
      </c>
      <c r="BF148" s="31">
        <f t="shared" si="178"/>
        <v>0</v>
      </c>
      <c r="BG148" s="31">
        <f t="shared" si="179"/>
        <v>0</v>
      </c>
      <c r="BH148" s="31">
        <f t="shared" si="180"/>
        <v>0</v>
      </c>
      <c r="BI148" s="31">
        <f t="shared" si="181"/>
        <v>0</v>
      </c>
      <c r="BJ148" s="31">
        <f t="shared" si="182"/>
        <v>0</v>
      </c>
      <c r="BK148" s="31">
        <f t="shared" si="183"/>
        <v>0</v>
      </c>
      <c r="BL148" s="31">
        <f t="shared" si="184"/>
        <v>0</v>
      </c>
      <c r="BM148" s="31">
        <f t="shared" si="185"/>
        <v>0</v>
      </c>
      <c r="BN148" s="31">
        <f t="shared" si="186"/>
        <v>0</v>
      </c>
      <c r="BO148" s="31">
        <f t="shared" si="187"/>
        <v>0</v>
      </c>
      <c r="BP148" s="31">
        <f t="shared" si="188"/>
        <v>0</v>
      </c>
      <c r="BQ148" s="31">
        <f t="shared" si="189"/>
        <v>0</v>
      </c>
      <c r="BR148" s="31">
        <f t="shared" si="190"/>
        <v>0</v>
      </c>
      <c r="BS148" s="31">
        <f t="shared" si="191"/>
        <v>0</v>
      </c>
      <c r="BT148" s="31">
        <f t="shared" si="192"/>
        <v>0</v>
      </c>
      <c r="BU148" s="31">
        <f t="shared" si="193"/>
        <v>0</v>
      </c>
      <c r="BV148" s="31">
        <f t="shared" si="194"/>
        <v>0</v>
      </c>
      <c r="BW148" s="31">
        <f t="shared" si="195"/>
        <v>0</v>
      </c>
      <c r="BX148" s="31">
        <f t="shared" si="196"/>
        <v>0</v>
      </c>
      <c r="BY148" s="31">
        <f t="shared" si="197"/>
        <v>0</v>
      </c>
      <c r="BZ148" s="31">
        <f t="shared" si="198"/>
        <v>0</v>
      </c>
      <c r="CA148" s="31">
        <f t="shared" si="199"/>
        <v>0</v>
      </c>
      <c r="CB148" s="31">
        <f t="shared" si="200"/>
        <v>0</v>
      </c>
      <c r="CC148" s="31">
        <f t="shared" si="201"/>
        <v>0</v>
      </c>
      <c r="CD148" s="31">
        <f t="shared" si="202"/>
        <v>0</v>
      </c>
      <c r="CE148" s="31">
        <f t="shared" si="203"/>
        <v>0</v>
      </c>
      <c r="CF148" s="31">
        <f t="shared" si="204"/>
        <v>0</v>
      </c>
      <c r="CG148" s="31">
        <f t="shared" si="205"/>
        <v>0</v>
      </c>
      <c r="CH148" s="12"/>
    </row>
    <row r="149" spans="2:86" ht="15.75" thickBot="1" x14ac:dyDescent="0.3">
      <c r="B149" s="10"/>
      <c r="C149" s="5">
        <f t="shared" si="142"/>
        <v>27.499999999999936</v>
      </c>
      <c r="D149" s="37">
        <f t="shared" si="143"/>
        <v>0</v>
      </c>
      <c r="E149" s="80">
        <f t="shared" si="144"/>
        <v>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89"/>
      <c r="W149" s="45">
        <f t="shared" si="141"/>
        <v>27.299999999999937</v>
      </c>
      <c r="X149" s="31">
        <f t="shared" si="206"/>
        <v>0</v>
      </c>
      <c r="Y149" s="31">
        <f t="shared" si="145"/>
        <v>0</v>
      </c>
      <c r="Z149" s="31">
        <f t="shared" si="146"/>
        <v>0</v>
      </c>
      <c r="AA149" s="31">
        <f t="shared" si="147"/>
        <v>0</v>
      </c>
      <c r="AB149" s="31">
        <f t="shared" si="148"/>
        <v>0</v>
      </c>
      <c r="AC149" s="31">
        <f t="shared" si="149"/>
        <v>0</v>
      </c>
      <c r="AD149" s="31">
        <f t="shared" si="150"/>
        <v>0</v>
      </c>
      <c r="AE149" s="31">
        <f t="shared" si="151"/>
        <v>0</v>
      </c>
      <c r="AF149" s="31">
        <f t="shared" si="152"/>
        <v>0</v>
      </c>
      <c r="AG149" s="31">
        <f t="shared" si="153"/>
        <v>0</v>
      </c>
      <c r="AH149" s="31">
        <f t="shared" si="154"/>
        <v>0</v>
      </c>
      <c r="AI149" s="31">
        <f t="shared" si="155"/>
        <v>0</v>
      </c>
      <c r="AJ149" s="31">
        <f t="shared" si="156"/>
        <v>0</v>
      </c>
      <c r="AK149" s="31">
        <f t="shared" si="157"/>
        <v>0</v>
      </c>
      <c r="AL149" s="31">
        <f t="shared" si="158"/>
        <v>0</v>
      </c>
      <c r="AM149" s="31">
        <f t="shared" si="159"/>
        <v>0</v>
      </c>
      <c r="AN149" s="31">
        <f t="shared" si="160"/>
        <v>0</v>
      </c>
      <c r="AO149" s="31">
        <f t="shared" si="161"/>
        <v>0</v>
      </c>
      <c r="AP149" s="31">
        <f t="shared" si="162"/>
        <v>0</v>
      </c>
      <c r="AQ149" s="31">
        <f t="shared" si="163"/>
        <v>0</v>
      </c>
      <c r="AR149" s="31">
        <f t="shared" si="164"/>
        <v>0</v>
      </c>
      <c r="AS149" s="31">
        <f t="shared" si="165"/>
        <v>0</v>
      </c>
      <c r="AT149" s="31">
        <f t="shared" si="166"/>
        <v>0</v>
      </c>
      <c r="AU149" s="31">
        <f t="shared" si="167"/>
        <v>0</v>
      </c>
      <c r="AV149" s="31">
        <f t="shared" si="168"/>
        <v>0</v>
      </c>
      <c r="AW149" s="31">
        <f t="shared" si="169"/>
        <v>0</v>
      </c>
      <c r="AX149" s="31">
        <f t="shared" si="170"/>
        <v>0</v>
      </c>
      <c r="AY149" s="31">
        <f t="shared" si="171"/>
        <v>0</v>
      </c>
      <c r="AZ149" s="31">
        <f t="shared" si="172"/>
        <v>0</v>
      </c>
      <c r="BA149" s="31">
        <f t="shared" si="173"/>
        <v>0</v>
      </c>
      <c r="BB149" s="31">
        <f t="shared" si="174"/>
        <v>0</v>
      </c>
      <c r="BC149" s="31">
        <f t="shared" si="175"/>
        <v>0</v>
      </c>
      <c r="BD149" s="31">
        <f t="shared" si="176"/>
        <v>0</v>
      </c>
      <c r="BE149" s="31">
        <f t="shared" si="177"/>
        <v>0</v>
      </c>
      <c r="BF149" s="31">
        <f t="shared" si="178"/>
        <v>0</v>
      </c>
      <c r="BG149" s="31">
        <f t="shared" si="179"/>
        <v>0</v>
      </c>
      <c r="BH149" s="31">
        <f t="shared" si="180"/>
        <v>0</v>
      </c>
      <c r="BI149" s="31">
        <f t="shared" si="181"/>
        <v>0</v>
      </c>
      <c r="BJ149" s="31">
        <f t="shared" si="182"/>
        <v>0</v>
      </c>
      <c r="BK149" s="31">
        <f t="shared" si="183"/>
        <v>0</v>
      </c>
      <c r="BL149" s="31">
        <f t="shared" si="184"/>
        <v>0</v>
      </c>
      <c r="BM149" s="31">
        <f t="shared" si="185"/>
        <v>0</v>
      </c>
      <c r="BN149" s="31">
        <f t="shared" si="186"/>
        <v>0</v>
      </c>
      <c r="BO149" s="31">
        <f t="shared" si="187"/>
        <v>0</v>
      </c>
      <c r="BP149" s="31">
        <f t="shared" si="188"/>
        <v>0</v>
      </c>
      <c r="BQ149" s="31">
        <f t="shared" si="189"/>
        <v>0</v>
      </c>
      <c r="BR149" s="31">
        <f t="shared" si="190"/>
        <v>0</v>
      </c>
      <c r="BS149" s="31">
        <f t="shared" si="191"/>
        <v>0</v>
      </c>
      <c r="BT149" s="31">
        <f t="shared" si="192"/>
        <v>0</v>
      </c>
      <c r="BU149" s="31">
        <f t="shared" si="193"/>
        <v>0</v>
      </c>
      <c r="BV149" s="31">
        <f t="shared" si="194"/>
        <v>0</v>
      </c>
      <c r="BW149" s="31">
        <f t="shared" si="195"/>
        <v>0</v>
      </c>
      <c r="BX149" s="31">
        <f t="shared" si="196"/>
        <v>0</v>
      </c>
      <c r="BY149" s="31">
        <f t="shared" si="197"/>
        <v>0</v>
      </c>
      <c r="BZ149" s="31">
        <f t="shared" si="198"/>
        <v>0</v>
      </c>
      <c r="CA149" s="31">
        <f t="shared" si="199"/>
        <v>0</v>
      </c>
      <c r="CB149" s="31">
        <f t="shared" si="200"/>
        <v>0</v>
      </c>
      <c r="CC149" s="31">
        <f t="shared" si="201"/>
        <v>0</v>
      </c>
      <c r="CD149" s="31">
        <f t="shared" si="202"/>
        <v>0</v>
      </c>
      <c r="CE149" s="31">
        <f t="shared" si="203"/>
        <v>0</v>
      </c>
      <c r="CF149" s="31">
        <f t="shared" si="204"/>
        <v>0</v>
      </c>
      <c r="CG149" s="31">
        <f t="shared" si="205"/>
        <v>0</v>
      </c>
      <c r="CH149" s="12"/>
    </row>
    <row r="150" spans="2:86" ht="15.75" thickBot="1" x14ac:dyDescent="0.3">
      <c r="B150" s="10"/>
      <c r="C150" s="5">
        <f t="shared" si="142"/>
        <v>27.699999999999935</v>
      </c>
      <c r="D150" s="37">
        <f t="shared" si="143"/>
        <v>0</v>
      </c>
      <c r="E150" s="80">
        <f t="shared" si="144"/>
        <v>0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89"/>
      <c r="W150" s="45">
        <f t="shared" si="141"/>
        <v>27.499999999999936</v>
      </c>
      <c r="X150" s="31">
        <f t="shared" si="206"/>
        <v>0</v>
      </c>
      <c r="Y150" s="31">
        <f t="shared" si="145"/>
        <v>0</v>
      </c>
      <c r="Z150" s="31">
        <f t="shared" si="146"/>
        <v>0</v>
      </c>
      <c r="AA150" s="31">
        <f t="shared" si="147"/>
        <v>0</v>
      </c>
      <c r="AB150" s="31">
        <f t="shared" si="148"/>
        <v>0</v>
      </c>
      <c r="AC150" s="31">
        <f t="shared" si="149"/>
        <v>0</v>
      </c>
      <c r="AD150" s="31">
        <f t="shared" si="150"/>
        <v>0</v>
      </c>
      <c r="AE150" s="31">
        <f t="shared" si="151"/>
        <v>0</v>
      </c>
      <c r="AF150" s="31">
        <f t="shared" si="152"/>
        <v>0</v>
      </c>
      <c r="AG150" s="31">
        <f t="shared" si="153"/>
        <v>0</v>
      </c>
      <c r="AH150" s="31">
        <f t="shared" si="154"/>
        <v>0</v>
      </c>
      <c r="AI150" s="31">
        <f t="shared" si="155"/>
        <v>0</v>
      </c>
      <c r="AJ150" s="31">
        <f t="shared" si="156"/>
        <v>0</v>
      </c>
      <c r="AK150" s="31">
        <f t="shared" si="157"/>
        <v>0</v>
      </c>
      <c r="AL150" s="31">
        <f t="shared" si="158"/>
        <v>0</v>
      </c>
      <c r="AM150" s="31">
        <f t="shared" si="159"/>
        <v>0</v>
      </c>
      <c r="AN150" s="31">
        <f t="shared" si="160"/>
        <v>0</v>
      </c>
      <c r="AO150" s="31">
        <f t="shared" si="161"/>
        <v>0</v>
      </c>
      <c r="AP150" s="31">
        <f t="shared" si="162"/>
        <v>0</v>
      </c>
      <c r="AQ150" s="31">
        <f t="shared" si="163"/>
        <v>0</v>
      </c>
      <c r="AR150" s="31">
        <f t="shared" si="164"/>
        <v>0</v>
      </c>
      <c r="AS150" s="31">
        <f t="shared" si="165"/>
        <v>0</v>
      </c>
      <c r="AT150" s="31">
        <f t="shared" si="166"/>
        <v>0</v>
      </c>
      <c r="AU150" s="31">
        <f t="shared" si="167"/>
        <v>0</v>
      </c>
      <c r="AV150" s="31">
        <f t="shared" si="168"/>
        <v>0</v>
      </c>
      <c r="AW150" s="31">
        <f t="shared" si="169"/>
        <v>0</v>
      </c>
      <c r="AX150" s="31">
        <f t="shared" si="170"/>
        <v>0</v>
      </c>
      <c r="AY150" s="31">
        <f t="shared" si="171"/>
        <v>0</v>
      </c>
      <c r="AZ150" s="31">
        <f t="shared" si="172"/>
        <v>0</v>
      </c>
      <c r="BA150" s="31">
        <f t="shared" si="173"/>
        <v>0</v>
      </c>
      <c r="BB150" s="31">
        <f t="shared" si="174"/>
        <v>0</v>
      </c>
      <c r="BC150" s="31">
        <f t="shared" si="175"/>
        <v>0</v>
      </c>
      <c r="BD150" s="31">
        <f t="shared" si="176"/>
        <v>0</v>
      </c>
      <c r="BE150" s="31">
        <f t="shared" si="177"/>
        <v>0</v>
      </c>
      <c r="BF150" s="31">
        <f t="shared" si="178"/>
        <v>0</v>
      </c>
      <c r="BG150" s="31">
        <f t="shared" si="179"/>
        <v>0</v>
      </c>
      <c r="BH150" s="31">
        <f t="shared" si="180"/>
        <v>0</v>
      </c>
      <c r="BI150" s="31">
        <f t="shared" si="181"/>
        <v>0</v>
      </c>
      <c r="BJ150" s="31">
        <f t="shared" si="182"/>
        <v>0</v>
      </c>
      <c r="BK150" s="31">
        <f t="shared" si="183"/>
        <v>0</v>
      </c>
      <c r="BL150" s="31">
        <f t="shared" si="184"/>
        <v>0</v>
      </c>
      <c r="BM150" s="31">
        <f t="shared" si="185"/>
        <v>0</v>
      </c>
      <c r="BN150" s="31">
        <f t="shared" si="186"/>
        <v>0</v>
      </c>
      <c r="BO150" s="31">
        <f t="shared" si="187"/>
        <v>0</v>
      </c>
      <c r="BP150" s="31">
        <f t="shared" si="188"/>
        <v>0</v>
      </c>
      <c r="BQ150" s="31">
        <f t="shared" si="189"/>
        <v>0</v>
      </c>
      <c r="BR150" s="31">
        <f t="shared" si="190"/>
        <v>0</v>
      </c>
      <c r="BS150" s="31">
        <f t="shared" si="191"/>
        <v>0</v>
      </c>
      <c r="BT150" s="31">
        <f t="shared" si="192"/>
        <v>0</v>
      </c>
      <c r="BU150" s="31">
        <f t="shared" si="193"/>
        <v>0</v>
      </c>
      <c r="BV150" s="31">
        <f t="shared" si="194"/>
        <v>0</v>
      </c>
      <c r="BW150" s="31">
        <f t="shared" si="195"/>
        <v>0</v>
      </c>
      <c r="BX150" s="31">
        <f t="shared" si="196"/>
        <v>0</v>
      </c>
      <c r="BY150" s="31">
        <f t="shared" si="197"/>
        <v>0</v>
      </c>
      <c r="BZ150" s="31">
        <f t="shared" si="198"/>
        <v>0</v>
      </c>
      <c r="CA150" s="31">
        <f t="shared" si="199"/>
        <v>0</v>
      </c>
      <c r="CB150" s="31">
        <f t="shared" si="200"/>
        <v>0</v>
      </c>
      <c r="CC150" s="31">
        <f t="shared" si="201"/>
        <v>0</v>
      </c>
      <c r="CD150" s="31">
        <f t="shared" si="202"/>
        <v>0</v>
      </c>
      <c r="CE150" s="31">
        <f t="shared" si="203"/>
        <v>0</v>
      </c>
      <c r="CF150" s="31">
        <f t="shared" si="204"/>
        <v>0</v>
      </c>
      <c r="CG150" s="31">
        <f t="shared" si="205"/>
        <v>0</v>
      </c>
      <c r="CH150" s="12"/>
    </row>
    <row r="151" spans="2:86" ht="15.75" thickBot="1" x14ac:dyDescent="0.3">
      <c r="B151" s="10"/>
      <c r="C151" s="5">
        <f t="shared" si="142"/>
        <v>27.899999999999935</v>
      </c>
      <c r="D151" s="37">
        <f t="shared" si="143"/>
        <v>0</v>
      </c>
      <c r="E151" s="80">
        <f t="shared" si="144"/>
        <v>0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89"/>
      <c r="W151" s="45">
        <f t="shared" si="141"/>
        <v>27.699999999999935</v>
      </c>
      <c r="X151" s="31">
        <f t="shared" si="206"/>
        <v>0</v>
      </c>
      <c r="Y151" s="31">
        <f t="shared" si="145"/>
        <v>0</v>
      </c>
      <c r="Z151" s="31">
        <f t="shared" si="146"/>
        <v>0</v>
      </c>
      <c r="AA151" s="31">
        <f t="shared" si="147"/>
        <v>0</v>
      </c>
      <c r="AB151" s="31">
        <f t="shared" si="148"/>
        <v>0</v>
      </c>
      <c r="AC151" s="31">
        <f t="shared" si="149"/>
        <v>0</v>
      </c>
      <c r="AD151" s="31">
        <f t="shared" si="150"/>
        <v>0</v>
      </c>
      <c r="AE151" s="31">
        <f t="shared" si="151"/>
        <v>0</v>
      </c>
      <c r="AF151" s="31">
        <f t="shared" si="152"/>
        <v>0</v>
      </c>
      <c r="AG151" s="31">
        <f t="shared" si="153"/>
        <v>0</v>
      </c>
      <c r="AH151" s="31">
        <f t="shared" si="154"/>
        <v>0</v>
      </c>
      <c r="AI151" s="31">
        <f t="shared" si="155"/>
        <v>0</v>
      </c>
      <c r="AJ151" s="31">
        <f t="shared" si="156"/>
        <v>0</v>
      </c>
      <c r="AK151" s="31">
        <f t="shared" si="157"/>
        <v>0</v>
      </c>
      <c r="AL151" s="31">
        <f t="shared" si="158"/>
        <v>0</v>
      </c>
      <c r="AM151" s="31">
        <f t="shared" si="159"/>
        <v>0</v>
      </c>
      <c r="AN151" s="31">
        <f t="shared" si="160"/>
        <v>0</v>
      </c>
      <c r="AO151" s="31">
        <f t="shared" si="161"/>
        <v>0</v>
      </c>
      <c r="AP151" s="31">
        <f t="shared" si="162"/>
        <v>0</v>
      </c>
      <c r="AQ151" s="31">
        <f t="shared" si="163"/>
        <v>0</v>
      </c>
      <c r="AR151" s="31">
        <f t="shared" si="164"/>
        <v>0</v>
      </c>
      <c r="AS151" s="31">
        <f t="shared" si="165"/>
        <v>0</v>
      </c>
      <c r="AT151" s="31">
        <f t="shared" si="166"/>
        <v>0</v>
      </c>
      <c r="AU151" s="31">
        <f t="shared" si="167"/>
        <v>0</v>
      </c>
      <c r="AV151" s="31">
        <f t="shared" si="168"/>
        <v>0</v>
      </c>
      <c r="AW151" s="31">
        <f t="shared" si="169"/>
        <v>0</v>
      </c>
      <c r="AX151" s="31">
        <f t="shared" si="170"/>
        <v>0</v>
      </c>
      <c r="AY151" s="31">
        <f t="shared" si="171"/>
        <v>0</v>
      </c>
      <c r="AZ151" s="31">
        <f t="shared" si="172"/>
        <v>0</v>
      </c>
      <c r="BA151" s="31">
        <f t="shared" si="173"/>
        <v>0</v>
      </c>
      <c r="BB151" s="31">
        <f t="shared" si="174"/>
        <v>0</v>
      </c>
      <c r="BC151" s="31">
        <f t="shared" si="175"/>
        <v>0</v>
      </c>
      <c r="BD151" s="31">
        <f t="shared" si="176"/>
        <v>0</v>
      </c>
      <c r="BE151" s="31">
        <f t="shared" si="177"/>
        <v>0</v>
      </c>
      <c r="BF151" s="31">
        <f t="shared" si="178"/>
        <v>0</v>
      </c>
      <c r="BG151" s="31">
        <f t="shared" si="179"/>
        <v>0</v>
      </c>
      <c r="BH151" s="31">
        <f t="shared" si="180"/>
        <v>0</v>
      </c>
      <c r="BI151" s="31">
        <f t="shared" si="181"/>
        <v>0</v>
      </c>
      <c r="BJ151" s="31">
        <f t="shared" si="182"/>
        <v>0</v>
      </c>
      <c r="BK151" s="31">
        <f t="shared" si="183"/>
        <v>0</v>
      </c>
      <c r="BL151" s="31">
        <f t="shared" si="184"/>
        <v>0</v>
      </c>
      <c r="BM151" s="31">
        <f t="shared" si="185"/>
        <v>0</v>
      </c>
      <c r="BN151" s="31">
        <f t="shared" si="186"/>
        <v>0</v>
      </c>
      <c r="BO151" s="31">
        <f t="shared" si="187"/>
        <v>0</v>
      </c>
      <c r="BP151" s="31">
        <f t="shared" si="188"/>
        <v>0</v>
      </c>
      <c r="BQ151" s="31">
        <f t="shared" si="189"/>
        <v>0</v>
      </c>
      <c r="BR151" s="31">
        <f t="shared" si="190"/>
        <v>0</v>
      </c>
      <c r="BS151" s="31">
        <f t="shared" si="191"/>
        <v>0</v>
      </c>
      <c r="BT151" s="31">
        <f t="shared" si="192"/>
        <v>0</v>
      </c>
      <c r="BU151" s="31">
        <f t="shared" si="193"/>
        <v>0</v>
      </c>
      <c r="BV151" s="31">
        <f t="shared" si="194"/>
        <v>0</v>
      </c>
      <c r="BW151" s="31">
        <f t="shared" si="195"/>
        <v>0</v>
      </c>
      <c r="BX151" s="31">
        <f t="shared" si="196"/>
        <v>0</v>
      </c>
      <c r="BY151" s="31">
        <f t="shared" si="197"/>
        <v>0</v>
      </c>
      <c r="BZ151" s="31">
        <f t="shared" si="198"/>
        <v>0</v>
      </c>
      <c r="CA151" s="31">
        <f t="shared" si="199"/>
        <v>0</v>
      </c>
      <c r="CB151" s="31">
        <f t="shared" si="200"/>
        <v>0</v>
      </c>
      <c r="CC151" s="31">
        <f t="shared" si="201"/>
        <v>0</v>
      </c>
      <c r="CD151" s="31">
        <f t="shared" si="202"/>
        <v>0</v>
      </c>
      <c r="CE151" s="31">
        <f t="shared" si="203"/>
        <v>0</v>
      </c>
      <c r="CF151" s="31">
        <f t="shared" si="204"/>
        <v>0</v>
      </c>
      <c r="CG151" s="31">
        <f t="shared" si="205"/>
        <v>0</v>
      </c>
      <c r="CH151" s="12"/>
    </row>
    <row r="152" spans="2:86" ht="15.75" thickBot="1" x14ac:dyDescent="0.3">
      <c r="B152" s="10"/>
      <c r="C152" s="5">
        <f t="shared" si="142"/>
        <v>28.099999999999934</v>
      </c>
      <c r="D152" s="37">
        <f t="shared" si="143"/>
        <v>0</v>
      </c>
      <c r="E152" s="80">
        <f t="shared" si="144"/>
        <v>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89"/>
      <c r="W152" s="45">
        <f t="shared" si="141"/>
        <v>27.899999999999935</v>
      </c>
      <c r="X152" s="31">
        <f t="shared" si="206"/>
        <v>0</v>
      </c>
      <c r="Y152" s="31">
        <f t="shared" si="145"/>
        <v>0</v>
      </c>
      <c r="Z152" s="31">
        <f t="shared" si="146"/>
        <v>0</v>
      </c>
      <c r="AA152" s="31">
        <f t="shared" si="147"/>
        <v>0</v>
      </c>
      <c r="AB152" s="31">
        <f t="shared" si="148"/>
        <v>0</v>
      </c>
      <c r="AC152" s="31">
        <f t="shared" si="149"/>
        <v>0</v>
      </c>
      <c r="AD152" s="31">
        <f t="shared" si="150"/>
        <v>0</v>
      </c>
      <c r="AE152" s="31">
        <f t="shared" si="151"/>
        <v>0</v>
      </c>
      <c r="AF152" s="31">
        <f t="shared" si="152"/>
        <v>0</v>
      </c>
      <c r="AG152" s="31">
        <f t="shared" si="153"/>
        <v>0</v>
      </c>
      <c r="AH152" s="31">
        <f t="shared" si="154"/>
        <v>0</v>
      </c>
      <c r="AI152" s="31">
        <f t="shared" si="155"/>
        <v>0</v>
      </c>
      <c r="AJ152" s="31">
        <f t="shared" si="156"/>
        <v>0</v>
      </c>
      <c r="AK152" s="31">
        <f t="shared" si="157"/>
        <v>0</v>
      </c>
      <c r="AL152" s="31">
        <f t="shared" si="158"/>
        <v>0</v>
      </c>
      <c r="AM152" s="31">
        <f t="shared" si="159"/>
        <v>0</v>
      </c>
      <c r="AN152" s="31">
        <f t="shared" si="160"/>
        <v>0</v>
      </c>
      <c r="AO152" s="31">
        <f t="shared" si="161"/>
        <v>0</v>
      </c>
      <c r="AP152" s="31">
        <f t="shared" si="162"/>
        <v>0</v>
      </c>
      <c r="AQ152" s="31">
        <f t="shared" si="163"/>
        <v>0</v>
      </c>
      <c r="AR152" s="31">
        <f t="shared" si="164"/>
        <v>0</v>
      </c>
      <c r="AS152" s="31">
        <f t="shared" si="165"/>
        <v>0</v>
      </c>
      <c r="AT152" s="31">
        <f t="shared" si="166"/>
        <v>0</v>
      </c>
      <c r="AU152" s="31">
        <f t="shared" si="167"/>
        <v>0</v>
      </c>
      <c r="AV152" s="31">
        <f t="shared" si="168"/>
        <v>0</v>
      </c>
      <c r="AW152" s="31">
        <f t="shared" si="169"/>
        <v>0</v>
      </c>
      <c r="AX152" s="31">
        <f t="shared" si="170"/>
        <v>0</v>
      </c>
      <c r="AY152" s="31">
        <f t="shared" si="171"/>
        <v>0</v>
      </c>
      <c r="AZ152" s="31">
        <f t="shared" si="172"/>
        <v>0</v>
      </c>
      <c r="BA152" s="31">
        <f t="shared" si="173"/>
        <v>0</v>
      </c>
      <c r="BB152" s="31">
        <f t="shared" si="174"/>
        <v>0</v>
      </c>
      <c r="BC152" s="31">
        <f t="shared" si="175"/>
        <v>0</v>
      </c>
      <c r="BD152" s="31">
        <f t="shared" si="176"/>
        <v>0</v>
      </c>
      <c r="BE152" s="31">
        <f t="shared" si="177"/>
        <v>0</v>
      </c>
      <c r="BF152" s="31">
        <f t="shared" si="178"/>
        <v>0</v>
      </c>
      <c r="BG152" s="31">
        <f t="shared" si="179"/>
        <v>0</v>
      </c>
      <c r="BH152" s="31">
        <f t="shared" si="180"/>
        <v>0</v>
      </c>
      <c r="BI152" s="31">
        <f t="shared" si="181"/>
        <v>0</v>
      </c>
      <c r="BJ152" s="31">
        <f t="shared" si="182"/>
        <v>0</v>
      </c>
      <c r="BK152" s="31">
        <f t="shared" si="183"/>
        <v>0</v>
      </c>
      <c r="BL152" s="31">
        <f t="shared" si="184"/>
        <v>0</v>
      </c>
      <c r="BM152" s="31">
        <f t="shared" si="185"/>
        <v>0</v>
      </c>
      <c r="BN152" s="31">
        <f t="shared" si="186"/>
        <v>0</v>
      </c>
      <c r="BO152" s="31">
        <f t="shared" si="187"/>
        <v>0</v>
      </c>
      <c r="BP152" s="31">
        <f t="shared" si="188"/>
        <v>0</v>
      </c>
      <c r="BQ152" s="31">
        <f t="shared" si="189"/>
        <v>0</v>
      </c>
      <c r="BR152" s="31">
        <f t="shared" si="190"/>
        <v>0</v>
      </c>
      <c r="BS152" s="31">
        <f t="shared" si="191"/>
        <v>0</v>
      </c>
      <c r="BT152" s="31">
        <f t="shared" si="192"/>
        <v>0</v>
      </c>
      <c r="BU152" s="31">
        <f t="shared" si="193"/>
        <v>0</v>
      </c>
      <c r="BV152" s="31">
        <f t="shared" si="194"/>
        <v>0</v>
      </c>
      <c r="BW152" s="31">
        <f t="shared" si="195"/>
        <v>0</v>
      </c>
      <c r="BX152" s="31">
        <f t="shared" si="196"/>
        <v>0</v>
      </c>
      <c r="BY152" s="31">
        <f t="shared" si="197"/>
        <v>0</v>
      </c>
      <c r="BZ152" s="31">
        <f t="shared" si="198"/>
        <v>0</v>
      </c>
      <c r="CA152" s="31">
        <f t="shared" si="199"/>
        <v>0</v>
      </c>
      <c r="CB152" s="31">
        <f t="shared" si="200"/>
        <v>0</v>
      </c>
      <c r="CC152" s="31">
        <f t="shared" si="201"/>
        <v>0</v>
      </c>
      <c r="CD152" s="31">
        <f t="shared" si="202"/>
        <v>0</v>
      </c>
      <c r="CE152" s="31">
        <f t="shared" si="203"/>
        <v>0</v>
      </c>
      <c r="CF152" s="31">
        <f t="shared" si="204"/>
        <v>0</v>
      </c>
      <c r="CG152" s="31">
        <f t="shared" si="205"/>
        <v>0</v>
      </c>
      <c r="CH152" s="12"/>
    </row>
    <row r="153" spans="2:86" ht="15.75" thickBot="1" x14ac:dyDescent="0.3">
      <c r="B153" s="10"/>
      <c r="C153" s="5">
        <f t="shared" si="142"/>
        <v>28.299999999999933</v>
      </c>
      <c r="D153" s="37">
        <f t="shared" si="143"/>
        <v>0</v>
      </c>
      <c r="E153" s="80">
        <f t="shared" si="144"/>
        <v>0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89"/>
      <c r="W153" s="45">
        <f t="shared" si="141"/>
        <v>28.099999999999934</v>
      </c>
      <c r="X153" s="31">
        <f t="shared" si="206"/>
        <v>0</v>
      </c>
      <c r="Y153" s="31">
        <f t="shared" si="145"/>
        <v>0</v>
      </c>
      <c r="Z153" s="31">
        <f t="shared" si="146"/>
        <v>0</v>
      </c>
      <c r="AA153" s="31">
        <f t="shared" si="147"/>
        <v>0</v>
      </c>
      <c r="AB153" s="31">
        <f t="shared" si="148"/>
        <v>0</v>
      </c>
      <c r="AC153" s="31">
        <f t="shared" si="149"/>
        <v>0</v>
      </c>
      <c r="AD153" s="31">
        <f t="shared" si="150"/>
        <v>0</v>
      </c>
      <c r="AE153" s="31">
        <f t="shared" si="151"/>
        <v>0</v>
      </c>
      <c r="AF153" s="31">
        <f t="shared" si="152"/>
        <v>0</v>
      </c>
      <c r="AG153" s="31">
        <f t="shared" si="153"/>
        <v>0</v>
      </c>
      <c r="AH153" s="31">
        <f t="shared" si="154"/>
        <v>0</v>
      </c>
      <c r="AI153" s="31">
        <f t="shared" si="155"/>
        <v>0</v>
      </c>
      <c r="AJ153" s="31">
        <f t="shared" si="156"/>
        <v>0</v>
      </c>
      <c r="AK153" s="31">
        <f t="shared" si="157"/>
        <v>0</v>
      </c>
      <c r="AL153" s="31">
        <f t="shared" si="158"/>
        <v>0</v>
      </c>
      <c r="AM153" s="31">
        <f t="shared" si="159"/>
        <v>0</v>
      </c>
      <c r="AN153" s="31">
        <f t="shared" si="160"/>
        <v>0</v>
      </c>
      <c r="AO153" s="31">
        <f t="shared" si="161"/>
        <v>0</v>
      </c>
      <c r="AP153" s="31">
        <f t="shared" si="162"/>
        <v>0</v>
      </c>
      <c r="AQ153" s="31">
        <f t="shared" si="163"/>
        <v>0</v>
      </c>
      <c r="AR153" s="31">
        <f t="shared" si="164"/>
        <v>0</v>
      </c>
      <c r="AS153" s="31">
        <f t="shared" si="165"/>
        <v>0</v>
      </c>
      <c r="AT153" s="31">
        <f t="shared" si="166"/>
        <v>0</v>
      </c>
      <c r="AU153" s="31">
        <f t="shared" si="167"/>
        <v>0</v>
      </c>
      <c r="AV153" s="31">
        <f t="shared" si="168"/>
        <v>0</v>
      </c>
      <c r="AW153" s="31">
        <f t="shared" si="169"/>
        <v>0</v>
      </c>
      <c r="AX153" s="31">
        <f t="shared" si="170"/>
        <v>0</v>
      </c>
      <c r="AY153" s="31">
        <f t="shared" si="171"/>
        <v>0</v>
      </c>
      <c r="AZ153" s="31">
        <f t="shared" si="172"/>
        <v>0</v>
      </c>
      <c r="BA153" s="31">
        <f t="shared" si="173"/>
        <v>0</v>
      </c>
      <c r="BB153" s="31">
        <f t="shared" si="174"/>
        <v>0</v>
      </c>
      <c r="BC153" s="31">
        <f t="shared" si="175"/>
        <v>0</v>
      </c>
      <c r="BD153" s="31">
        <f t="shared" si="176"/>
        <v>0</v>
      </c>
      <c r="BE153" s="31">
        <f t="shared" si="177"/>
        <v>0</v>
      </c>
      <c r="BF153" s="31">
        <f t="shared" si="178"/>
        <v>0</v>
      </c>
      <c r="BG153" s="31">
        <f t="shared" si="179"/>
        <v>0</v>
      </c>
      <c r="BH153" s="31">
        <f t="shared" si="180"/>
        <v>0</v>
      </c>
      <c r="BI153" s="31">
        <f t="shared" si="181"/>
        <v>0</v>
      </c>
      <c r="BJ153" s="31">
        <f t="shared" si="182"/>
        <v>0</v>
      </c>
      <c r="BK153" s="31">
        <f t="shared" si="183"/>
        <v>0</v>
      </c>
      <c r="BL153" s="31">
        <f t="shared" si="184"/>
        <v>0</v>
      </c>
      <c r="BM153" s="31">
        <f t="shared" si="185"/>
        <v>0</v>
      </c>
      <c r="BN153" s="31">
        <f t="shared" si="186"/>
        <v>0</v>
      </c>
      <c r="BO153" s="31">
        <f t="shared" si="187"/>
        <v>0</v>
      </c>
      <c r="BP153" s="31">
        <f t="shared" si="188"/>
        <v>0</v>
      </c>
      <c r="BQ153" s="31">
        <f t="shared" si="189"/>
        <v>0</v>
      </c>
      <c r="BR153" s="31">
        <f t="shared" si="190"/>
        <v>0</v>
      </c>
      <c r="BS153" s="31">
        <f t="shared" si="191"/>
        <v>0</v>
      </c>
      <c r="BT153" s="31">
        <f t="shared" si="192"/>
        <v>0</v>
      </c>
      <c r="BU153" s="31">
        <f t="shared" si="193"/>
        <v>0</v>
      </c>
      <c r="BV153" s="31">
        <f t="shared" si="194"/>
        <v>0</v>
      </c>
      <c r="BW153" s="31">
        <f t="shared" si="195"/>
        <v>0</v>
      </c>
      <c r="BX153" s="31">
        <f t="shared" si="196"/>
        <v>0</v>
      </c>
      <c r="BY153" s="31">
        <f t="shared" si="197"/>
        <v>0</v>
      </c>
      <c r="BZ153" s="31">
        <f t="shared" si="198"/>
        <v>0</v>
      </c>
      <c r="CA153" s="31">
        <f t="shared" si="199"/>
        <v>0</v>
      </c>
      <c r="CB153" s="31">
        <f t="shared" si="200"/>
        <v>0</v>
      </c>
      <c r="CC153" s="31">
        <f t="shared" si="201"/>
        <v>0</v>
      </c>
      <c r="CD153" s="31">
        <f t="shared" si="202"/>
        <v>0</v>
      </c>
      <c r="CE153" s="31">
        <f t="shared" si="203"/>
        <v>0</v>
      </c>
      <c r="CF153" s="31">
        <f t="shared" si="204"/>
        <v>0</v>
      </c>
      <c r="CG153" s="31">
        <f t="shared" si="205"/>
        <v>0</v>
      </c>
      <c r="CH153" s="12"/>
    </row>
    <row r="154" spans="2:86" ht="15.75" thickBot="1" x14ac:dyDescent="0.3">
      <c r="B154" s="10"/>
      <c r="C154" s="5">
        <f t="shared" si="142"/>
        <v>28.499999999999932</v>
      </c>
      <c r="D154" s="37">
        <f t="shared" si="143"/>
        <v>0</v>
      </c>
      <c r="E154" s="80">
        <f t="shared" si="144"/>
        <v>0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89"/>
      <c r="W154" s="45">
        <f t="shared" si="141"/>
        <v>28.299999999999933</v>
      </c>
      <c r="X154" s="31">
        <f t="shared" si="206"/>
        <v>0</v>
      </c>
      <c r="Y154" s="31">
        <f t="shared" si="145"/>
        <v>0</v>
      </c>
      <c r="Z154" s="31">
        <f t="shared" si="146"/>
        <v>0</v>
      </c>
      <c r="AA154" s="31">
        <f t="shared" si="147"/>
        <v>0</v>
      </c>
      <c r="AB154" s="31">
        <f t="shared" si="148"/>
        <v>0</v>
      </c>
      <c r="AC154" s="31">
        <f t="shared" si="149"/>
        <v>0</v>
      </c>
      <c r="AD154" s="31">
        <f t="shared" si="150"/>
        <v>0</v>
      </c>
      <c r="AE154" s="31">
        <f t="shared" si="151"/>
        <v>0</v>
      </c>
      <c r="AF154" s="31">
        <f t="shared" si="152"/>
        <v>0</v>
      </c>
      <c r="AG154" s="31">
        <f t="shared" si="153"/>
        <v>0</v>
      </c>
      <c r="AH154" s="31">
        <f t="shared" si="154"/>
        <v>0</v>
      </c>
      <c r="AI154" s="31">
        <f t="shared" si="155"/>
        <v>0</v>
      </c>
      <c r="AJ154" s="31">
        <f t="shared" si="156"/>
        <v>0</v>
      </c>
      <c r="AK154" s="31">
        <f t="shared" si="157"/>
        <v>0</v>
      </c>
      <c r="AL154" s="31">
        <f t="shared" si="158"/>
        <v>0</v>
      </c>
      <c r="AM154" s="31">
        <f t="shared" si="159"/>
        <v>0</v>
      </c>
      <c r="AN154" s="31">
        <f t="shared" si="160"/>
        <v>0</v>
      </c>
      <c r="AO154" s="31">
        <f t="shared" si="161"/>
        <v>0</v>
      </c>
      <c r="AP154" s="31">
        <f t="shared" si="162"/>
        <v>0</v>
      </c>
      <c r="AQ154" s="31">
        <f t="shared" si="163"/>
        <v>0</v>
      </c>
      <c r="AR154" s="31">
        <f t="shared" si="164"/>
        <v>0</v>
      </c>
      <c r="AS154" s="31">
        <f t="shared" si="165"/>
        <v>0</v>
      </c>
      <c r="AT154" s="31">
        <f t="shared" si="166"/>
        <v>0</v>
      </c>
      <c r="AU154" s="31">
        <f t="shared" si="167"/>
        <v>0</v>
      </c>
      <c r="AV154" s="31">
        <f t="shared" si="168"/>
        <v>0</v>
      </c>
      <c r="AW154" s="31">
        <f t="shared" si="169"/>
        <v>0</v>
      </c>
      <c r="AX154" s="31">
        <f t="shared" si="170"/>
        <v>0</v>
      </c>
      <c r="AY154" s="31">
        <f t="shared" si="171"/>
        <v>0</v>
      </c>
      <c r="AZ154" s="31">
        <f t="shared" si="172"/>
        <v>0</v>
      </c>
      <c r="BA154" s="31">
        <f t="shared" si="173"/>
        <v>0</v>
      </c>
      <c r="BB154" s="31">
        <f t="shared" si="174"/>
        <v>0</v>
      </c>
      <c r="BC154" s="31">
        <f t="shared" si="175"/>
        <v>0</v>
      </c>
      <c r="BD154" s="31">
        <f t="shared" si="176"/>
        <v>0</v>
      </c>
      <c r="BE154" s="31">
        <f t="shared" si="177"/>
        <v>0</v>
      </c>
      <c r="BF154" s="31">
        <f t="shared" si="178"/>
        <v>0</v>
      </c>
      <c r="BG154" s="31">
        <f t="shared" si="179"/>
        <v>0</v>
      </c>
      <c r="BH154" s="31">
        <f t="shared" si="180"/>
        <v>0</v>
      </c>
      <c r="BI154" s="31">
        <f t="shared" si="181"/>
        <v>0</v>
      </c>
      <c r="BJ154" s="31">
        <f t="shared" si="182"/>
        <v>0</v>
      </c>
      <c r="BK154" s="31">
        <f t="shared" si="183"/>
        <v>0</v>
      </c>
      <c r="BL154" s="31">
        <f t="shared" si="184"/>
        <v>0</v>
      </c>
      <c r="BM154" s="31">
        <f t="shared" si="185"/>
        <v>0</v>
      </c>
      <c r="BN154" s="31">
        <f t="shared" si="186"/>
        <v>0</v>
      </c>
      <c r="BO154" s="31">
        <f t="shared" si="187"/>
        <v>0</v>
      </c>
      <c r="BP154" s="31">
        <f t="shared" si="188"/>
        <v>0</v>
      </c>
      <c r="BQ154" s="31">
        <f t="shared" si="189"/>
        <v>0</v>
      </c>
      <c r="BR154" s="31">
        <f t="shared" si="190"/>
        <v>0</v>
      </c>
      <c r="BS154" s="31">
        <f t="shared" si="191"/>
        <v>0</v>
      </c>
      <c r="BT154" s="31">
        <f t="shared" si="192"/>
        <v>0</v>
      </c>
      <c r="BU154" s="31">
        <f t="shared" si="193"/>
        <v>0</v>
      </c>
      <c r="BV154" s="31">
        <f t="shared" si="194"/>
        <v>0</v>
      </c>
      <c r="BW154" s="31">
        <f t="shared" si="195"/>
        <v>0</v>
      </c>
      <c r="BX154" s="31">
        <f t="shared" si="196"/>
        <v>0</v>
      </c>
      <c r="BY154" s="31">
        <f t="shared" si="197"/>
        <v>0</v>
      </c>
      <c r="BZ154" s="31">
        <f t="shared" si="198"/>
        <v>0</v>
      </c>
      <c r="CA154" s="31">
        <f t="shared" si="199"/>
        <v>0</v>
      </c>
      <c r="CB154" s="31">
        <f t="shared" si="200"/>
        <v>0</v>
      </c>
      <c r="CC154" s="31">
        <f t="shared" si="201"/>
        <v>0</v>
      </c>
      <c r="CD154" s="31">
        <f t="shared" si="202"/>
        <v>0</v>
      </c>
      <c r="CE154" s="31">
        <f t="shared" si="203"/>
        <v>0</v>
      </c>
      <c r="CF154" s="31">
        <f t="shared" si="204"/>
        <v>0</v>
      </c>
      <c r="CG154" s="31">
        <f t="shared" si="205"/>
        <v>0</v>
      </c>
      <c r="CH154" s="12"/>
    </row>
    <row r="155" spans="2:86" ht="15.75" thickBot="1" x14ac:dyDescent="0.3">
      <c r="B155" s="10"/>
      <c r="C155" s="5">
        <f t="shared" si="142"/>
        <v>28.699999999999932</v>
      </c>
      <c r="D155" s="37">
        <f t="shared" si="143"/>
        <v>0</v>
      </c>
      <c r="E155" s="80">
        <f t="shared" si="144"/>
        <v>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89"/>
      <c r="W155" s="45">
        <f t="shared" si="141"/>
        <v>28.499999999999932</v>
      </c>
      <c r="X155" s="31">
        <f t="shared" si="206"/>
        <v>0</v>
      </c>
      <c r="Y155" s="31">
        <f t="shared" si="145"/>
        <v>0</v>
      </c>
      <c r="Z155" s="31">
        <f t="shared" si="146"/>
        <v>0</v>
      </c>
      <c r="AA155" s="31">
        <f t="shared" si="147"/>
        <v>0</v>
      </c>
      <c r="AB155" s="31">
        <f t="shared" si="148"/>
        <v>0</v>
      </c>
      <c r="AC155" s="31">
        <f t="shared" si="149"/>
        <v>0</v>
      </c>
      <c r="AD155" s="31">
        <f t="shared" si="150"/>
        <v>0</v>
      </c>
      <c r="AE155" s="31">
        <f t="shared" si="151"/>
        <v>0</v>
      </c>
      <c r="AF155" s="31">
        <f t="shared" si="152"/>
        <v>0</v>
      </c>
      <c r="AG155" s="31">
        <f t="shared" si="153"/>
        <v>0</v>
      </c>
      <c r="AH155" s="31">
        <f t="shared" si="154"/>
        <v>0</v>
      </c>
      <c r="AI155" s="31">
        <f t="shared" si="155"/>
        <v>0</v>
      </c>
      <c r="AJ155" s="31">
        <f t="shared" si="156"/>
        <v>0</v>
      </c>
      <c r="AK155" s="31">
        <f t="shared" si="157"/>
        <v>0</v>
      </c>
      <c r="AL155" s="31">
        <f t="shared" si="158"/>
        <v>0</v>
      </c>
      <c r="AM155" s="31">
        <f t="shared" si="159"/>
        <v>0</v>
      </c>
      <c r="AN155" s="31">
        <f t="shared" si="160"/>
        <v>0</v>
      </c>
      <c r="AO155" s="31">
        <f t="shared" si="161"/>
        <v>0</v>
      </c>
      <c r="AP155" s="31">
        <f t="shared" si="162"/>
        <v>0</v>
      </c>
      <c r="AQ155" s="31">
        <f t="shared" si="163"/>
        <v>0</v>
      </c>
      <c r="AR155" s="31">
        <f t="shared" si="164"/>
        <v>0</v>
      </c>
      <c r="AS155" s="31">
        <f t="shared" si="165"/>
        <v>0</v>
      </c>
      <c r="AT155" s="31">
        <f t="shared" si="166"/>
        <v>0</v>
      </c>
      <c r="AU155" s="31">
        <f t="shared" si="167"/>
        <v>0</v>
      </c>
      <c r="AV155" s="31">
        <f t="shared" si="168"/>
        <v>0</v>
      </c>
      <c r="AW155" s="31">
        <f t="shared" si="169"/>
        <v>0</v>
      </c>
      <c r="AX155" s="31">
        <f t="shared" si="170"/>
        <v>0</v>
      </c>
      <c r="AY155" s="31">
        <f t="shared" si="171"/>
        <v>0</v>
      </c>
      <c r="AZ155" s="31">
        <f t="shared" si="172"/>
        <v>0</v>
      </c>
      <c r="BA155" s="31">
        <f t="shared" si="173"/>
        <v>0</v>
      </c>
      <c r="BB155" s="31">
        <f t="shared" si="174"/>
        <v>0</v>
      </c>
      <c r="BC155" s="31">
        <f t="shared" si="175"/>
        <v>0</v>
      </c>
      <c r="BD155" s="31">
        <f t="shared" si="176"/>
        <v>0</v>
      </c>
      <c r="BE155" s="31">
        <f t="shared" si="177"/>
        <v>0</v>
      </c>
      <c r="BF155" s="31">
        <f t="shared" si="178"/>
        <v>0</v>
      </c>
      <c r="BG155" s="31">
        <f t="shared" si="179"/>
        <v>0</v>
      </c>
      <c r="BH155" s="31">
        <f t="shared" si="180"/>
        <v>0</v>
      </c>
      <c r="BI155" s="31">
        <f t="shared" si="181"/>
        <v>0</v>
      </c>
      <c r="BJ155" s="31">
        <f t="shared" si="182"/>
        <v>0</v>
      </c>
      <c r="BK155" s="31">
        <f t="shared" si="183"/>
        <v>0</v>
      </c>
      <c r="BL155" s="31">
        <f t="shared" si="184"/>
        <v>0</v>
      </c>
      <c r="BM155" s="31">
        <f t="shared" si="185"/>
        <v>0</v>
      </c>
      <c r="BN155" s="31">
        <f t="shared" si="186"/>
        <v>0</v>
      </c>
      <c r="BO155" s="31">
        <f t="shared" si="187"/>
        <v>0</v>
      </c>
      <c r="BP155" s="31">
        <f t="shared" si="188"/>
        <v>0</v>
      </c>
      <c r="BQ155" s="31">
        <f t="shared" si="189"/>
        <v>0</v>
      </c>
      <c r="BR155" s="31">
        <f t="shared" si="190"/>
        <v>0</v>
      </c>
      <c r="BS155" s="31">
        <f t="shared" si="191"/>
        <v>0</v>
      </c>
      <c r="BT155" s="31">
        <f t="shared" si="192"/>
        <v>0</v>
      </c>
      <c r="BU155" s="31">
        <f t="shared" si="193"/>
        <v>0</v>
      </c>
      <c r="BV155" s="31">
        <f t="shared" si="194"/>
        <v>0</v>
      </c>
      <c r="BW155" s="31">
        <f t="shared" si="195"/>
        <v>0</v>
      </c>
      <c r="BX155" s="31">
        <f t="shared" si="196"/>
        <v>0</v>
      </c>
      <c r="BY155" s="31">
        <f t="shared" si="197"/>
        <v>0</v>
      </c>
      <c r="BZ155" s="31">
        <f t="shared" si="198"/>
        <v>0</v>
      </c>
      <c r="CA155" s="31">
        <f t="shared" si="199"/>
        <v>0</v>
      </c>
      <c r="CB155" s="31">
        <f t="shared" si="200"/>
        <v>0</v>
      </c>
      <c r="CC155" s="31">
        <f t="shared" si="201"/>
        <v>0</v>
      </c>
      <c r="CD155" s="31">
        <f t="shared" si="202"/>
        <v>0</v>
      </c>
      <c r="CE155" s="31">
        <f t="shared" si="203"/>
        <v>0</v>
      </c>
      <c r="CF155" s="31">
        <f t="shared" si="204"/>
        <v>0</v>
      </c>
      <c r="CG155" s="31">
        <f t="shared" si="205"/>
        <v>0</v>
      </c>
      <c r="CH155" s="12"/>
    </row>
    <row r="156" spans="2:86" ht="15.75" thickBot="1" x14ac:dyDescent="0.3">
      <c r="B156" s="10"/>
      <c r="C156" s="5">
        <f t="shared" si="142"/>
        <v>28.899999999999931</v>
      </c>
      <c r="D156" s="37">
        <f t="shared" si="143"/>
        <v>0</v>
      </c>
      <c r="E156" s="80">
        <f t="shared" si="144"/>
        <v>0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89"/>
      <c r="W156" s="45">
        <f t="shared" si="141"/>
        <v>28.699999999999932</v>
      </c>
      <c r="X156" s="31">
        <f t="shared" si="206"/>
        <v>0</v>
      </c>
      <c r="Y156" s="31">
        <f t="shared" si="145"/>
        <v>0</v>
      </c>
      <c r="Z156" s="31">
        <f t="shared" si="146"/>
        <v>0</v>
      </c>
      <c r="AA156" s="31">
        <f t="shared" si="147"/>
        <v>0</v>
      </c>
      <c r="AB156" s="31">
        <f t="shared" si="148"/>
        <v>0</v>
      </c>
      <c r="AC156" s="31">
        <f t="shared" si="149"/>
        <v>0</v>
      </c>
      <c r="AD156" s="31">
        <f t="shared" si="150"/>
        <v>0</v>
      </c>
      <c r="AE156" s="31">
        <f t="shared" si="151"/>
        <v>0</v>
      </c>
      <c r="AF156" s="31">
        <f t="shared" si="152"/>
        <v>0</v>
      </c>
      <c r="AG156" s="31">
        <f t="shared" si="153"/>
        <v>0</v>
      </c>
      <c r="AH156" s="31">
        <f t="shared" si="154"/>
        <v>0</v>
      </c>
      <c r="AI156" s="31">
        <f t="shared" si="155"/>
        <v>0</v>
      </c>
      <c r="AJ156" s="31">
        <f t="shared" si="156"/>
        <v>0</v>
      </c>
      <c r="AK156" s="31">
        <f t="shared" si="157"/>
        <v>0</v>
      </c>
      <c r="AL156" s="31">
        <f t="shared" si="158"/>
        <v>0</v>
      </c>
      <c r="AM156" s="31">
        <f t="shared" si="159"/>
        <v>0</v>
      </c>
      <c r="AN156" s="31">
        <f t="shared" si="160"/>
        <v>0</v>
      </c>
      <c r="AO156" s="31">
        <f t="shared" si="161"/>
        <v>0</v>
      </c>
      <c r="AP156" s="31">
        <f t="shared" si="162"/>
        <v>0</v>
      </c>
      <c r="AQ156" s="31">
        <f t="shared" si="163"/>
        <v>0</v>
      </c>
      <c r="AR156" s="31">
        <f t="shared" si="164"/>
        <v>0</v>
      </c>
      <c r="AS156" s="31">
        <f t="shared" si="165"/>
        <v>0</v>
      </c>
      <c r="AT156" s="31">
        <f t="shared" si="166"/>
        <v>0</v>
      </c>
      <c r="AU156" s="31">
        <f t="shared" si="167"/>
        <v>0</v>
      </c>
      <c r="AV156" s="31">
        <f t="shared" si="168"/>
        <v>0</v>
      </c>
      <c r="AW156" s="31">
        <f t="shared" si="169"/>
        <v>0</v>
      </c>
      <c r="AX156" s="31">
        <f t="shared" si="170"/>
        <v>0</v>
      </c>
      <c r="AY156" s="31">
        <f t="shared" si="171"/>
        <v>0</v>
      </c>
      <c r="AZ156" s="31">
        <f t="shared" si="172"/>
        <v>0</v>
      </c>
      <c r="BA156" s="31">
        <f t="shared" si="173"/>
        <v>0</v>
      </c>
      <c r="BB156" s="31">
        <f t="shared" si="174"/>
        <v>0</v>
      </c>
      <c r="BC156" s="31">
        <f t="shared" si="175"/>
        <v>0</v>
      </c>
      <c r="BD156" s="31">
        <f t="shared" si="176"/>
        <v>0</v>
      </c>
      <c r="BE156" s="31">
        <f t="shared" si="177"/>
        <v>0</v>
      </c>
      <c r="BF156" s="31">
        <f t="shared" si="178"/>
        <v>0</v>
      </c>
      <c r="BG156" s="31">
        <f t="shared" si="179"/>
        <v>0</v>
      </c>
      <c r="BH156" s="31">
        <f t="shared" si="180"/>
        <v>0</v>
      </c>
      <c r="BI156" s="31">
        <f t="shared" si="181"/>
        <v>0</v>
      </c>
      <c r="BJ156" s="31">
        <f t="shared" si="182"/>
        <v>0</v>
      </c>
      <c r="BK156" s="31">
        <f t="shared" si="183"/>
        <v>0</v>
      </c>
      <c r="BL156" s="31">
        <f t="shared" si="184"/>
        <v>0</v>
      </c>
      <c r="BM156" s="31">
        <f t="shared" si="185"/>
        <v>0</v>
      </c>
      <c r="BN156" s="31">
        <f t="shared" si="186"/>
        <v>0</v>
      </c>
      <c r="BO156" s="31">
        <f t="shared" si="187"/>
        <v>0</v>
      </c>
      <c r="BP156" s="31">
        <f t="shared" si="188"/>
        <v>0</v>
      </c>
      <c r="BQ156" s="31">
        <f t="shared" si="189"/>
        <v>0</v>
      </c>
      <c r="BR156" s="31">
        <f t="shared" si="190"/>
        <v>0</v>
      </c>
      <c r="BS156" s="31">
        <f t="shared" si="191"/>
        <v>0</v>
      </c>
      <c r="BT156" s="31">
        <f t="shared" si="192"/>
        <v>0</v>
      </c>
      <c r="BU156" s="31">
        <f t="shared" si="193"/>
        <v>0</v>
      </c>
      <c r="BV156" s="31">
        <f t="shared" si="194"/>
        <v>0</v>
      </c>
      <c r="BW156" s="31">
        <f t="shared" si="195"/>
        <v>0</v>
      </c>
      <c r="BX156" s="31">
        <f t="shared" si="196"/>
        <v>0</v>
      </c>
      <c r="BY156" s="31">
        <f t="shared" si="197"/>
        <v>0</v>
      </c>
      <c r="BZ156" s="31">
        <f t="shared" si="198"/>
        <v>0</v>
      </c>
      <c r="CA156" s="31">
        <f t="shared" si="199"/>
        <v>0</v>
      </c>
      <c r="CB156" s="31">
        <f t="shared" si="200"/>
        <v>0</v>
      </c>
      <c r="CC156" s="31">
        <f t="shared" si="201"/>
        <v>0</v>
      </c>
      <c r="CD156" s="31">
        <f t="shared" si="202"/>
        <v>0</v>
      </c>
      <c r="CE156" s="31">
        <f t="shared" si="203"/>
        <v>0</v>
      </c>
      <c r="CF156" s="31">
        <f t="shared" si="204"/>
        <v>0</v>
      </c>
      <c r="CG156" s="31">
        <f t="shared" si="205"/>
        <v>0</v>
      </c>
      <c r="CH156" s="12"/>
    </row>
    <row r="157" spans="2:86" ht="15.75" thickBot="1" x14ac:dyDescent="0.3">
      <c r="B157" s="10"/>
      <c r="C157" s="5">
        <f t="shared" si="142"/>
        <v>29.09999999999993</v>
      </c>
      <c r="D157" s="37">
        <f t="shared" si="143"/>
        <v>0</v>
      </c>
      <c r="E157" s="80">
        <f t="shared" si="144"/>
        <v>0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89"/>
      <c r="W157" s="45">
        <f t="shared" si="141"/>
        <v>28.899999999999931</v>
      </c>
      <c r="X157" s="31">
        <f t="shared" si="206"/>
        <v>0</v>
      </c>
      <c r="Y157" s="31">
        <f t="shared" si="145"/>
        <v>0</v>
      </c>
      <c r="Z157" s="31">
        <f t="shared" si="146"/>
        <v>0</v>
      </c>
      <c r="AA157" s="31">
        <f t="shared" si="147"/>
        <v>0</v>
      </c>
      <c r="AB157" s="31">
        <f t="shared" si="148"/>
        <v>0</v>
      </c>
      <c r="AC157" s="31">
        <f t="shared" si="149"/>
        <v>0</v>
      </c>
      <c r="AD157" s="31">
        <f t="shared" si="150"/>
        <v>0</v>
      </c>
      <c r="AE157" s="31">
        <f t="shared" si="151"/>
        <v>0</v>
      </c>
      <c r="AF157" s="31">
        <f t="shared" si="152"/>
        <v>0</v>
      </c>
      <c r="AG157" s="31">
        <f t="shared" si="153"/>
        <v>0</v>
      </c>
      <c r="AH157" s="31">
        <f t="shared" si="154"/>
        <v>0</v>
      </c>
      <c r="AI157" s="31">
        <f t="shared" si="155"/>
        <v>0</v>
      </c>
      <c r="AJ157" s="31">
        <f t="shared" si="156"/>
        <v>0</v>
      </c>
      <c r="AK157" s="31">
        <f t="shared" si="157"/>
        <v>0</v>
      </c>
      <c r="AL157" s="31">
        <f t="shared" si="158"/>
        <v>0</v>
      </c>
      <c r="AM157" s="31">
        <f t="shared" si="159"/>
        <v>0</v>
      </c>
      <c r="AN157" s="31">
        <f t="shared" si="160"/>
        <v>0</v>
      </c>
      <c r="AO157" s="31">
        <f t="shared" si="161"/>
        <v>0</v>
      </c>
      <c r="AP157" s="31">
        <f t="shared" si="162"/>
        <v>0</v>
      </c>
      <c r="AQ157" s="31">
        <f t="shared" si="163"/>
        <v>0</v>
      </c>
      <c r="AR157" s="31">
        <f t="shared" si="164"/>
        <v>0</v>
      </c>
      <c r="AS157" s="31">
        <f t="shared" si="165"/>
        <v>0</v>
      </c>
      <c r="AT157" s="31">
        <f t="shared" si="166"/>
        <v>0</v>
      </c>
      <c r="AU157" s="31">
        <f t="shared" si="167"/>
        <v>0</v>
      </c>
      <c r="AV157" s="31">
        <f t="shared" si="168"/>
        <v>0</v>
      </c>
      <c r="AW157" s="31">
        <f t="shared" si="169"/>
        <v>0</v>
      </c>
      <c r="AX157" s="31">
        <f t="shared" si="170"/>
        <v>0</v>
      </c>
      <c r="AY157" s="31">
        <f t="shared" si="171"/>
        <v>0</v>
      </c>
      <c r="AZ157" s="31">
        <f t="shared" si="172"/>
        <v>0</v>
      </c>
      <c r="BA157" s="31">
        <f t="shared" si="173"/>
        <v>0</v>
      </c>
      <c r="BB157" s="31">
        <f t="shared" si="174"/>
        <v>0</v>
      </c>
      <c r="BC157" s="31">
        <f t="shared" si="175"/>
        <v>0</v>
      </c>
      <c r="BD157" s="31">
        <f t="shared" si="176"/>
        <v>0</v>
      </c>
      <c r="BE157" s="31">
        <f t="shared" si="177"/>
        <v>0</v>
      </c>
      <c r="BF157" s="31">
        <f t="shared" si="178"/>
        <v>0</v>
      </c>
      <c r="BG157" s="31">
        <f t="shared" si="179"/>
        <v>0</v>
      </c>
      <c r="BH157" s="31">
        <f t="shared" si="180"/>
        <v>0</v>
      </c>
      <c r="BI157" s="31">
        <f t="shared" si="181"/>
        <v>0</v>
      </c>
      <c r="BJ157" s="31">
        <f t="shared" si="182"/>
        <v>0</v>
      </c>
      <c r="BK157" s="31">
        <f t="shared" si="183"/>
        <v>0</v>
      </c>
      <c r="BL157" s="31">
        <f t="shared" si="184"/>
        <v>0</v>
      </c>
      <c r="BM157" s="31">
        <f t="shared" si="185"/>
        <v>0</v>
      </c>
      <c r="BN157" s="31">
        <f t="shared" si="186"/>
        <v>0</v>
      </c>
      <c r="BO157" s="31">
        <f t="shared" si="187"/>
        <v>0</v>
      </c>
      <c r="BP157" s="31">
        <f t="shared" si="188"/>
        <v>0</v>
      </c>
      <c r="BQ157" s="31">
        <f t="shared" si="189"/>
        <v>0</v>
      </c>
      <c r="BR157" s="31">
        <f t="shared" si="190"/>
        <v>0</v>
      </c>
      <c r="BS157" s="31">
        <f t="shared" si="191"/>
        <v>0</v>
      </c>
      <c r="BT157" s="31">
        <f t="shared" si="192"/>
        <v>0</v>
      </c>
      <c r="BU157" s="31">
        <f t="shared" si="193"/>
        <v>0</v>
      </c>
      <c r="BV157" s="31">
        <f t="shared" si="194"/>
        <v>0</v>
      </c>
      <c r="BW157" s="31">
        <f t="shared" si="195"/>
        <v>0</v>
      </c>
      <c r="BX157" s="31">
        <f t="shared" si="196"/>
        <v>0</v>
      </c>
      <c r="BY157" s="31">
        <f t="shared" si="197"/>
        <v>0</v>
      </c>
      <c r="BZ157" s="31">
        <f t="shared" si="198"/>
        <v>0</v>
      </c>
      <c r="CA157" s="31">
        <f t="shared" si="199"/>
        <v>0</v>
      </c>
      <c r="CB157" s="31">
        <f t="shared" si="200"/>
        <v>0</v>
      </c>
      <c r="CC157" s="31">
        <f t="shared" si="201"/>
        <v>0</v>
      </c>
      <c r="CD157" s="31">
        <f t="shared" si="202"/>
        <v>0</v>
      </c>
      <c r="CE157" s="31">
        <f t="shared" si="203"/>
        <v>0</v>
      </c>
      <c r="CF157" s="31">
        <f t="shared" si="204"/>
        <v>0</v>
      </c>
      <c r="CG157" s="31">
        <f t="shared" si="205"/>
        <v>0</v>
      </c>
      <c r="CH157" s="12"/>
    </row>
    <row r="158" spans="2:86" ht="15.75" thickBot="1" x14ac:dyDescent="0.3">
      <c r="B158" s="10"/>
      <c r="C158" s="5">
        <f t="shared" si="142"/>
        <v>29.29999999999993</v>
      </c>
      <c r="D158" s="37">
        <f t="shared" si="143"/>
        <v>0</v>
      </c>
      <c r="E158" s="80">
        <f t="shared" si="144"/>
        <v>0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89"/>
      <c r="W158" s="45">
        <f t="shared" si="141"/>
        <v>29.09999999999993</v>
      </c>
      <c r="X158" s="31">
        <f t="shared" si="206"/>
        <v>0</v>
      </c>
      <c r="Y158" s="31">
        <f t="shared" si="145"/>
        <v>0</v>
      </c>
      <c r="Z158" s="31">
        <f t="shared" si="146"/>
        <v>0</v>
      </c>
      <c r="AA158" s="31">
        <f t="shared" si="147"/>
        <v>0</v>
      </c>
      <c r="AB158" s="31">
        <f t="shared" si="148"/>
        <v>0</v>
      </c>
      <c r="AC158" s="31">
        <f t="shared" si="149"/>
        <v>0</v>
      </c>
      <c r="AD158" s="31">
        <f t="shared" si="150"/>
        <v>0</v>
      </c>
      <c r="AE158" s="31">
        <f t="shared" si="151"/>
        <v>0</v>
      </c>
      <c r="AF158" s="31">
        <f t="shared" si="152"/>
        <v>0</v>
      </c>
      <c r="AG158" s="31">
        <f t="shared" si="153"/>
        <v>0</v>
      </c>
      <c r="AH158" s="31">
        <f t="shared" si="154"/>
        <v>0</v>
      </c>
      <c r="AI158" s="31">
        <f t="shared" si="155"/>
        <v>0</v>
      </c>
      <c r="AJ158" s="31">
        <f t="shared" si="156"/>
        <v>0</v>
      </c>
      <c r="AK158" s="31">
        <f t="shared" si="157"/>
        <v>0</v>
      </c>
      <c r="AL158" s="31">
        <f t="shared" si="158"/>
        <v>0</v>
      </c>
      <c r="AM158" s="31">
        <f t="shared" si="159"/>
        <v>0</v>
      </c>
      <c r="AN158" s="31">
        <f t="shared" si="160"/>
        <v>0</v>
      </c>
      <c r="AO158" s="31">
        <f t="shared" si="161"/>
        <v>0</v>
      </c>
      <c r="AP158" s="31">
        <f t="shared" si="162"/>
        <v>0</v>
      </c>
      <c r="AQ158" s="31">
        <f t="shared" si="163"/>
        <v>0</v>
      </c>
      <c r="AR158" s="31">
        <f t="shared" si="164"/>
        <v>0</v>
      </c>
      <c r="AS158" s="31">
        <f t="shared" si="165"/>
        <v>0</v>
      </c>
      <c r="AT158" s="31">
        <f t="shared" si="166"/>
        <v>0</v>
      </c>
      <c r="AU158" s="31">
        <f t="shared" si="167"/>
        <v>0</v>
      </c>
      <c r="AV158" s="31">
        <f t="shared" si="168"/>
        <v>0</v>
      </c>
      <c r="AW158" s="31">
        <f t="shared" si="169"/>
        <v>0</v>
      </c>
      <c r="AX158" s="31">
        <f t="shared" si="170"/>
        <v>0</v>
      </c>
      <c r="AY158" s="31">
        <f t="shared" si="171"/>
        <v>0</v>
      </c>
      <c r="AZ158" s="31">
        <f t="shared" si="172"/>
        <v>0</v>
      </c>
      <c r="BA158" s="31">
        <f t="shared" si="173"/>
        <v>0</v>
      </c>
      <c r="BB158" s="31">
        <f t="shared" si="174"/>
        <v>0</v>
      </c>
      <c r="BC158" s="31">
        <f t="shared" si="175"/>
        <v>0</v>
      </c>
      <c r="BD158" s="31">
        <f t="shared" si="176"/>
        <v>0</v>
      </c>
      <c r="BE158" s="31">
        <f t="shared" si="177"/>
        <v>0</v>
      </c>
      <c r="BF158" s="31">
        <f t="shared" si="178"/>
        <v>0</v>
      </c>
      <c r="BG158" s="31">
        <f t="shared" si="179"/>
        <v>0</v>
      </c>
      <c r="BH158" s="31">
        <f t="shared" si="180"/>
        <v>0</v>
      </c>
      <c r="BI158" s="31">
        <f t="shared" si="181"/>
        <v>0</v>
      </c>
      <c r="BJ158" s="31">
        <f t="shared" si="182"/>
        <v>0</v>
      </c>
      <c r="BK158" s="31">
        <f t="shared" si="183"/>
        <v>0</v>
      </c>
      <c r="BL158" s="31">
        <f t="shared" si="184"/>
        <v>0</v>
      </c>
      <c r="BM158" s="31">
        <f t="shared" si="185"/>
        <v>0</v>
      </c>
      <c r="BN158" s="31">
        <f t="shared" si="186"/>
        <v>0</v>
      </c>
      <c r="BO158" s="31">
        <f t="shared" si="187"/>
        <v>0</v>
      </c>
      <c r="BP158" s="31">
        <f t="shared" si="188"/>
        <v>0</v>
      </c>
      <c r="BQ158" s="31">
        <f t="shared" si="189"/>
        <v>0</v>
      </c>
      <c r="BR158" s="31">
        <f t="shared" si="190"/>
        <v>0</v>
      </c>
      <c r="BS158" s="31">
        <f t="shared" si="191"/>
        <v>0</v>
      </c>
      <c r="BT158" s="31">
        <f t="shared" si="192"/>
        <v>0</v>
      </c>
      <c r="BU158" s="31">
        <f t="shared" si="193"/>
        <v>0</v>
      </c>
      <c r="BV158" s="31">
        <f t="shared" si="194"/>
        <v>0</v>
      </c>
      <c r="BW158" s="31">
        <f t="shared" si="195"/>
        <v>0</v>
      </c>
      <c r="BX158" s="31">
        <f t="shared" si="196"/>
        <v>0</v>
      </c>
      <c r="BY158" s="31">
        <f t="shared" si="197"/>
        <v>0</v>
      </c>
      <c r="BZ158" s="31">
        <f t="shared" si="198"/>
        <v>0</v>
      </c>
      <c r="CA158" s="31">
        <f t="shared" si="199"/>
        <v>0</v>
      </c>
      <c r="CB158" s="31">
        <f t="shared" si="200"/>
        <v>0</v>
      </c>
      <c r="CC158" s="31">
        <f t="shared" si="201"/>
        <v>0</v>
      </c>
      <c r="CD158" s="31">
        <f t="shared" si="202"/>
        <v>0</v>
      </c>
      <c r="CE158" s="31">
        <f t="shared" si="203"/>
        <v>0</v>
      </c>
      <c r="CF158" s="31">
        <f t="shared" si="204"/>
        <v>0</v>
      </c>
      <c r="CG158" s="31">
        <f t="shared" si="205"/>
        <v>0</v>
      </c>
      <c r="CH158" s="12"/>
    </row>
    <row r="159" spans="2:86" ht="15.75" thickBot="1" x14ac:dyDescent="0.3">
      <c r="B159" s="10"/>
      <c r="C159" s="5">
        <f t="shared" si="142"/>
        <v>29.499999999999929</v>
      </c>
      <c r="D159" s="37">
        <f t="shared" si="143"/>
        <v>0</v>
      </c>
      <c r="E159" s="80">
        <f t="shared" si="144"/>
        <v>0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89"/>
      <c r="W159" s="45">
        <f t="shared" si="141"/>
        <v>29.29999999999993</v>
      </c>
      <c r="X159" s="31">
        <f t="shared" si="206"/>
        <v>0</v>
      </c>
      <c r="Y159" s="31">
        <f t="shared" si="145"/>
        <v>0</v>
      </c>
      <c r="Z159" s="31">
        <f t="shared" si="146"/>
        <v>0</v>
      </c>
      <c r="AA159" s="31">
        <f t="shared" si="147"/>
        <v>0</v>
      </c>
      <c r="AB159" s="31">
        <f t="shared" si="148"/>
        <v>0</v>
      </c>
      <c r="AC159" s="31">
        <f t="shared" si="149"/>
        <v>0</v>
      </c>
      <c r="AD159" s="31">
        <f t="shared" si="150"/>
        <v>0</v>
      </c>
      <c r="AE159" s="31">
        <f t="shared" si="151"/>
        <v>0</v>
      </c>
      <c r="AF159" s="31">
        <f t="shared" si="152"/>
        <v>0</v>
      </c>
      <c r="AG159" s="31">
        <f t="shared" si="153"/>
        <v>0</v>
      </c>
      <c r="AH159" s="31">
        <f t="shared" si="154"/>
        <v>0</v>
      </c>
      <c r="AI159" s="31">
        <f t="shared" si="155"/>
        <v>0</v>
      </c>
      <c r="AJ159" s="31">
        <f t="shared" si="156"/>
        <v>0</v>
      </c>
      <c r="AK159" s="31">
        <f t="shared" si="157"/>
        <v>0</v>
      </c>
      <c r="AL159" s="31">
        <f t="shared" si="158"/>
        <v>0</v>
      </c>
      <c r="AM159" s="31">
        <f t="shared" si="159"/>
        <v>0</v>
      </c>
      <c r="AN159" s="31">
        <f t="shared" si="160"/>
        <v>0</v>
      </c>
      <c r="AO159" s="31">
        <f t="shared" si="161"/>
        <v>0</v>
      </c>
      <c r="AP159" s="31">
        <f t="shared" si="162"/>
        <v>0</v>
      </c>
      <c r="AQ159" s="31">
        <f t="shared" si="163"/>
        <v>0</v>
      </c>
      <c r="AR159" s="31">
        <f t="shared" si="164"/>
        <v>0</v>
      </c>
      <c r="AS159" s="31">
        <f t="shared" si="165"/>
        <v>0</v>
      </c>
      <c r="AT159" s="31">
        <f t="shared" si="166"/>
        <v>0</v>
      </c>
      <c r="AU159" s="31">
        <f t="shared" si="167"/>
        <v>0</v>
      </c>
      <c r="AV159" s="31">
        <f t="shared" si="168"/>
        <v>0</v>
      </c>
      <c r="AW159" s="31">
        <f t="shared" si="169"/>
        <v>0</v>
      </c>
      <c r="AX159" s="31">
        <f t="shared" si="170"/>
        <v>0</v>
      </c>
      <c r="AY159" s="31">
        <f t="shared" si="171"/>
        <v>0</v>
      </c>
      <c r="AZ159" s="31">
        <f t="shared" si="172"/>
        <v>0</v>
      </c>
      <c r="BA159" s="31">
        <f t="shared" si="173"/>
        <v>0</v>
      </c>
      <c r="BB159" s="31">
        <f t="shared" si="174"/>
        <v>0</v>
      </c>
      <c r="BC159" s="31">
        <f t="shared" si="175"/>
        <v>0</v>
      </c>
      <c r="BD159" s="31">
        <f t="shared" si="176"/>
        <v>0</v>
      </c>
      <c r="BE159" s="31">
        <f t="shared" si="177"/>
        <v>0</v>
      </c>
      <c r="BF159" s="31">
        <f t="shared" si="178"/>
        <v>0</v>
      </c>
      <c r="BG159" s="31">
        <f t="shared" si="179"/>
        <v>0</v>
      </c>
      <c r="BH159" s="31">
        <f t="shared" si="180"/>
        <v>0</v>
      </c>
      <c r="BI159" s="31">
        <f t="shared" si="181"/>
        <v>0</v>
      </c>
      <c r="BJ159" s="31">
        <f t="shared" si="182"/>
        <v>0</v>
      </c>
      <c r="BK159" s="31">
        <f t="shared" si="183"/>
        <v>0</v>
      </c>
      <c r="BL159" s="31">
        <f t="shared" si="184"/>
        <v>0</v>
      </c>
      <c r="BM159" s="31">
        <f t="shared" si="185"/>
        <v>0</v>
      </c>
      <c r="BN159" s="31">
        <f t="shared" si="186"/>
        <v>0</v>
      </c>
      <c r="BO159" s="31">
        <f t="shared" si="187"/>
        <v>0</v>
      </c>
      <c r="BP159" s="31">
        <f t="shared" si="188"/>
        <v>0</v>
      </c>
      <c r="BQ159" s="31">
        <f t="shared" si="189"/>
        <v>0</v>
      </c>
      <c r="BR159" s="31">
        <f t="shared" si="190"/>
        <v>0</v>
      </c>
      <c r="BS159" s="31">
        <f t="shared" si="191"/>
        <v>0</v>
      </c>
      <c r="BT159" s="31">
        <f t="shared" si="192"/>
        <v>0</v>
      </c>
      <c r="BU159" s="31">
        <f t="shared" si="193"/>
        <v>0</v>
      </c>
      <c r="BV159" s="31">
        <f t="shared" si="194"/>
        <v>0</v>
      </c>
      <c r="BW159" s="31">
        <f t="shared" si="195"/>
        <v>0</v>
      </c>
      <c r="BX159" s="31">
        <f t="shared" si="196"/>
        <v>0</v>
      </c>
      <c r="BY159" s="31">
        <f t="shared" si="197"/>
        <v>0</v>
      </c>
      <c r="BZ159" s="31">
        <f t="shared" si="198"/>
        <v>0</v>
      </c>
      <c r="CA159" s="31">
        <f t="shared" si="199"/>
        <v>0</v>
      </c>
      <c r="CB159" s="31">
        <f t="shared" si="200"/>
        <v>0</v>
      </c>
      <c r="CC159" s="31">
        <f t="shared" si="201"/>
        <v>0</v>
      </c>
      <c r="CD159" s="31">
        <f t="shared" si="202"/>
        <v>0</v>
      </c>
      <c r="CE159" s="31">
        <f t="shared" si="203"/>
        <v>0</v>
      </c>
      <c r="CF159" s="31">
        <f t="shared" si="204"/>
        <v>0</v>
      </c>
      <c r="CG159" s="31">
        <f t="shared" si="205"/>
        <v>0</v>
      </c>
      <c r="CH159" s="12"/>
    </row>
    <row r="160" spans="2:86" ht="15.75" thickBot="1" x14ac:dyDescent="0.3">
      <c r="B160" s="10"/>
      <c r="C160" s="5">
        <f t="shared" si="142"/>
        <v>29.699999999999928</v>
      </c>
      <c r="D160" s="37">
        <f t="shared" si="143"/>
        <v>0</v>
      </c>
      <c r="E160" s="80">
        <f t="shared" si="144"/>
        <v>0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89"/>
      <c r="W160" s="45">
        <f t="shared" si="141"/>
        <v>29.499999999999929</v>
      </c>
      <c r="X160" s="31">
        <f t="shared" si="206"/>
        <v>0</v>
      </c>
      <c r="Y160" s="31">
        <f t="shared" si="145"/>
        <v>0</v>
      </c>
      <c r="Z160" s="31">
        <f t="shared" si="146"/>
        <v>0</v>
      </c>
      <c r="AA160" s="31">
        <f t="shared" si="147"/>
        <v>0</v>
      </c>
      <c r="AB160" s="31">
        <f t="shared" si="148"/>
        <v>0</v>
      </c>
      <c r="AC160" s="31">
        <f t="shared" si="149"/>
        <v>0</v>
      </c>
      <c r="AD160" s="31">
        <f t="shared" si="150"/>
        <v>0</v>
      </c>
      <c r="AE160" s="31">
        <f t="shared" si="151"/>
        <v>0</v>
      </c>
      <c r="AF160" s="31">
        <f t="shared" si="152"/>
        <v>0</v>
      </c>
      <c r="AG160" s="31">
        <f t="shared" si="153"/>
        <v>0</v>
      </c>
      <c r="AH160" s="31">
        <f t="shared" si="154"/>
        <v>0</v>
      </c>
      <c r="AI160" s="31">
        <f t="shared" si="155"/>
        <v>0</v>
      </c>
      <c r="AJ160" s="31">
        <f t="shared" si="156"/>
        <v>0</v>
      </c>
      <c r="AK160" s="31">
        <f t="shared" si="157"/>
        <v>0</v>
      </c>
      <c r="AL160" s="31">
        <f t="shared" si="158"/>
        <v>0</v>
      </c>
      <c r="AM160" s="31">
        <f t="shared" si="159"/>
        <v>0</v>
      </c>
      <c r="AN160" s="31">
        <f t="shared" si="160"/>
        <v>0</v>
      </c>
      <c r="AO160" s="31">
        <f t="shared" si="161"/>
        <v>0</v>
      </c>
      <c r="AP160" s="31">
        <f t="shared" si="162"/>
        <v>0</v>
      </c>
      <c r="AQ160" s="31">
        <f t="shared" si="163"/>
        <v>0</v>
      </c>
      <c r="AR160" s="31">
        <f t="shared" si="164"/>
        <v>0</v>
      </c>
      <c r="AS160" s="31">
        <f t="shared" si="165"/>
        <v>0</v>
      </c>
      <c r="AT160" s="31">
        <f t="shared" si="166"/>
        <v>0</v>
      </c>
      <c r="AU160" s="31">
        <f t="shared" si="167"/>
        <v>0</v>
      </c>
      <c r="AV160" s="31">
        <f t="shared" si="168"/>
        <v>0</v>
      </c>
      <c r="AW160" s="31">
        <f t="shared" si="169"/>
        <v>0</v>
      </c>
      <c r="AX160" s="31">
        <f t="shared" si="170"/>
        <v>0</v>
      </c>
      <c r="AY160" s="31">
        <f t="shared" si="171"/>
        <v>0</v>
      </c>
      <c r="AZ160" s="31">
        <f t="shared" si="172"/>
        <v>0</v>
      </c>
      <c r="BA160" s="31">
        <f t="shared" si="173"/>
        <v>0</v>
      </c>
      <c r="BB160" s="31">
        <f t="shared" si="174"/>
        <v>0</v>
      </c>
      <c r="BC160" s="31">
        <f t="shared" si="175"/>
        <v>0</v>
      </c>
      <c r="BD160" s="31">
        <f t="shared" si="176"/>
        <v>0</v>
      </c>
      <c r="BE160" s="31">
        <f t="shared" si="177"/>
        <v>0</v>
      </c>
      <c r="BF160" s="31">
        <f t="shared" si="178"/>
        <v>0</v>
      </c>
      <c r="BG160" s="31">
        <f t="shared" si="179"/>
        <v>0</v>
      </c>
      <c r="BH160" s="31">
        <f t="shared" si="180"/>
        <v>0</v>
      </c>
      <c r="BI160" s="31">
        <f t="shared" si="181"/>
        <v>0</v>
      </c>
      <c r="BJ160" s="31">
        <f t="shared" si="182"/>
        <v>0</v>
      </c>
      <c r="BK160" s="31">
        <f t="shared" si="183"/>
        <v>0</v>
      </c>
      <c r="BL160" s="31">
        <f t="shared" si="184"/>
        <v>0</v>
      </c>
      <c r="BM160" s="31">
        <f t="shared" si="185"/>
        <v>0</v>
      </c>
      <c r="BN160" s="31">
        <f t="shared" si="186"/>
        <v>0</v>
      </c>
      <c r="BO160" s="31">
        <f t="shared" si="187"/>
        <v>0</v>
      </c>
      <c r="BP160" s="31">
        <f t="shared" si="188"/>
        <v>0</v>
      </c>
      <c r="BQ160" s="31">
        <f t="shared" si="189"/>
        <v>0</v>
      </c>
      <c r="BR160" s="31">
        <f t="shared" si="190"/>
        <v>0</v>
      </c>
      <c r="BS160" s="31">
        <f t="shared" si="191"/>
        <v>0</v>
      </c>
      <c r="BT160" s="31">
        <f t="shared" si="192"/>
        <v>0</v>
      </c>
      <c r="BU160" s="31">
        <f t="shared" si="193"/>
        <v>0</v>
      </c>
      <c r="BV160" s="31">
        <f t="shared" si="194"/>
        <v>0</v>
      </c>
      <c r="BW160" s="31">
        <f t="shared" si="195"/>
        <v>0</v>
      </c>
      <c r="BX160" s="31">
        <f t="shared" si="196"/>
        <v>0</v>
      </c>
      <c r="BY160" s="31">
        <f t="shared" si="197"/>
        <v>0</v>
      </c>
      <c r="BZ160" s="31">
        <f t="shared" si="198"/>
        <v>0</v>
      </c>
      <c r="CA160" s="31">
        <f t="shared" si="199"/>
        <v>0</v>
      </c>
      <c r="CB160" s="31">
        <f t="shared" si="200"/>
        <v>0</v>
      </c>
      <c r="CC160" s="31">
        <f t="shared" si="201"/>
        <v>0</v>
      </c>
      <c r="CD160" s="31">
        <f t="shared" si="202"/>
        <v>0</v>
      </c>
      <c r="CE160" s="31">
        <f t="shared" si="203"/>
        <v>0</v>
      </c>
      <c r="CF160" s="31">
        <f t="shared" si="204"/>
        <v>0</v>
      </c>
      <c r="CG160" s="31">
        <f t="shared" si="205"/>
        <v>0</v>
      </c>
      <c r="CH160" s="12"/>
    </row>
    <row r="161" spans="2:86" ht="15.75" thickBot="1" x14ac:dyDescent="0.3">
      <c r="B161" s="10"/>
      <c r="C161" s="5">
        <f t="shared" si="142"/>
        <v>29.899999999999928</v>
      </c>
      <c r="D161" s="37">
        <f t="shared" si="143"/>
        <v>0</v>
      </c>
      <c r="E161" s="80">
        <f t="shared" si="144"/>
        <v>0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89"/>
      <c r="W161" s="45">
        <f t="shared" ref="W161" si="207">C160</f>
        <v>29.699999999999928</v>
      </c>
      <c r="X161" s="31">
        <f t="shared" si="206"/>
        <v>0</v>
      </c>
      <c r="Y161" s="31">
        <f t="shared" si="145"/>
        <v>0</v>
      </c>
      <c r="Z161" s="31">
        <f t="shared" si="146"/>
        <v>0</v>
      </c>
      <c r="AA161" s="31">
        <f t="shared" si="147"/>
        <v>0</v>
      </c>
      <c r="AB161" s="31">
        <f t="shared" si="148"/>
        <v>0</v>
      </c>
      <c r="AC161" s="31">
        <f t="shared" si="149"/>
        <v>0</v>
      </c>
      <c r="AD161" s="31">
        <f t="shared" si="150"/>
        <v>0</v>
      </c>
      <c r="AE161" s="31">
        <f t="shared" si="151"/>
        <v>0</v>
      </c>
      <c r="AF161" s="31">
        <f t="shared" si="152"/>
        <v>0</v>
      </c>
      <c r="AG161" s="31">
        <f t="shared" si="153"/>
        <v>0</v>
      </c>
      <c r="AH161" s="31">
        <f t="shared" si="154"/>
        <v>0</v>
      </c>
      <c r="AI161" s="31">
        <f t="shared" si="155"/>
        <v>0</v>
      </c>
      <c r="AJ161" s="31">
        <f t="shared" si="156"/>
        <v>0</v>
      </c>
      <c r="AK161" s="31">
        <f t="shared" si="157"/>
        <v>0</v>
      </c>
      <c r="AL161" s="31">
        <f t="shared" si="158"/>
        <v>0</v>
      </c>
      <c r="AM161" s="31">
        <f t="shared" si="159"/>
        <v>0</v>
      </c>
      <c r="AN161" s="31">
        <f t="shared" si="160"/>
        <v>0</v>
      </c>
      <c r="AO161" s="31">
        <f t="shared" si="161"/>
        <v>0</v>
      </c>
      <c r="AP161" s="31">
        <f t="shared" si="162"/>
        <v>0</v>
      </c>
      <c r="AQ161" s="31">
        <f t="shared" si="163"/>
        <v>0</v>
      </c>
      <c r="AR161" s="31">
        <f t="shared" si="164"/>
        <v>0</v>
      </c>
      <c r="AS161" s="31">
        <f t="shared" si="165"/>
        <v>0</v>
      </c>
      <c r="AT161" s="31">
        <f t="shared" si="166"/>
        <v>0</v>
      </c>
      <c r="AU161" s="31">
        <f t="shared" si="167"/>
        <v>0</v>
      </c>
      <c r="AV161" s="31">
        <f t="shared" si="168"/>
        <v>0</v>
      </c>
      <c r="AW161" s="31">
        <f t="shared" si="169"/>
        <v>0</v>
      </c>
      <c r="AX161" s="31">
        <f t="shared" si="170"/>
        <v>0</v>
      </c>
      <c r="AY161" s="31">
        <f t="shared" si="171"/>
        <v>0</v>
      </c>
      <c r="AZ161" s="31">
        <f t="shared" si="172"/>
        <v>0</v>
      </c>
      <c r="BA161" s="31">
        <f t="shared" si="173"/>
        <v>0</v>
      </c>
      <c r="BB161" s="31">
        <f t="shared" si="174"/>
        <v>0</v>
      </c>
      <c r="BC161" s="31">
        <f t="shared" si="175"/>
        <v>0</v>
      </c>
      <c r="BD161" s="31">
        <f t="shared" si="176"/>
        <v>0</v>
      </c>
      <c r="BE161" s="31">
        <f t="shared" si="177"/>
        <v>0</v>
      </c>
      <c r="BF161" s="31">
        <f t="shared" si="178"/>
        <v>0</v>
      </c>
      <c r="BG161" s="31">
        <f t="shared" si="179"/>
        <v>0</v>
      </c>
      <c r="BH161" s="31">
        <f t="shared" si="180"/>
        <v>0</v>
      </c>
      <c r="BI161" s="31">
        <f t="shared" si="181"/>
        <v>0</v>
      </c>
      <c r="BJ161" s="31">
        <f t="shared" si="182"/>
        <v>0</v>
      </c>
      <c r="BK161" s="31">
        <f t="shared" si="183"/>
        <v>0</v>
      </c>
      <c r="BL161" s="31">
        <f t="shared" si="184"/>
        <v>0</v>
      </c>
      <c r="BM161" s="31">
        <f t="shared" si="185"/>
        <v>0</v>
      </c>
      <c r="BN161" s="31">
        <f t="shared" si="186"/>
        <v>0</v>
      </c>
      <c r="BO161" s="31">
        <f t="shared" si="187"/>
        <v>0</v>
      </c>
      <c r="BP161" s="31">
        <f t="shared" si="188"/>
        <v>0</v>
      </c>
      <c r="BQ161" s="31">
        <f t="shared" si="189"/>
        <v>0</v>
      </c>
      <c r="BR161" s="31">
        <f t="shared" si="190"/>
        <v>0</v>
      </c>
      <c r="BS161" s="31">
        <f t="shared" si="191"/>
        <v>0</v>
      </c>
      <c r="BT161" s="31">
        <f t="shared" si="192"/>
        <v>0</v>
      </c>
      <c r="BU161" s="31">
        <f t="shared" si="193"/>
        <v>0</v>
      </c>
      <c r="BV161" s="31">
        <f t="shared" si="194"/>
        <v>0</v>
      </c>
      <c r="BW161" s="31">
        <f t="shared" si="195"/>
        <v>0</v>
      </c>
      <c r="BX161" s="31">
        <f t="shared" si="196"/>
        <v>0</v>
      </c>
      <c r="BY161" s="31">
        <f t="shared" si="197"/>
        <v>0</v>
      </c>
      <c r="BZ161" s="31">
        <f t="shared" si="198"/>
        <v>0</v>
      </c>
      <c r="CA161" s="31">
        <f t="shared" si="199"/>
        <v>0</v>
      </c>
      <c r="CB161" s="31">
        <f t="shared" si="200"/>
        <v>0</v>
      </c>
      <c r="CC161" s="31">
        <f t="shared" si="201"/>
        <v>0</v>
      </c>
      <c r="CD161" s="31">
        <f t="shared" si="202"/>
        <v>0</v>
      </c>
      <c r="CE161" s="31">
        <f t="shared" si="203"/>
        <v>0</v>
      </c>
      <c r="CF161" s="31">
        <f t="shared" si="204"/>
        <v>0</v>
      </c>
      <c r="CG161" s="31">
        <f t="shared" si="205"/>
        <v>0</v>
      </c>
      <c r="CH161" s="12"/>
    </row>
    <row r="162" spans="2:86" ht="15.75" thickBot="1" x14ac:dyDescent="0.3">
      <c r="B162" s="10"/>
      <c r="C162" s="6">
        <f t="shared" si="142"/>
        <v>30.099999999999927</v>
      </c>
      <c r="D162" s="40">
        <f t="shared" si="143"/>
        <v>0</v>
      </c>
      <c r="E162" s="81">
        <f t="shared" si="144"/>
        <v>0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89"/>
      <c r="W162" s="45">
        <f t="shared" ref="W162:W163" si="208">C161</f>
        <v>29.899999999999928</v>
      </c>
      <c r="X162" s="31">
        <f t="shared" si="206"/>
        <v>0</v>
      </c>
      <c r="Y162" s="31">
        <f t="shared" si="145"/>
        <v>0</v>
      </c>
      <c r="Z162" s="31">
        <f t="shared" si="146"/>
        <v>0</v>
      </c>
      <c r="AA162" s="31">
        <f t="shared" si="147"/>
        <v>0</v>
      </c>
      <c r="AB162" s="31">
        <f t="shared" si="148"/>
        <v>0</v>
      </c>
      <c r="AC162" s="31">
        <f t="shared" si="149"/>
        <v>0</v>
      </c>
      <c r="AD162" s="31">
        <f t="shared" si="150"/>
        <v>0</v>
      </c>
      <c r="AE162" s="31">
        <f t="shared" si="151"/>
        <v>0</v>
      </c>
      <c r="AF162" s="31">
        <f t="shared" si="152"/>
        <v>0</v>
      </c>
      <c r="AG162" s="31">
        <f t="shared" si="153"/>
        <v>0</v>
      </c>
      <c r="AH162" s="31">
        <f t="shared" si="154"/>
        <v>0</v>
      </c>
      <c r="AI162" s="31">
        <f t="shared" si="155"/>
        <v>0</v>
      </c>
      <c r="AJ162" s="31">
        <f t="shared" si="156"/>
        <v>0</v>
      </c>
      <c r="AK162" s="31">
        <f t="shared" si="157"/>
        <v>0</v>
      </c>
      <c r="AL162" s="31">
        <f t="shared" si="158"/>
        <v>0</v>
      </c>
      <c r="AM162" s="31">
        <f t="shared" si="159"/>
        <v>0</v>
      </c>
      <c r="AN162" s="31">
        <f t="shared" si="160"/>
        <v>0</v>
      </c>
      <c r="AO162" s="31">
        <f t="shared" si="161"/>
        <v>0</v>
      </c>
      <c r="AP162" s="31">
        <f t="shared" si="162"/>
        <v>0</v>
      </c>
      <c r="AQ162" s="31">
        <f t="shared" si="163"/>
        <v>0</v>
      </c>
      <c r="AR162" s="31">
        <f t="shared" si="164"/>
        <v>0</v>
      </c>
      <c r="AS162" s="31">
        <f t="shared" si="165"/>
        <v>0</v>
      </c>
      <c r="AT162" s="31">
        <f t="shared" si="166"/>
        <v>0</v>
      </c>
      <c r="AU162" s="31">
        <f t="shared" si="167"/>
        <v>0</v>
      </c>
      <c r="AV162" s="31">
        <f t="shared" si="168"/>
        <v>0</v>
      </c>
      <c r="AW162" s="31">
        <f t="shared" si="169"/>
        <v>0</v>
      </c>
      <c r="AX162" s="31">
        <f t="shared" si="170"/>
        <v>0</v>
      </c>
      <c r="AY162" s="31">
        <f t="shared" si="171"/>
        <v>0</v>
      </c>
      <c r="AZ162" s="31">
        <f t="shared" si="172"/>
        <v>0</v>
      </c>
      <c r="BA162" s="31">
        <f t="shared" si="173"/>
        <v>0</v>
      </c>
      <c r="BB162" s="31">
        <f t="shared" si="174"/>
        <v>0</v>
      </c>
      <c r="BC162" s="31">
        <f t="shared" si="175"/>
        <v>0</v>
      </c>
      <c r="BD162" s="31">
        <f t="shared" si="176"/>
        <v>0</v>
      </c>
      <c r="BE162" s="31">
        <f t="shared" si="177"/>
        <v>0</v>
      </c>
      <c r="BF162" s="31">
        <f t="shared" si="178"/>
        <v>0</v>
      </c>
      <c r="BG162" s="31">
        <f t="shared" si="179"/>
        <v>0</v>
      </c>
      <c r="BH162" s="31">
        <f t="shared" si="180"/>
        <v>0</v>
      </c>
      <c r="BI162" s="31">
        <f t="shared" si="181"/>
        <v>0</v>
      </c>
      <c r="BJ162" s="31">
        <f t="shared" si="182"/>
        <v>0</v>
      </c>
      <c r="BK162" s="31">
        <f t="shared" si="183"/>
        <v>0</v>
      </c>
      <c r="BL162" s="31">
        <f t="shared" si="184"/>
        <v>0</v>
      </c>
      <c r="BM162" s="31">
        <f t="shared" si="185"/>
        <v>0</v>
      </c>
      <c r="BN162" s="31">
        <f t="shared" si="186"/>
        <v>0</v>
      </c>
      <c r="BO162" s="31">
        <f t="shared" si="187"/>
        <v>0</v>
      </c>
      <c r="BP162" s="31">
        <f t="shared" si="188"/>
        <v>0</v>
      </c>
      <c r="BQ162" s="31">
        <f t="shared" si="189"/>
        <v>0</v>
      </c>
      <c r="BR162" s="31">
        <f t="shared" si="190"/>
        <v>0</v>
      </c>
      <c r="BS162" s="31">
        <f t="shared" si="191"/>
        <v>0</v>
      </c>
      <c r="BT162" s="31">
        <f t="shared" si="192"/>
        <v>0</v>
      </c>
      <c r="BU162" s="31">
        <f t="shared" si="193"/>
        <v>0</v>
      </c>
      <c r="BV162" s="31">
        <f t="shared" si="194"/>
        <v>0</v>
      </c>
      <c r="BW162" s="31">
        <f t="shared" si="195"/>
        <v>0</v>
      </c>
      <c r="BX162" s="31">
        <f t="shared" si="196"/>
        <v>0</v>
      </c>
      <c r="BY162" s="31">
        <f t="shared" si="197"/>
        <v>0</v>
      </c>
      <c r="BZ162" s="31">
        <f t="shared" si="198"/>
        <v>0</v>
      </c>
      <c r="CA162" s="31">
        <f t="shared" si="199"/>
        <v>0</v>
      </c>
      <c r="CB162" s="31">
        <f t="shared" si="200"/>
        <v>0</v>
      </c>
      <c r="CC162" s="31">
        <f t="shared" si="201"/>
        <v>0</v>
      </c>
      <c r="CD162" s="31">
        <f t="shared" si="202"/>
        <v>0</v>
      </c>
      <c r="CE162" s="31">
        <f t="shared" si="203"/>
        <v>0</v>
      </c>
      <c r="CF162" s="31">
        <f t="shared" si="204"/>
        <v>0</v>
      </c>
      <c r="CG162" s="31">
        <f t="shared" si="205"/>
        <v>0</v>
      </c>
      <c r="CH162" s="12"/>
    </row>
    <row r="163" spans="2:86" ht="15.75" thickBot="1" x14ac:dyDescent="0.3"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90"/>
      <c r="W163" s="46">
        <f t="shared" si="208"/>
        <v>30.099999999999927</v>
      </c>
      <c r="X163" s="31">
        <f t="shared" si="206"/>
        <v>0</v>
      </c>
      <c r="Y163" s="31">
        <f t="shared" si="145"/>
        <v>0</v>
      </c>
      <c r="Z163" s="31">
        <f t="shared" si="146"/>
        <v>0</v>
      </c>
      <c r="AA163" s="31">
        <f t="shared" si="147"/>
        <v>0</v>
      </c>
      <c r="AB163" s="31">
        <f t="shared" si="148"/>
        <v>0</v>
      </c>
      <c r="AC163" s="31">
        <f t="shared" si="149"/>
        <v>0</v>
      </c>
      <c r="AD163" s="31">
        <f t="shared" si="150"/>
        <v>0</v>
      </c>
      <c r="AE163" s="31">
        <f t="shared" si="151"/>
        <v>0</v>
      </c>
      <c r="AF163" s="31">
        <f t="shared" si="152"/>
        <v>0</v>
      </c>
      <c r="AG163" s="31">
        <f t="shared" si="153"/>
        <v>0</v>
      </c>
      <c r="AH163" s="31">
        <f t="shared" si="154"/>
        <v>0</v>
      </c>
      <c r="AI163" s="31">
        <f t="shared" si="155"/>
        <v>0</v>
      </c>
      <c r="AJ163" s="31">
        <f t="shared" si="156"/>
        <v>0</v>
      </c>
      <c r="AK163" s="31">
        <f t="shared" si="157"/>
        <v>0</v>
      </c>
      <c r="AL163" s="31">
        <f t="shared" si="158"/>
        <v>0</v>
      </c>
      <c r="AM163" s="31">
        <f t="shared" si="159"/>
        <v>0</v>
      </c>
      <c r="AN163" s="31">
        <f t="shared" si="160"/>
        <v>0</v>
      </c>
      <c r="AO163" s="31">
        <f t="shared" si="161"/>
        <v>0</v>
      </c>
      <c r="AP163" s="31">
        <f t="shared" si="162"/>
        <v>0</v>
      </c>
      <c r="AQ163" s="31">
        <f t="shared" si="163"/>
        <v>0</v>
      </c>
      <c r="AR163" s="31">
        <f t="shared" si="164"/>
        <v>0</v>
      </c>
      <c r="AS163" s="31">
        <f t="shared" si="165"/>
        <v>0</v>
      </c>
      <c r="AT163" s="31">
        <f t="shared" si="166"/>
        <v>0</v>
      </c>
      <c r="AU163" s="31">
        <f t="shared" si="167"/>
        <v>0</v>
      </c>
      <c r="AV163" s="31">
        <f t="shared" si="168"/>
        <v>0</v>
      </c>
      <c r="AW163" s="31">
        <f t="shared" si="169"/>
        <v>0</v>
      </c>
      <c r="AX163" s="31">
        <f t="shared" si="170"/>
        <v>0</v>
      </c>
      <c r="AY163" s="31">
        <f t="shared" si="171"/>
        <v>0</v>
      </c>
      <c r="AZ163" s="31">
        <f t="shared" si="172"/>
        <v>0</v>
      </c>
      <c r="BA163" s="31">
        <f t="shared" si="173"/>
        <v>0</v>
      </c>
      <c r="BB163" s="31">
        <f t="shared" si="174"/>
        <v>0</v>
      </c>
      <c r="BC163" s="31">
        <f t="shared" si="175"/>
        <v>0</v>
      </c>
      <c r="BD163" s="31">
        <f t="shared" si="176"/>
        <v>0</v>
      </c>
      <c r="BE163" s="31">
        <f t="shared" si="177"/>
        <v>0</v>
      </c>
      <c r="BF163" s="31">
        <f t="shared" si="178"/>
        <v>0</v>
      </c>
      <c r="BG163" s="31">
        <f t="shared" si="179"/>
        <v>0</v>
      </c>
      <c r="BH163" s="31">
        <f t="shared" si="180"/>
        <v>0</v>
      </c>
      <c r="BI163" s="31">
        <f t="shared" si="181"/>
        <v>0</v>
      </c>
      <c r="BJ163" s="31">
        <f t="shared" si="182"/>
        <v>0</v>
      </c>
      <c r="BK163" s="31">
        <f t="shared" si="183"/>
        <v>0</v>
      </c>
      <c r="BL163" s="31">
        <f t="shared" si="184"/>
        <v>0</v>
      </c>
      <c r="BM163" s="31">
        <f t="shared" si="185"/>
        <v>0</v>
      </c>
      <c r="BN163" s="31">
        <f t="shared" si="186"/>
        <v>0</v>
      </c>
      <c r="BO163" s="31">
        <f t="shared" si="187"/>
        <v>0</v>
      </c>
      <c r="BP163" s="31">
        <f t="shared" si="188"/>
        <v>0</v>
      </c>
      <c r="BQ163" s="31">
        <f t="shared" si="189"/>
        <v>0</v>
      </c>
      <c r="BR163" s="31">
        <f t="shared" si="190"/>
        <v>0</v>
      </c>
      <c r="BS163" s="31">
        <f t="shared" si="191"/>
        <v>0</v>
      </c>
      <c r="BT163" s="31">
        <f t="shared" si="192"/>
        <v>0</v>
      </c>
      <c r="BU163" s="31">
        <f t="shared" si="193"/>
        <v>0</v>
      </c>
      <c r="BV163" s="31">
        <f t="shared" si="194"/>
        <v>0</v>
      </c>
      <c r="BW163" s="31">
        <f t="shared" si="195"/>
        <v>0</v>
      </c>
      <c r="BX163" s="31">
        <f t="shared" si="196"/>
        <v>0</v>
      </c>
      <c r="BY163" s="31">
        <f t="shared" si="197"/>
        <v>0</v>
      </c>
      <c r="BZ163" s="31">
        <f t="shared" si="198"/>
        <v>0</v>
      </c>
      <c r="CA163" s="31">
        <f t="shared" si="199"/>
        <v>0</v>
      </c>
      <c r="CB163" s="31">
        <f t="shared" si="200"/>
        <v>0</v>
      </c>
      <c r="CC163" s="31">
        <f t="shared" si="201"/>
        <v>0</v>
      </c>
      <c r="CD163" s="31">
        <f t="shared" si="202"/>
        <v>0</v>
      </c>
      <c r="CE163" s="31">
        <f t="shared" si="203"/>
        <v>0</v>
      </c>
      <c r="CF163" s="31">
        <f t="shared" si="204"/>
        <v>0</v>
      </c>
      <c r="CG163" s="31">
        <f t="shared" si="205"/>
        <v>0</v>
      </c>
      <c r="CH163" s="12"/>
    </row>
    <row r="164" spans="2:86" ht="15.75" thickBot="1" x14ac:dyDescent="0.3"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2"/>
    </row>
    <row r="165" spans="2:86" ht="15.75" thickBot="1" x14ac:dyDescent="0.3"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67" t="s">
        <v>8</v>
      </c>
      <c r="X165" s="76">
        <f>AVERAGE(X13:X163)</f>
        <v>4.966887417218543E-4</v>
      </c>
      <c r="Y165" s="75">
        <f>AVERAGE(Y13:Y163)</f>
        <v>4.8013245033112572E-4</v>
      </c>
      <c r="Z165" s="75">
        <f t="shared" ref="Z165:CF165" si="209">AVERAGE(Z13:Z163)</f>
        <v>4.635761589403973E-4</v>
      </c>
      <c r="AA165" s="75">
        <f t="shared" si="209"/>
        <v>4.4701986754966893E-4</v>
      </c>
      <c r="AB165" s="75">
        <f t="shared" si="209"/>
        <v>4.3046357615894051E-4</v>
      </c>
      <c r="AC165" s="75">
        <f t="shared" si="209"/>
        <v>4.1390728476821192E-4</v>
      </c>
      <c r="AD165" s="75">
        <f t="shared" si="209"/>
        <v>3.973509933774835E-4</v>
      </c>
      <c r="AE165" s="75">
        <f t="shared" si="209"/>
        <v>3.8079470198675491E-4</v>
      </c>
      <c r="AF165" s="75">
        <f t="shared" si="209"/>
        <v>3.6423841059602649E-4</v>
      </c>
      <c r="AG165" s="75">
        <f t="shared" si="209"/>
        <v>3.4768211920529807E-4</v>
      </c>
      <c r="AH165" s="75">
        <f t="shared" si="209"/>
        <v>3.3112582781456959E-4</v>
      </c>
      <c r="AI165" s="75">
        <f t="shared" si="209"/>
        <v>3.1456953642384111E-4</v>
      </c>
      <c r="AJ165" s="75">
        <f t="shared" si="209"/>
        <v>2.9801324503311264E-4</v>
      </c>
      <c r="AK165" s="75">
        <f t="shared" si="209"/>
        <v>2.8145695364238416E-4</v>
      </c>
      <c r="AL165" s="75">
        <f t="shared" si="209"/>
        <v>2.6490066225165568E-4</v>
      </c>
      <c r="AM165" s="75">
        <f t="shared" si="209"/>
        <v>2.4834437086092726E-4</v>
      </c>
      <c r="AN165" s="75">
        <f t="shared" si="209"/>
        <v>2.317880794701987E-4</v>
      </c>
      <c r="AO165" s="75">
        <f t="shared" si="209"/>
        <v>2.152317880794702E-4</v>
      </c>
      <c r="AP165" s="75">
        <f t="shared" si="209"/>
        <v>1.9867549668874175E-4</v>
      </c>
      <c r="AQ165" s="75">
        <f t="shared" si="209"/>
        <v>1.8211920529801333E-4</v>
      </c>
      <c r="AR165" s="75">
        <f t="shared" si="209"/>
        <v>1.6556291390728477E-4</v>
      </c>
      <c r="AS165" s="75">
        <f t="shared" si="209"/>
        <v>1.4900662251655632E-4</v>
      </c>
      <c r="AT165" s="75">
        <f t="shared" si="209"/>
        <v>1.3245033112582787E-4</v>
      </c>
      <c r="AU165" s="75">
        <f t="shared" si="209"/>
        <v>1.1589403973509938E-4</v>
      </c>
      <c r="AV165" s="75">
        <f t="shared" si="209"/>
        <v>9.9337748344370874E-5</v>
      </c>
      <c r="AW165" s="75">
        <f t="shared" si="209"/>
        <v>8.2781456953642384E-5</v>
      </c>
      <c r="AX165" s="75">
        <f t="shared" si="209"/>
        <v>6.6225165562913907E-5</v>
      </c>
      <c r="AY165" s="75">
        <f t="shared" si="209"/>
        <v>4.9668874172185498E-5</v>
      </c>
      <c r="AZ165" s="75">
        <f t="shared" si="209"/>
        <v>3.3112619067775698E-5</v>
      </c>
      <c r="BA165" s="75">
        <f t="shared" si="209"/>
        <v>1.71616053558835E-5</v>
      </c>
      <c r="BB165" s="75">
        <f t="shared" si="209"/>
        <v>2.7909224363963157E-4</v>
      </c>
      <c r="BC165" s="75">
        <f t="shared" si="209"/>
        <v>1.6562344530380022E-3</v>
      </c>
      <c r="BD165" s="75">
        <f t="shared" si="209"/>
        <v>3.3112583144320144E-3</v>
      </c>
      <c r="BE165" s="75">
        <f t="shared" si="209"/>
        <v>4.9668874172185441E-3</v>
      </c>
      <c r="BF165" s="75">
        <f t="shared" si="209"/>
        <v>6.6225165562913925E-3</v>
      </c>
      <c r="BG165" s="75">
        <f t="shared" si="209"/>
        <v>8.2781456953642391E-3</v>
      </c>
      <c r="BH165" s="75">
        <f t="shared" si="209"/>
        <v>9.9337748344370883E-3</v>
      </c>
      <c r="BI165" s="75">
        <f t="shared" si="209"/>
        <v>1.1589403973509936E-2</v>
      </c>
      <c r="BJ165" s="75">
        <f t="shared" si="209"/>
        <v>1.3245033112582781E-2</v>
      </c>
      <c r="BK165" s="75">
        <f t="shared" si="209"/>
        <v>1.4900662251655625E-2</v>
      </c>
      <c r="BL165" s="75">
        <f t="shared" si="209"/>
        <v>1.6556291390728478E-2</v>
      </c>
      <c r="BM165" s="75">
        <f t="shared" si="209"/>
        <v>1.821192052980132E-2</v>
      </c>
      <c r="BN165" s="75">
        <f t="shared" si="209"/>
        <v>1.9867549668874173E-2</v>
      </c>
      <c r="BO165" s="75">
        <f t="shared" si="209"/>
        <v>2.1523178807947019E-2</v>
      </c>
      <c r="BP165" s="75">
        <f t="shared" si="209"/>
        <v>2.3178807947019871E-2</v>
      </c>
      <c r="BQ165" s="75">
        <f t="shared" si="209"/>
        <v>2.4834437086092721E-2</v>
      </c>
      <c r="BR165" s="75">
        <f t="shared" si="209"/>
        <v>2.649006622516557E-2</v>
      </c>
      <c r="BS165" s="75">
        <f t="shared" si="209"/>
        <v>2.8145695364238412E-2</v>
      </c>
      <c r="BT165" s="75">
        <f t="shared" si="209"/>
        <v>2.9801324503311272E-2</v>
      </c>
      <c r="BU165" s="75">
        <f t="shared" si="209"/>
        <v>3.1456953642384107E-2</v>
      </c>
      <c r="BV165" s="75">
        <f t="shared" si="209"/>
        <v>3.3112582781456956E-2</v>
      </c>
      <c r="BW165" s="75">
        <f t="shared" si="209"/>
        <v>3.4768211920529805E-2</v>
      </c>
      <c r="BX165" s="75">
        <f t="shared" si="209"/>
        <v>3.6423841059602655E-2</v>
      </c>
      <c r="BY165" s="75">
        <f t="shared" si="209"/>
        <v>3.8079470198675497E-2</v>
      </c>
      <c r="BZ165" s="75">
        <f t="shared" si="209"/>
        <v>3.9735099337748346E-2</v>
      </c>
      <c r="CA165" s="75">
        <f t="shared" si="209"/>
        <v>4.1390728476821188E-2</v>
      </c>
      <c r="CB165" s="75">
        <f t="shared" si="209"/>
        <v>4.3046357615894044E-2</v>
      </c>
      <c r="CC165" s="75">
        <f t="shared" si="209"/>
        <v>4.4701986754966894E-2</v>
      </c>
      <c r="CD165" s="75">
        <f t="shared" si="209"/>
        <v>4.6357615894039743E-2</v>
      </c>
      <c r="CE165" s="75">
        <f t="shared" si="209"/>
        <v>4.8013245033112592E-2</v>
      </c>
      <c r="CF165" s="75">
        <f t="shared" si="209"/>
        <v>4.9668874172185441E-2</v>
      </c>
      <c r="CG165" s="77">
        <f>AVERAGE(CG13:CG163)</f>
        <v>5.132450331125829E-2</v>
      </c>
      <c r="CH165" s="12"/>
    </row>
    <row r="166" spans="2:86" ht="15.75" thickBot="1" x14ac:dyDescent="0.3"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67" t="s">
        <v>5</v>
      </c>
      <c r="X166" s="49">
        <f>X12</f>
        <v>0</v>
      </c>
      <c r="Y166" s="50">
        <f t="shared" ref="Y166:CG166" si="210">Y12</f>
        <v>0.5</v>
      </c>
      <c r="Z166" s="50">
        <f t="shared" si="210"/>
        <v>1</v>
      </c>
      <c r="AA166" s="50">
        <f t="shared" si="210"/>
        <v>1.5</v>
      </c>
      <c r="AB166" s="50">
        <f t="shared" si="210"/>
        <v>2</v>
      </c>
      <c r="AC166" s="50">
        <f t="shared" si="210"/>
        <v>2.5</v>
      </c>
      <c r="AD166" s="50">
        <f t="shared" si="210"/>
        <v>3</v>
      </c>
      <c r="AE166" s="50">
        <f t="shared" si="210"/>
        <v>3.5</v>
      </c>
      <c r="AF166" s="50">
        <f t="shared" si="210"/>
        <v>4</v>
      </c>
      <c r="AG166" s="50">
        <f t="shared" si="210"/>
        <v>4.5</v>
      </c>
      <c r="AH166" s="50">
        <f t="shared" si="210"/>
        <v>5</v>
      </c>
      <c r="AI166" s="50">
        <f t="shared" si="210"/>
        <v>5.5</v>
      </c>
      <c r="AJ166" s="50">
        <f t="shared" si="210"/>
        <v>6</v>
      </c>
      <c r="AK166" s="50">
        <f t="shared" si="210"/>
        <v>6.5</v>
      </c>
      <c r="AL166" s="50">
        <f t="shared" si="210"/>
        <v>7</v>
      </c>
      <c r="AM166" s="50">
        <f t="shared" si="210"/>
        <v>7.5</v>
      </c>
      <c r="AN166" s="50">
        <f t="shared" si="210"/>
        <v>8</v>
      </c>
      <c r="AO166" s="50">
        <f t="shared" si="210"/>
        <v>8.5</v>
      </c>
      <c r="AP166" s="50">
        <f t="shared" si="210"/>
        <v>9</v>
      </c>
      <c r="AQ166" s="50">
        <f t="shared" si="210"/>
        <v>9.5</v>
      </c>
      <c r="AR166" s="50">
        <f t="shared" si="210"/>
        <v>10</v>
      </c>
      <c r="AS166" s="50">
        <f t="shared" si="210"/>
        <v>10.5</v>
      </c>
      <c r="AT166" s="50">
        <f t="shared" si="210"/>
        <v>11</v>
      </c>
      <c r="AU166" s="50">
        <f t="shared" si="210"/>
        <v>11.5</v>
      </c>
      <c r="AV166" s="50">
        <f t="shared" si="210"/>
        <v>12</v>
      </c>
      <c r="AW166" s="50">
        <f t="shared" si="210"/>
        <v>12.5</v>
      </c>
      <c r="AX166" s="50">
        <f t="shared" si="210"/>
        <v>13</v>
      </c>
      <c r="AY166" s="50">
        <f t="shared" si="210"/>
        <v>13.5</v>
      </c>
      <c r="AZ166" s="50">
        <f t="shared" si="210"/>
        <v>14</v>
      </c>
      <c r="BA166" s="50">
        <f t="shared" si="210"/>
        <v>14.5</v>
      </c>
      <c r="BB166" s="50">
        <f t="shared" si="210"/>
        <v>15</v>
      </c>
      <c r="BC166" s="50">
        <f t="shared" si="210"/>
        <v>15.5</v>
      </c>
      <c r="BD166" s="50">
        <f t="shared" si="210"/>
        <v>16</v>
      </c>
      <c r="BE166" s="50">
        <f t="shared" si="210"/>
        <v>16.5</v>
      </c>
      <c r="BF166" s="50">
        <f t="shared" si="210"/>
        <v>17</v>
      </c>
      <c r="BG166" s="50">
        <f t="shared" si="210"/>
        <v>17.5</v>
      </c>
      <c r="BH166" s="50">
        <f t="shared" si="210"/>
        <v>18</v>
      </c>
      <c r="BI166" s="50">
        <f t="shared" si="210"/>
        <v>18.5</v>
      </c>
      <c r="BJ166" s="50">
        <f t="shared" si="210"/>
        <v>19</v>
      </c>
      <c r="BK166" s="50">
        <f t="shared" si="210"/>
        <v>19.5</v>
      </c>
      <c r="BL166" s="50">
        <f t="shared" si="210"/>
        <v>20</v>
      </c>
      <c r="BM166" s="50">
        <f t="shared" si="210"/>
        <v>20.5</v>
      </c>
      <c r="BN166" s="50">
        <f t="shared" si="210"/>
        <v>21</v>
      </c>
      <c r="BO166" s="50">
        <f t="shared" si="210"/>
        <v>21.5</v>
      </c>
      <c r="BP166" s="50">
        <f t="shared" si="210"/>
        <v>22</v>
      </c>
      <c r="BQ166" s="50">
        <f t="shared" si="210"/>
        <v>22.5</v>
      </c>
      <c r="BR166" s="50">
        <f t="shared" si="210"/>
        <v>23</v>
      </c>
      <c r="BS166" s="50">
        <f t="shared" si="210"/>
        <v>23.5</v>
      </c>
      <c r="BT166" s="50">
        <f t="shared" si="210"/>
        <v>24</v>
      </c>
      <c r="BU166" s="50">
        <f t="shared" si="210"/>
        <v>24.5</v>
      </c>
      <c r="BV166" s="50">
        <f t="shared" si="210"/>
        <v>25</v>
      </c>
      <c r="BW166" s="50">
        <f t="shared" si="210"/>
        <v>25.5</v>
      </c>
      <c r="BX166" s="50">
        <f t="shared" si="210"/>
        <v>26</v>
      </c>
      <c r="BY166" s="50">
        <f t="shared" si="210"/>
        <v>26.5</v>
      </c>
      <c r="BZ166" s="50">
        <f t="shared" si="210"/>
        <v>27</v>
      </c>
      <c r="CA166" s="50">
        <f t="shared" si="210"/>
        <v>27.5</v>
      </c>
      <c r="CB166" s="50">
        <f t="shared" si="210"/>
        <v>28</v>
      </c>
      <c r="CC166" s="50">
        <f t="shared" si="210"/>
        <v>28.5</v>
      </c>
      <c r="CD166" s="50">
        <f t="shared" si="210"/>
        <v>29</v>
      </c>
      <c r="CE166" s="50">
        <f t="shared" si="210"/>
        <v>29.5</v>
      </c>
      <c r="CF166" s="50">
        <f t="shared" si="210"/>
        <v>30</v>
      </c>
      <c r="CG166" s="51">
        <f t="shared" si="210"/>
        <v>30.5</v>
      </c>
      <c r="CH166" s="12"/>
    </row>
    <row r="167" spans="2:86" ht="15.75" thickBot="1" x14ac:dyDescent="0.3">
      <c r="B167" s="8"/>
      <c r="C167" s="13"/>
      <c r="D167" s="13"/>
      <c r="E167" s="2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23"/>
      <c r="T167" s="2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4"/>
    </row>
    <row r="168" spans="2:86" s="18" customFormat="1" x14ac:dyDescent="0.25"/>
    <row r="169" spans="2:86" s="18" customFormat="1" x14ac:dyDescent="0.25"/>
    <row r="170" spans="2:86" s="18" customFormat="1" x14ac:dyDescent="0.25"/>
    <row r="171" spans="2:86" s="18" customFormat="1" x14ac:dyDescent="0.25"/>
    <row r="172" spans="2:86" s="18" customFormat="1" x14ac:dyDescent="0.25"/>
    <row r="173" spans="2:86" s="18" customFormat="1" x14ac:dyDescent="0.25"/>
    <row r="174" spans="2:86" s="18" customFormat="1" x14ac:dyDescent="0.25"/>
    <row r="175" spans="2:86" s="18" customFormat="1" x14ac:dyDescent="0.25"/>
    <row r="176" spans="2:8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</sheetData>
  <mergeCells count="2">
    <mergeCell ref="X11:CG11"/>
    <mergeCell ref="V13:V163"/>
  </mergeCells>
  <conditionalFormatting sqref="X13:CG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Expectation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2020-09-24T18:35:59Z</dcterms:modified>
</cp:coreProperties>
</file>