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9200" windowHeight="10695"/>
  </bookViews>
  <sheets>
    <sheet name="Лист1" sheetId="1" r:id="rId1"/>
    <sheet name="Лист2" sheetId="2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Лист2!$A$2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40" i="1"/>
  <c r="K41" i="1"/>
  <c r="K42" i="1"/>
  <c r="K43" i="1"/>
  <c r="K44" i="1"/>
  <c r="K45" i="1"/>
  <c r="K46" i="1"/>
  <c r="K47" i="1"/>
  <c r="K48" i="1"/>
  <c r="K49" i="1"/>
  <c r="K50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" i="1"/>
  <c r="K5" i="1"/>
  <c r="K6" i="1"/>
  <c r="K7" i="1"/>
  <c r="K8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A2" i="2" l="1"/>
</calcChain>
</file>

<file path=xl/sharedStrings.xml><?xml version="1.0" encoding="utf-8"?>
<sst xmlns="http://schemas.openxmlformats.org/spreadsheetml/2006/main" count="187" uniqueCount="74">
  <si>
    <t>Белки г</t>
  </si>
  <si>
    <t>Жиры г</t>
  </si>
  <si>
    <t>Усвояемые углеводы г</t>
  </si>
  <si>
    <t>Минеральные вещества, мг</t>
  </si>
  <si>
    <t>Витамины, мг</t>
  </si>
  <si>
    <t>Энерго-ценность, ккал</t>
  </si>
  <si>
    <t>Натрий</t>
  </si>
  <si>
    <t>Калий</t>
  </si>
  <si>
    <t>Кальций</t>
  </si>
  <si>
    <t>Магний</t>
  </si>
  <si>
    <t>Фосфор</t>
  </si>
  <si>
    <t>Железо</t>
  </si>
  <si>
    <t>Каротин</t>
  </si>
  <si>
    <t>А</t>
  </si>
  <si>
    <t>В1</t>
  </si>
  <si>
    <t>В2</t>
  </si>
  <si>
    <t>РР</t>
  </si>
  <si>
    <t>С</t>
  </si>
  <si>
    <t>Сл.</t>
  </si>
  <si>
    <t>Продукты</t>
  </si>
  <si>
    <t>---</t>
  </si>
  <si>
    <t>Батон нарезной</t>
  </si>
  <si>
    <t>Сахар-песок</t>
  </si>
  <si>
    <t>Мед натуральный</t>
  </si>
  <si>
    <t>Шоколад молочный</t>
  </si>
  <si>
    <t>Конфеты молочные</t>
  </si>
  <si>
    <t>Мармелад фруктовый</t>
  </si>
  <si>
    <t>Зефир</t>
  </si>
  <si>
    <t>Какао-порошок</t>
  </si>
  <si>
    <t>Сливки 10% жирности</t>
  </si>
  <si>
    <t>Сметана 20% жирности</t>
  </si>
  <si>
    <t>Творог жирный</t>
  </si>
  <si>
    <t>Творог полужирный</t>
  </si>
  <si>
    <t>Творог нежирный</t>
  </si>
  <si>
    <t>Сырки творожные детские</t>
  </si>
  <si>
    <t>Йогурт 1,5% жирности, сладкий</t>
  </si>
  <si>
    <t>Сыр российский</t>
  </si>
  <si>
    <t>Говядина I категории</t>
  </si>
  <si>
    <t>Говядина II категории</t>
  </si>
  <si>
    <t>Баранина I категории</t>
  </si>
  <si>
    <t>Баранина II категории</t>
  </si>
  <si>
    <t>Мясо кролика</t>
  </si>
  <si>
    <t>Свинина мясная</t>
  </si>
  <si>
    <t>Свинина жирная</t>
  </si>
  <si>
    <t>Сосиски молочные</t>
  </si>
  <si>
    <t>Сардельки говяжьи</t>
  </si>
  <si>
    <t>Сардельки свиные</t>
  </si>
  <si>
    <t>Колбаса вареная говяжья</t>
  </si>
  <si>
    <t>Колбаса вареная любительская</t>
  </si>
  <si>
    <t>Колбаса вареная молочная</t>
  </si>
  <si>
    <t>Колбаса вареная отдельная</t>
  </si>
  <si>
    <t>Колбаса вареная диетическая</t>
  </si>
  <si>
    <t>Колбаса сырокопченая московская</t>
  </si>
  <si>
    <t>Говядина тушеная (консервы)</t>
  </si>
  <si>
    <t>Куры I категории</t>
  </si>
  <si>
    <t>Куры II категории</t>
  </si>
  <si>
    <t>Горбуша</t>
  </si>
  <si>
    <t>Лещ</t>
  </si>
  <si>
    <t>Абрикосы</t>
  </si>
  <si>
    <t>Лимон</t>
  </si>
  <si>
    <t>Мандарин</t>
  </si>
  <si>
    <t>Персик</t>
  </si>
  <si>
    <t>Яблоки</t>
  </si>
  <si>
    <t>Сок абрикосовый</t>
  </si>
  <si>
    <t>Сок виноградный</t>
  </si>
  <si>
    <t>Сок гранатовый</t>
  </si>
  <si>
    <t>Сок мандариновый</t>
  </si>
  <si>
    <t>Сок сливовый</t>
  </si>
  <si>
    <t>Сок яблочный</t>
  </si>
  <si>
    <t>Целевая функция</t>
  </si>
  <si>
    <t>Количество продукта</t>
  </si>
  <si>
    <t>Ог</t>
  </si>
  <si>
    <t>Минимум</t>
  </si>
  <si>
    <t>Максимум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</si>
</sst>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363636"/>
      <name val="Inherit"/>
    </font>
    <font>
      <b/>
      <sz val="9"/>
      <color rgb="FF363636"/>
      <name val="Inherit"/>
    </font>
    <font>
      <sz val="11"/>
      <color theme="8" tint="0.3999755851924192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/>
      <top/>
      <bottom/>
      <diagonal/>
    </border>
    <border>
      <left style="medium">
        <color rgb="FF999999"/>
      </left>
      <right style="medium">
        <color rgb="FF999999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0" fillId="3" borderId="0" xfId="0" applyFill="1"/>
    <xf numFmtId="2" fontId="2" fillId="2" borderId="1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Fill="1"/>
    <xf numFmtId="0" fontId="4" fillId="0" borderId="0" xfId="0" applyFont="1" applyFill="1"/>
    <xf numFmtId="0" fontId="3" fillId="2" borderId="5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workbookViewId="0">
      <selection activeCell="C14" sqref="C14"/>
    </sheetView>
  </sheetViews>
  <sheetFormatPr defaultRowHeight="15"/>
  <cols>
    <col min="1" max="1" width="23.140625" customWidth="1"/>
    <col min="2" max="17" width="9.140625" customWidth="1"/>
    <col min="18" max="18" width="5" customWidth="1"/>
    <col min="20" max="20" width="9.140625" style="4"/>
  </cols>
  <sheetData>
    <row r="1" spans="1:20" s="2" customFormat="1" ht="20.25" customHeight="1" thickBot="1">
      <c r="A1" s="15" t="s">
        <v>19</v>
      </c>
      <c r="B1" s="15" t="s">
        <v>0</v>
      </c>
      <c r="C1" s="15" t="s">
        <v>1</v>
      </c>
      <c r="D1" s="15" t="s">
        <v>2</v>
      </c>
      <c r="E1" s="12" t="s">
        <v>3</v>
      </c>
      <c r="F1" s="13"/>
      <c r="G1" s="13"/>
      <c r="H1" s="13"/>
      <c r="I1" s="13"/>
      <c r="J1" s="14"/>
      <c r="K1" s="10"/>
      <c r="L1" s="10"/>
      <c r="M1" s="12" t="s">
        <v>4</v>
      </c>
      <c r="N1" s="13"/>
      <c r="O1" s="13"/>
      <c r="P1" s="13"/>
      <c r="Q1" s="13"/>
      <c r="R1" s="14"/>
      <c r="S1" s="15" t="s">
        <v>5</v>
      </c>
      <c r="T1" s="11" t="s">
        <v>70</v>
      </c>
    </row>
    <row r="2" spans="1:20" s="2" customFormat="1" ht="15.75" thickBot="1">
      <c r="A2" s="16"/>
      <c r="B2" s="16"/>
      <c r="C2" s="16"/>
      <c r="D2" s="16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/>
      <c r="L2" s="3"/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16"/>
      <c r="T2" s="11"/>
    </row>
    <row r="3" spans="1:20" ht="15.75" thickBot="1">
      <c r="A3" s="1" t="s">
        <v>21</v>
      </c>
      <c r="B3" s="1">
        <v>7.7</v>
      </c>
      <c r="C3" s="1">
        <v>3</v>
      </c>
      <c r="D3" s="1">
        <v>49.8</v>
      </c>
      <c r="E3" s="1">
        <v>429</v>
      </c>
      <c r="F3" s="1">
        <v>131</v>
      </c>
      <c r="G3" s="1">
        <v>22</v>
      </c>
      <c r="H3" s="1">
        <v>33</v>
      </c>
      <c r="I3" s="1">
        <v>85</v>
      </c>
      <c r="J3" s="1">
        <v>2</v>
      </c>
      <c r="K3" s="1">
        <f>SUM(E3:J3)</f>
        <v>702</v>
      </c>
      <c r="L3" s="1"/>
      <c r="M3" s="1">
        <v>0</v>
      </c>
      <c r="N3" s="1">
        <v>0</v>
      </c>
      <c r="O3" s="1">
        <v>0.16</v>
      </c>
      <c r="P3" s="1">
        <v>0.05</v>
      </c>
      <c r="Q3" s="1">
        <v>1.57</v>
      </c>
      <c r="R3" s="1">
        <v>0</v>
      </c>
      <c r="S3" s="5">
        <v>262</v>
      </c>
    </row>
    <row r="4" spans="1:20" ht="15.75" thickBot="1">
      <c r="A4" s="1" t="s">
        <v>22</v>
      </c>
      <c r="B4" s="1">
        <v>0</v>
      </c>
      <c r="C4" s="1">
        <v>0</v>
      </c>
      <c r="D4" s="1">
        <v>99.8</v>
      </c>
      <c r="E4" s="1">
        <v>1</v>
      </c>
      <c r="F4" s="1">
        <v>3</v>
      </c>
      <c r="G4" s="1">
        <v>2</v>
      </c>
      <c r="H4" s="1" t="s">
        <v>18</v>
      </c>
      <c r="I4" s="1" t="s">
        <v>18</v>
      </c>
      <c r="J4" s="1">
        <v>0.3</v>
      </c>
      <c r="K4" s="1">
        <f t="shared" ref="K4:K50" si="0">SUM(E4:J4)</f>
        <v>6.3</v>
      </c>
      <c r="L4" s="1"/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5">
        <v>379</v>
      </c>
    </row>
    <row r="5" spans="1:20" ht="15.75" thickBot="1">
      <c r="A5" s="1" t="s">
        <v>23</v>
      </c>
      <c r="B5" s="1">
        <v>0.8</v>
      </c>
      <c r="C5" s="1">
        <v>0</v>
      </c>
      <c r="D5" s="1">
        <v>80.3</v>
      </c>
      <c r="E5" s="1">
        <v>10</v>
      </c>
      <c r="F5" s="1">
        <v>36</v>
      </c>
      <c r="G5" s="1">
        <v>14</v>
      </c>
      <c r="H5" s="1">
        <v>3</v>
      </c>
      <c r="I5" s="1">
        <v>18</v>
      </c>
      <c r="J5" s="1">
        <v>0.8</v>
      </c>
      <c r="K5" s="1">
        <f t="shared" si="0"/>
        <v>81.8</v>
      </c>
      <c r="L5" s="1"/>
      <c r="M5" s="1" t="s">
        <v>20</v>
      </c>
      <c r="N5" s="1">
        <v>0</v>
      </c>
      <c r="O5" s="1">
        <v>0.01</v>
      </c>
      <c r="P5" s="1">
        <v>0.03</v>
      </c>
      <c r="Q5" s="1">
        <v>0.2</v>
      </c>
      <c r="R5" s="1">
        <v>2</v>
      </c>
      <c r="S5" s="5">
        <v>314</v>
      </c>
    </row>
    <row r="6" spans="1:20" ht="15.75" thickBot="1">
      <c r="A6" s="1" t="s">
        <v>24</v>
      </c>
      <c r="B6" s="1">
        <v>6.9</v>
      </c>
      <c r="C6" s="1">
        <v>35.700000000000003</v>
      </c>
      <c r="D6" s="1">
        <v>52.4</v>
      </c>
      <c r="E6" s="1">
        <v>80</v>
      </c>
      <c r="F6" s="1">
        <v>457</v>
      </c>
      <c r="G6" s="1">
        <v>199</v>
      </c>
      <c r="H6" s="1">
        <v>67</v>
      </c>
      <c r="I6" s="1">
        <v>241</v>
      </c>
      <c r="J6" s="1">
        <v>5</v>
      </c>
      <c r="K6" s="1">
        <f t="shared" si="0"/>
        <v>1049</v>
      </c>
      <c r="L6" s="1"/>
      <c r="M6" s="1">
        <v>0.04</v>
      </c>
      <c r="N6" s="1">
        <v>0.02</v>
      </c>
      <c r="O6" s="1">
        <v>0.05</v>
      </c>
      <c r="P6" s="1">
        <v>0.26</v>
      </c>
      <c r="Q6" s="1">
        <v>0.5</v>
      </c>
      <c r="R6" s="1">
        <v>0</v>
      </c>
      <c r="S6" s="5">
        <v>550</v>
      </c>
    </row>
    <row r="7" spans="1:20" ht="15.75" thickBot="1">
      <c r="A7" s="1" t="s">
        <v>25</v>
      </c>
      <c r="B7" s="1">
        <v>2.7</v>
      </c>
      <c r="C7" s="1">
        <v>4.3</v>
      </c>
      <c r="D7" s="1">
        <v>82.3</v>
      </c>
      <c r="E7" s="1">
        <v>25</v>
      </c>
      <c r="F7" s="1">
        <v>85</v>
      </c>
      <c r="G7" s="1">
        <v>73</v>
      </c>
      <c r="H7" s="1">
        <v>11</v>
      </c>
      <c r="I7" s="1">
        <v>58</v>
      </c>
      <c r="J7" s="1">
        <v>0.4</v>
      </c>
      <c r="K7" s="1">
        <f t="shared" si="0"/>
        <v>252.4</v>
      </c>
      <c r="L7" s="1"/>
      <c r="M7" s="1">
        <v>0.01</v>
      </c>
      <c r="N7" s="1">
        <v>0.01</v>
      </c>
      <c r="O7" s="1">
        <v>0.01</v>
      </c>
      <c r="P7" s="1">
        <v>0.1</v>
      </c>
      <c r="Q7" s="1">
        <v>7.0000000000000007E-2</v>
      </c>
      <c r="R7" s="1">
        <v>0</v>
      </c>
      <c r="S7" s="5">
        <v>364</v>
      </c>
    </row>
    <row r="8" spans="1:20" ht="15.75" thickBot="1">
      <c r="A8" s="1" t="s">
        <v>26</v>
      </c>
      <c r="B8" s="1">
        <v>0.4</v>
      </c>
      <c r="C8" s="1" t="s">
        <v>18</v>
      </c>
      <c r="D8" s="1">
        <v>76</v>
      </c>
      <c r="E8" s="1" t="s">
        <v>20</v>
      </c>
      <c r="F8" s="1" t="s">
        <v>20</v>
      </c>
      <c r="G8" s="1">
        <v>11</v>
      </c>
      <c r="H8" s="1" t="s">
        <v>20</v>
      </c>
      <c r="I8" s="1">
        <v>12</v>
      </c>
      <c r="J8" s="1">
        <v>0.4</v>
      </c>
      <c r="K8" s="1">
        <f t="shared" si="0"/>
        <v>23.4</v>
      </c>
      <c r="L8" s="1"/>
      <c r="M8" s="1">
        <v>0</v>
      </c>
      <c r="N8" s="1">
        <v>0</v>
      </c>
      <c r="O8" s="1" t="s">
        <v>18</v>
      </c>
      <c r="P8" s="1">
        <v>0.01</v>
      </c>
      <c r="Q8" s="1">
        <v>0.1</v>
      </c>
      <c r="R8" s="1">
        <v>0</v>
      </c>
      <c r="S8" s="5">
        <v>293</v>
      </c>
    </row>
    <row r="9" spans="1:20" ht="15.75" thickBot="1">
      <c r="A9" s="1" t="s">
        <v>27</v>
      </c>
      <c r="B9" s="1">
        <v>0.8</v>
      </c>
      <c r="C9" s="1" t="s">
        <v>18</v>
      </c>
      <c r="D9" s="1">
        <v>78.3</v>
      </c>
      <c r="E9" s="1" t="s">
        <v>20</v>
      </c>
      <c r="F9" s="1" t="s">
        <v>20</v>
      </c>
      <c r="G9" s="1">
        <v>9</v>
      </c>
      <c r="H9" s="1" t="s">
        <v>20</v>
      </c>
      <c r="I9" s="1">
        <v>8</v>
      </c>
      <c r="J9" s="1">
        <v>0.3</v>
      </c>
      <c r="K9" s="1">
        <f t="shared" si="0"/>
        <v>17.3</v>
      </c>
      <c r="L9" s="1"/>
      <c r="M9" s="1">
        <v>0</v>
      </c>
      <c r="N9" s="1">
        <v>0</v>
      </c>
      <c r="O9" s="1" t="s">
        <v>18</v>
      </c>
      <c r="P9" s="1" t="s">
        <v>18</v>
      </c>
      <c r="Q9" s="1" t="s">
        <v>18</v>
      </c>
      <c r="R9" s="1">
        <v>0</v>
      </c>
      <c r="S9" s="5">
        <v>304</v>
      </c>
    </row>
    <row r="10" spans="1:20" ht="15.75" thickBot="1">
      <c r="A10" s="1" t="s">
        <v>28</v>
      </c>
      <c r="B10" s="1">
        <v>24.2</v>
      </c>
      <c r="C10" s="1">
        <v>17.5</v>
      </c>
      <c r="D10" s="1">
        <v>27.9</v>
      </c>
      <c r="E10" s="1">
        <v>10</v>
      </c>
      <c r="F10" s="1">
        <v>689</v>
      </c>
      <c r="G10" s="1">
        <v>55</v>
      </c>
      <c r="H10" s="1">
        <v>191</v>
      </c>
      <c r="I10" s="1">
        <v>655</v>
      </c>
      <c r="J10" s="1">
        <v>14.8</v>
      </c>
      <c r="K10" s="1">
        <f t="shared" si="0"/>
        <v>1614.8</v>
      </c>
      <c r="L10" s="1"/>
      <c r="M10" s="1">
        <v>0.02</v>
      </c>
      <c r="N10" s="1">
        <v>0.02</v>
      </c>
      <c r="O10" s="1">
        <v>0.1</v>
      </c>
      <c r="P10" s="1">
        <v>0.3</v>
      </c>
      <c r="Q10" s="1">
        <v>1.8</v>
      </c>
      <c r="R10" s="1">
        <v>0</v>
      </c>
      <c r="S10" s="5">
        <v>380</v>
      </c>
    </row>
    <row r="11" spans="1:20" ht="15.75" thickBot="1">
      <c r="A11" s="1" t="s">
        <v>29</v>
      </c>
      <c r="B11" s="1">
        <v>3</v>
      </c>
      <c r="C11" s="1">
        <v>10</v>
      </c>
      <c r="D11" s="1">
        <v>4</v>
      </c>
      <c r="E11" s="1">
        <v>40</v>
      </c>
      <c r="F11" s="1">
        <v>124</v>
      </c>
      <c r="G11" s="1">
        <v>90</v>
      </c>
      <c r="H11" s="1">
        <v>10</v>
      </c>
      <c r="I11" s="1">
        <v>83</v>
      </c>
      <c r="J11" s="1">
        <v>0.1</v>
      </c>
      <c r="K11" s="1">
        <f t="shared" si="0"/>
        <v>347.1</v>
      </c>
      <c r="L11" s="1"/>
      <c r="M11" s="1">
        <v>0.03</v>
      </c>
      <c r="N11" s="1">
        <v>0.06</v>
      </c>
      <c r="O11" s="1">
        <v>0.03</v>
      </c>
      <c r="P11" s="1">
        <v>0.1</v>
      </c>
      <c r="Q11" s="1">
        <v>0.15</v>
      </c>
      <c r="R11" s="1">
        <v>0.5</v>
      </c>
      <c r="S11" s="5">
        <v>118</v>
      </c>
    </row>
    <row r="12" spans="1:20" ht="15.75" thickBot="1">
      <c r="A12" s="1" t="s">
        <v>30</v>
      </c>
      <c r="B12" s="1">
        <v>2.8</v>
      </c>
      <c r="C12" s="1">
        <v>20</v>
      </c>
      <c r="D12" s="1">
        <v>3.2</v>
      </c>
      <c r="E12" s="1">
        <v>35</v>
      </c>
      <c r="F12" s="1">
        <v>109</v>
      </c>
      <c r="G12" s="1">
        <v>86</v>
      </c>
      <c r="H12" s="1">
        <v>8</v>
      </c>
      <c r="I12" s="1">
        <v>60</v>
      </c>
      <c r="J12" s="1">
        <v>0.2</v>
      </c>
      <c r="K12" s="1">
        <f t="shared" si="0"/>
        <v>298.2</v>
      </c>
      <c r="L12" s="1"/>
      <c r="M12" s="1">
        <v>0.06</v>
      </c>
      <c r="N12" s="1">
        <v>0.15</v>
      </c>
      <c r="O12" s="1">
        <v>0.03</v>
      </c>
      <c r="P12" s="1">
        <v>0.11</v>
      </c>
      <c r="Q12" s="1">
        <v>0.1</v>
      </c>
      <c r="R12" s="1">
        <v>0.3</v>
      </c>
      <c r="S12" s="5">
        <v>206</v>
      </c>
    </row>
    <row r="13" spans="1:20" ht="15.75" thickBot="1">
      <c r="A13" s="1" t="s">
        <v>31</v>
      </c>
      <c r="B13" s="1">
        <v>14</v>
      </c>
      <c r="C13" s="1">
        <v>18</v>
      </c>
      <c r="D13" s="1">
        <v>2.8</v>
      </c>
      <c r="E13" s="1">
        <v>41</v>
      </c>
      <c r="F13" s="1">
        <v>112</v>
      </c>
      <c r="G13" s="1">
        <v>150</v>
      </c>
      <c r="H13" s="1">
        <v>23</v>
      </c>
      <c r="I13" s="1">
        <v>216</v>
      </c>
      <c r="J13" s="1">
        <v>0.4</v>
      </c>
      <c r="K13" s="1">
        <f>SUM(E13:J13)</f>
        <v>542.4</v>
      </c>
      <c r="L13" s="1"/>
      <c r="M13" s="1">
        <v>0.06</v>
      </c>
      <c r="N13" s="1">
        <v>0.1</v>
      </c>
      <c r="O13" s="1">
        <v>0.05</v>
      </c>
      <c r="P13" s="1">
        <v>0.3</v>
      </c>
      <c r="Q13" s="1">
        <v>0.3</v>
      </c>
      <c r="R13" s="1">
        <v>0.5</v>
      </c>
      <c r="S13" s="5">
        <v>232</v>
      </c>
    </row>
    <row r="14" spans="1:20" ht="15.75" thickBot="1">
      <c r="A14" s="1" t="s">
        <v>32</v>
      </c>
      <c r="B14" s="1">
        <v>16.7</v>
      </c>
      <c r="C14" s="1">
        <v>9</v>
      </c>
      <c r="D14" s="1">
        <v>2</v>
      </c>
      <c r="E14" s="1">
        <v>41</v>
      </c>
      <c r="F14" s="1">
        <v>112</v>
      </c>
      <c r="G14" s="1">
        <v>164</v>
      </c>
      <c r="H14" s="1">
        <v>23</v>
      </c>
      <c r="I14" s="1">
        <v>220</v>
      </c>
      <c r="J14" s="1">
        <v>0.4</v>
      </c>
      <c r="K14" s="1">
        <f t="shared" si="0"/>
        <v>560.4</v>
      </c>
      <c r="L14" s="1"/>
      <c r="M14" s="1">
        <v>0.03</v>
      </c>
      <c r="N14" s="1">
        <v>0.05</v>
      </c>
      <c r="O14" s="1">
        <v>0.04</v>
      </c>
      <c r="P14" s="1">
        <v>0.27</v>
      </c>
      <c r="Q14" s="1">
        <v>0.4</v>
      </c>
      <c r="R14" s="1">
        <v>0.5</v>
      </c>
      <c r="S14" s="5">
        <v>159</v>
      </c>
    </row>
    <row r="15" spans="1:20" ht="15.75" thickBot="1">
      <c r="A15" s="1" t="s">
        <v>33</v>
      </c>
      <c r="B15" s="1">
        <v>18</v>
      </c>
      <c r="C15" s="1">
        <v>0.6</v>
      </c>
      <c r="D15" s="1">
        <v>1.8</v>
      </c>
      <c r="E15" s="1">
        <v>44</v>
      </c>
      <c r="F15" s="1">
        <v>117</v>
      </c>
      <c r="G15" s="1">
        <v>120</v>
      </c>
      <c r="H15" s="1">
        <v>24</v>
      </c>
      <c r="I15" s="1">
        <v>189</v>
      </c>
      <c r="J15" s="1">
        <v>0.3</v>
      </c>
      <c r="K15" s="1">
        <f t="shared" si="0"/>
        <v>494.3</v>
      </c>
      <c r="L15" s="1"/>
      <c r="M15" s="1" t="s">
        <v>18</v>
      </c>
      <c r="N15" s="1">
        <v>0.01</v>
      </c>
      <c r="O15" s="1">
        <v>0.04</v>
      </c>
      <c r="P15" s="1">
        <v>0.25</v>
      </c>
      <c r="Q15" s="1">
        <v>0.45</v>
      </c>
      <c r="R15" s="1">
        <v>0.5</v>
      </c>
      <c r="S15" s="5">
        <v>88</v>
      </c>
    </row>
    <row r="16" spans="1:20" ht="24.75" thickBot="1">
      <c r="A16" s="1" t="s">
        <v>34</v>
      </c>
      <c r="B16" s="1">
        <v>9.1</v>
      </c>
      <c r="C16" s="1">
        <v>23</v>
      </c>
      <c r="D16" s="1">
        <v>18.5</v>
      </c>
      <c r="E16" s="1">
        <v>41</v>
      </c>
      <c r="F16" s="1">
        <v>112</v>
      </c>
      <c r="G16" s="1">
        <v>135</v>
      </c>
      <c r="H16" s="1">
        <v>23</v>
      </c>
      <c r="I16" s="1">
        <v>200</v>
      </c>
      <c r="J16" s="1">
        <v>0.4</v>
      </c>
      <c r="K16" s="1">
        <f t="shared" si="0"/>
        <v>511.4</v>
      </c>
      <c r="L16" s="1"/>
      <c r="M16" s="1">
        <v>0.06</v>
      </c>
      <c r="N16" s="1">
        <v>0.1</v>
      </c>
      <c r="O16" s="1">
        <v>0.03</v>
      </c>
      <c r="P16" s="1">
        <v>0.3</v>
      </c>
      <c r="Q16" s="1">
        <v>0.3</v>
      </c>
      <c r="R16" s="1">
        <v>0.5</v>
      </c>
      <c r="S16" s="5">
        <v>315</v>
      </c>
    </row>
    <row r="17" spans="1:19" ht="24.75" thickBot="1">
      <c r="A17" s="1" t="s">
        <v>35</v>
      </c>
      <c r="B17" s="1">
        <v>5</v>
      </c>
      <c r="C17" s="1">
        <v>1.5</v>
      </c>
      <c r="D17" s="1">
        <v>8.5</v>
      </c>
      <c r="E17" s="1">
        <v>50</v>
      </c>
      <c r="F17" s="1">
        <v>150</v>
      </c>
      <c r="G17" s="1">
        <v>124</v>
      </c>
      <c r="H17" s="1">
        <v>15</v>
      </c>
      <c r="I17" s="1">
        <v>95</v>
      </c>
      <c r="J17" s="1">
        <v>0.1</v>
      </c>
      <c r="K17" s="1">
        <f t="shared" si="0"/>
        <v>434.1</v>
      </c>
      <c r="L17" s="1"/>
      <c r="M17" s="1" t="s">
        <v>18</v>
      </c>
      <c r="N17" s="1">
        <v>0.01</v>
      </c>
      <c r="O17" s="1">
        <v>0.03</v>
      </c>
      <c r="P17" s="1">
        <v>0.15</v>
      </c>
      <c r="Q17" s="1">
        <v>0.15</v>
      </c>
      <c r="R17" s="1">
        <v>0.6</v>
      </c>
      <c r="S17" s="5">
        <v>70</v>
      </c>
    </row>
    <row r="18" spans="1:19" ht="15.75" thickBot="1">
      <c r="A18" s="1" t="s">
        <v>36</v>
      </c>
      <c r="B18" s="1">
        <v>23</v>
      </c>
      <c r="C18" s="1">
        <v>29</v>
      </c>
      <c r="D18" s="1" t="s">
        <v>20</v>
      </c>
      <c r="E18" s="1">
        <v>820</v>
      </c>
      <c r="F18" s="1">
        <v>116</v>
      </c>
      <c r="G18" s="1">
        <v>1000</v>
      </c>
      <c r="H18" s="1">
        <v>50</v>
      </c>
      <c r="I18" s="1">
        <v>540</v>
      </c>
      <c r="J18" s="1">
        <v>1.1000000000000001</v>
      </c>
      <c r="K18" s="1">
        <f t="shared" si="0"/>
        <v>2527.1</v>
      </c>
      <c r="L18" s="1"/>
      <c r="M18" s="1">
        <v>0.17</v>
      </c>
      <c r="N18" s="1">
        <v>0.26</v>
      </c>
      <c r="O18" s="1">
        <v>0.04</v>
      </c>
      <c r="P18" s="1">
        <v>0.3</v>
      </c>
      <c r="Q18" s="1">
        <v>0.15</v>
      </c>
      <c r="R18" s="1">
        <v>1.6</v>
      </c>
      <c r="S18" s="5">
        <v>360</v>
      </c>
    </row>
    <row r="19" spans="1:19" ht="15.75" thickBot="1">
      <c r="A19" s="1" t="s">
        <v>37</v>
      </c>
      <c r="B19" s="1">
        <v>18.600000000000001</v>
      </c>
      <c r="C19" s="1">
        <v>16</v>
      </c>
      <c r="D19" s="1" t="s">
        <v>20</v>
      </c>
      <c r="E19" s="1">
        <v>65</v>
      </c>
      <c r="F19" s="1">
        <v>325</v>
      </c>
      <c r="G19" s="1">
        <v>9</v>
      </c>
      <c r="H19" s="1">
        <v>22</v>
      </c>
      <c r="I19" s="1">
        <v>188</v>
      </c>
      <c r="J19" s="1">
        <v>2.7</v>
      </c>
      <c r="K19" s="1">
        <f t="shared" si="0"/>
        <v>611.70000000000005</v>
      </c>
      <c r="L19" s="1"/>
      <c r="M19" s="1" t="s">
        <v>20</v>
      </c>
      <c r="N19" s="1" t="s">
        <v>18</v>
      </c>
      <c r="O19" s="1">
        <v>0.06</v>
      </c>
      <c r="P19" s="1">
        <v>0.15</v>
      </c>
      <c r="Q19" s="1">
        <v>4.7</v>
      </c>
      <c r="R19" s="1" t="s">
        <v>18</v>
      </c>
      <c r="S19" s="5">
        <v>218</v>
      </c>
    </row>
    <row r="20" spans="1:19" ht="15.75" thickBot="1">
      <c r="A20" s="1" t="s">
        <v>38</v>
      </c>
      <c r="B20" s="1">
        <v>20</v>
      </c>
      <c r="C20" s="1">
        <v>9.8000000000000007</v>
      </c>
      <c r="D20" s="1" t="s">
        <v>20</v>
      </c>
      <c r="E20" s="1">
        <v>73</v>
      </c>
      <c r="F20" s="1">
        <v>355</v>
      </c>
      <c r="G20" s="1">
        <v>10</v>
      </c>
      <c r="H20" s="1">
        <v>25</v>
      </c>
      <c r="I20" s="1">
        <v>200</v>
      </c>
      <c r="J20" s="1">
        <v>2.9</v>
      </c>
      <c r="K20" s="1">
        <f t="shared" si="0"/>
        <v>665.9</v>
      </c>
      <c r="L20" s="1"/>
      <c r="M20" s="1" t="s">
        <v>20</v>
      </c>
      <c r="N20" s="1" t="s">
        <v>18</v>
      </c>
      <c r="O20" s="1">
        <v>7.0000000000000007E-2</v>
      </c>
      <c r="P20" s="1">
        <v>0.18</v>
      </c>
      <c r="Q20" s="1">
        <v>5</v>
      </c>
      <c r="R20" s="1" t="s">
        <v>18</v>
      </c>
      <c r="S20" s="5">
        <v>168</v>
      </c>
    </row>
    <row r="21" spans="1:19" ht="15.75" thickBot="1">
      <c r="A21" s="1" t="s">
        <v>39</v>
      </c>
      <c r="B21" s="1">
        <v>15.6</v>
      </c>
      <c r="C21" s="1">
        <v>16.3</v>
      </c>
      <c r="D21" s="1" t="s">
        <v>20</v>
      </c>
      <c r="E21" s="1">
        <v>80</v>
      </c>
      <c r="F21" s="1">
        <v>270</v>
      </c>
      <c r="G21" s="1">
        <v>9</v>
      </c>
      <c r="H21" s="1">
        <v>20</v>
      </c>
      <c r="I21" s="1">
        <v>168</v>
      </c>
      <c r="J21" s="1">
        <v>2</v>
      </c>
      <c r="K21" s="1">
        <f t="shared" si="0"/>
        <v>549</v>
      </c>
      <c r="L21" s="1"/>
      <c r="M21" s="1" t="s">
        <v>20</v>
      </c>
      <c r="N21" s="1" t="s">
        <v>18</v>
      </c>
      <c r="O21" s="1">
        <v>0.08</v>
      </c>
      <c r="P21" s="1">
        <v>0.14000000000000001</v>
      </c>
      <c r="Q21" s="1">
        <v>3.8</v>
      </c>
      <c r="R21" s="1" t="s">
        <v>18</v>
      </c>
      <c r="S21" s="5">
        <v>209</v>
      </c>
    </row>
    <row r="22" spans="1:19" ht="15.75" thickBot="1">
      <c r="A22" s="1" t="s">
        <v>40</v>
      </c>
      <c r="B22" s="1">
        <v>19.8</v>
      </c>
      <c r="C22" s="1">
        <v>9.6</v>
      </c>
      <c r="D22" s="1" t="s">
        <v>20</v>
      </c>
      <c r="E22" s="1">
        <v>101</v>
      </c>
      <c r="F22" s="1">
        <v>345</v>
      </c>
      <c r="G22" s="1">
        <v>11</v>
      </c>
      <c r="H22" s="1">
        <v>25</v>
      </c>
      <c r="I22" s="1">
        <v>190</v>
      </c>
      <c r="J22" s="1">
        <v>2.2999999999999998</v>
      </c>
      <c r="K22" s="1">
        <f t="shared" si="0"/>
        <v>674.3</v>
      </c>
      <c r="L22" s="1"/>
      <c r="M22" s="1" t="s">
        <v>20</v>
      </c>
      <c r="N22" s="1" t="s">
        <v>18</v>
      </c>
      <c r="O22" s="1">
        <v>0.09</v>
      </c>
      <c r="P22" s="1">
        <v>0.16</v>
      </c>
      <c r="Q22" s="1">
        <v>4.0999999999999996</v>
      </c>
      <c r="R22" s="1" t="s">
        <v>18</v>
      </c>
      <c r="S22" s="5">
        <v>166</v>
      </c>
    </row>
    <row r="23" spans="1:19" ht="15.75" thickBot="1">
      <c r="A23" s="1" t="s">
        <v>41</v>
      </c>
      <c r="B23" s="1">
        <v>21.1</v>
      </c>
      <c r="C23" s="1">
        <v>11</v>
      </c>
      <c r="D23" s="1" t="s">
        <v>20</v>
      </c>
      <c r="E23" s="1">
        <v>57</v>
      </c>
      <c r="F23" s="1">
        <v>335</v>
      </c>
      <c r="G23" s="1">
        <v>20</v>
      </c>
      <c r="H23" s="1">
        <v>25</v>
      </c>
      <c r="I23" s="1">
        <v>190</v>
      </c>
      <c r="J23" s="1">
        <v>3.3</v>
      </c>
      <c r="K23" s="1">
        <f t="shared" si="0"/>
        <v>630.29999999999995</v>
      </c>
      <c r="L23" s="1"/>
      <c r="M23" s="1" t="s">
        <v>20</v>
      </c>
      <c r="N23" s="1">
        <v>0.01</v>
      </c>
      <c r="O23" s="1">
        <v>0.12</v>
      </c>
      <c r="P23" s="1">
        <v>0.18</v>
      </c>
      <c r="Q23" s="1">
        <v>6.2</v>
      </c>
      <c r="R23" s="1">
        <v>0.8</v>
      </c>
      <c r="S23" s="5">
        <v>183</v>
      </c>
    </row>
    <row r="24" spans="1:19" ht="15.75" thickBot="1">
      <c r="A24" s="1" t="s">
        <v>42</v>
      </c>
      <c r="B24" s="1">
        <v>14.3</v>
      </c>
      <c r="C24" s="1">
        <v>33.299999999999997</v>
      </c>
      <c r="D24" s="1" t="s">
        <v>20</v>
      </c>
      <c r="E24" s="1">
        <v>58</v>
      </c>
      <c r="F24" s="1">
        <v>285</v>
      </c>
      <c r="G24" s="1">
        <v>7</v>
      </c>
      <c r="H24" s="1">
        <v>24</v>
      </c>
      <c r="I24" s="1">
        <v>164</v>
      </c>
      <c r="J24" s="1">
        <v>1.7</v>
      </c>
      <c r="K24" s="1">
        <f t="shared" si="0"/>
        <v>539.70000000000005</v>
      </c>
      <c r="L24" s="1"/>
      <c r="M24" s="1" t="s">
        <v>20</v>
      </c>
      <c r="N24" s="1" t="s">
        <v>18</v>
      </c>
      <c r="O24" s="1">
        <v>0.52</v>
      </c>
      <c r="P24" s="1">
        <v>0.14000000000000001</v>
      </c>
      <c r="Q24" s="1">
        <v>2.6</v>
      </c>
      <c r="R24" s="1" t="s">
        <v>18</v>
      </c>
      <c r="S24" s="5">
        <v>357</v>
      </c>
    </row>
    <row r="25" spans="1:19" ht="15.75" thickBot="1">
      <c r="A25" s="1" t="s">
        <v>43</v>
      </c>
      <c r="B25" s="1">
        <v>11.7</v>
      </c>
      <c r="C25" s="1">
        <v>49.3</v>
      </c>
      <c r="D25" s="1" t="s">
        <v>20</v>
      </c>
      <c r="E25" s="1">
        <v>47</v>
      </c>
      <c r="F25" s="1">
        <v>230</v>
      </c>
      <c r="G25" s="1">
        <v>6</v>
      </c>
      <c r="H25" s="1">
        <v>20</v>
      </c>
      <c r="I25" s="1">
        <v>130</v>
      </c>
      <c r="J25" s="1">
        <v>1.4</v>
      </c>
      <c r="K25" s="1">
        <f t="shared" si="0"/>
        <v>434.4</v>
      </c>
      <c r="L25" s="1"/>
      <c r="M25" s="1" t="s">
        <v>20</v>
      </c>
      <c r="N25" s="1" t="s">
        <v>18</v>
      </c>
      <c r="O25" s="1">
        <v>0.4</v>
      </c>
      <c r="P25" s="1">
        <v>0.1</v>
      </c>
      <c r="Q25" s="1">
        <v>2.2000000000000002</v>
      </c>
      <c r="R25" s="1" t="s">
        <v>18</v>
      </c>
      <c r="S25" s="5">
        <v>491</v>
      </c>
    </row>
    <row r="26" spans="1:19" ht="15.75" thickBot="1">
      <c r="A26" s="1" t="s">
        <v>44</v>
      </c>
      <c r="B26" s="1">
        <v>11</v>
      </c>
      <c r="C26" s="1">
        <v>23.9</v>
      </c>
      <c r="D26" s="1">
        <v>1.6</v>
      </c>
      <c r="E26" s="1">
        <v>807</v>
      </c>
      <c r="F26" s="1">
        <v>220</v>
      </c>
      <c r="G26" s="1">
        <v>35</v>
      </c>
      <c r="H26" s="1">
        <v>20</v>
      </c>
      <c r="I26" s="1">
        <v>159</v>
      </c>
      <c r="J26" s="1">
        <v>1.8</v>
      </c>
      <c r="K26" s="1">
        <f>SUM(E26:J26)</f>
        <v>1242.8</v>
      </c>
      <c r="L26" s="1"/>
      <c r="M26" s="1" t="s">
        <v>20</v>
      </c>
      <c r="N26" s="1" t="s">
        <v>20</v>
      </c>
      <c r="O26" s="1" t="s">
        <v>20</v>
      </c>
      <c r="P26" s="1" t="s">
        <v>20</v>
      </c>
      <c r="Q26" s="1" t="s">
        <v>20</v>
      </c>
      <c r="R26" s="1" t="s">
        <v>20</v>
      </c>
      <c r="S26" s="5">
        <v>266</v>
      </c>
    </row>
    <row r="27" spans="1:19" ht="15.75" thickBot="1">
      <c r="A27" s="1" t="s">
        <v>45</v>
      </c>
      <c r="B27" s="1">
        <v>11.4</v>
      </c>
      <c r="C27" s="1">
        <v>18.399999999999999</v>
      </c>
      <c r="D27" s="1">
        <v>1.5</v>
      </c>
      <c r="E27" s="1">
        <v>823</v>
      </c>
      <c r="F27" s="1">
        <v>183</v>
      </c>
      <c r="G27" s="1">
        <v>26</v>
      </c>
      <c r="H27" s="1">
        <v>16</v>
      </c>
      <c r="I27" s="1">
        <v>131</v>
      </c>
      <c r="J27" s="1">
        <v>1.8</v>
      </c>
      <c r="K27" s="1">
        <f t="shared" si="0"/>
        <v>1180.8</v>
      </c>
      <c r="L27" s="1"/>
      <c r="M27" s="1" t="s">
        <v>20</v>
      </c>
      <c r="N27" s="1" t="s">
        <v>20</v>
      </c>
      <c r="O27" s="1">
        <v>0.04</v>
      </c>
      <c r="P27" s="1">
        <v>0.09</v>
      </c>
      <c r="Q27" s="1">
        <v>2.2000000000000002</v>
      </c>
      <c r="R27" s="1" t="s">
        <v>20</v>
      </c>
      <c r="S27" s="5">
        <v>215</v>
      </c>
    </row>
    <row r="28" spans="1:19" ht="15.75" thickBot="1">
      <c r="A28" s="1" t="s">
        <v>46</v>
      </c>
      <c r="B28" s="1">
        <v>10.1</v>
      </c>
      <c r="C28" s="1">
        <v>31.6</v>
      </c>
      <c r="D28" s="1">
        <v>1.9</v>
      </c>
      <c r="E28" s="1">
        <v>898</v>
      </c>
      <c r="F28" s="1">
        <v>215</v>
      </c>
      <c r="G28" s="1">
        <v>16</v>
      </c>
      <c r="H28" s="1">
        <v>18</v>
      </c>
      <c r="I28" s="1">
        <v>139</v>
      </c>
      <c r="J28" s="1">
        <v>1.2</v>
      </c>
      <c r="K28" s="1">
        <f t="shared" si="0"/>
        <v>1287.2</v>
      </c>
      <c r="L28" s="1"/>
      <c r="M28" s="1" t="s">
        <v>20</v>
      </c>
      <c r="N28" s="1" t="s">
        <v>20</v>
      </c>
      <c r="O28" s="1">
        <v>0.25</v>
      </c>
      <c r="P28" s="1">
        <v>0.12</v>
      </c>
      <c r="Q28" s="1">
        <v>2</v>
      </c>
      <c r="R28" s="1" t="s">
        <v>20</v>
      </c>
      <c r="S28" s="5">
        <v>332</v>
      </c>
    </row>
    <row r="29" spans="1:19" ht="15.75" thickBot="1">
      <c r="A29" s="1" t="s">
        <v>47</v>
      </c>
      <c r="B29" s="1">
        <v>15</v>
      </c>
      <c r="C29" s="1">
        <v>11.7</v>
      </c>
      <c r="D29" s="1" t="s">
        <v>20</v>
      </c>
      <c r="E29" s="1">
        <v>959</v>
      </c>
      <c r="F29" s="1">
        <v>281</v>
      </c>
      <c r="G29" s="1">
        <v>23</v>
      </c>
      <c r="H29" s="1">
        <v>21</v>
      </c>
      <c r="I29" s="1">
        <v>209</v>
      </c>
      <c r="J29" s="1">
        <v>3.5</v>
      </c>
      <c r="K29" s="1">
        <f t="shared" si="0"/>
        <v>1496.5</v>
      </c>
      <c r="L29" s="1"/>
      <c r="M29" s="1" t="s">
        <v>20</v>
      </c>
      <c r="N29" s="1" t="s">
        <v>20</v>
      </c>
      <c r="O29" s="1">
        <v>0.06</v>
      </c>
      <c r="P29" s="1">
        <v>0.13</v>
      </c>
      <c r="Q29" s="1">
        <v>3.5</v>
      </c>
      <c r="R29" s="1" t="s">
        <v>20</v>
      </c>
      <c r="S29" s="5">
        <v>165</v>
      </c>
    </row>
    <row r="30" spans="1:19" ht="24.75" thickBot="1">
      <c r="A30" s="1" t="s">
        <v>48</v>
      </c>
      <c r="B30" s="1">
        <v>12.2</v>
      </c>
      <c r="C30" s="1">
        <v>28</v>
      </c>
      <c r="D30" s="1" t="s">
        <v>20</v>
      </c>
      <c r="E30" s="1">
        <v>900</v>
      </c>
      <c r="F30" s="1">
        <v>211</v>
      </c>
      <c r="G30" s="1">
        <v>19</v>
      </c>
      <c r="H30" s="1">
        <v>17</v>
      </c>
      <c r="I30" s="1">
        <v>146</v>
      </c>
      <c r="J30" s="1">
        <v>1.7</v>
      </c>
      <c r="K30" s="1">
        <f t="shared" si="0"/>
        <v>1294.7</v>
      </c>
      <c r="L30" s="1"/>
      <c r="M30" s="1" t="s">
        <v>20</v>
      </c>
      <c r="N30" s="1" t="s">
        <v>20</v>
      </c>
      <c r="O30" s="1">
        <v>0.25</v>
      </c>
      <c r="P30" s="1">
        <v>0.18</v>
      </c>
      <c r="Q30" s="1">
        <v>2.4700000000000002</v>
      </c>
      <c r="R30" s="1" t="s">
        <v>20</v>
      </c>
      <c r="S30" s="5">
        <v>301</v>
      </c>
    </row>
    <row r="31" spans="1:19" ht="24.75" thickBot="1">
      <c r="A31" s="1" t="s">
        <v>49</v>
      </c>
      <c r="B31" s="1">
        <v>11.7</v>
      </c>
      <c r="C31" s="1">
        <v>22.8</v>
      </c>
      <c r="D31" s="1" t="s">
        <v>20</v>
      </c>
      <c r="E31" s="1">
        <v>835</v>
      </c>
      <c r="F31" s="1">
        <v>250</v>
      </c>
      <c r="G31" s="1">
        <v>40</v>
      </c>
      <c r="H31" s="1">
        <v>21</v>
      </c>
      <c r="I31" s="1">
        <v>169</v>
      </c>
      <c r="J31" s="1">
        <v>1.7</v>
      </c>
      <c r="K31" s="1">
        <f t="shared" si="0"/>
        <v>1316.7</v>
      </c>
      <c r="L31" s="1"/>
      <c r="M31" s="1" t="s">
        <v>20</v>
      </c>
      <c r="N31" s="1" t="s">
        <v>20</v>
      </c>
      <c r="O31" s="1">
        <v>0.25</v>
      </c>
      <c r="P31" s="1">
        <v>0.2</v>
      </c>
      <c r="Q31" s="1">
        <v>2.65</v>
      </c>
      <c r="R31" s="1" t="s">
        <v>20</v>
      </c>
      <c r="S31" s="5">
        <v>252</v>
      </c>
    </row>
    <row r="32" spans="1:19" ht="24.75" thickBot="1">
      <c r="A32" s="1" t="s">
        <v>50</v>
      </c>
      <c r="B32" s="1">
        <v>11</v>
      </c>
      <c r="C32" s="1">
        <v>21</v>
      </c>
      <c r="D32" s="1">
        <v>1.8</v>
      </c>
      <c r="E32" s="1">
        <v>1047</v>
      </c>
      <c r="F32" s="1">
        <v>255</v>
      </c>
      <c r="G32" s="1">
        <v>17</v>
      </c>
      <c r="H32" s="1">
        <v>19</v>
      </c>
      <c r="I32" s="1">
        <v>167</v>
      </c>
      <c r="J32" s="1">
        <v>2.1</v>
      </c>
      <c r="K32" s="1">
        <f t="shared" si="0"/>
        <v>1507.1</v>
      </c>
      <c r="L32" s="1"/>
      <c r="M32" s="1" t="s">
        <v>20</v>
      </c>
      <c r="N32" s="1" t="s">
        <v>20</v>
      </c>
      <c r="O32" s="1">
        <v>0.12</v>
      </c>
      <c r="P32" s="1">
        <v>0.16</v>
      </c>
      <c r="Q32" s="1">
        <v>3.88</v>
      </c>
      <c r="R32" s="1" t="s">
        <v>20</v>
      </c>
      <c r="S32" s="5">
        <v>240</v>
      </c>
    </row>
    <row r="33" spans="1:19" ht="24.75" thickBot="1">
      <c r="A33" s="1" t="s">
        <v>51</v>
      </c>
      <c r="B33" s="1">
        <v>12.1</v>
      </c>
      <c r="C33" s="1">
        <v>13.5</v>
      </c>
      <c r="D33" s="1" t="s">
        <v>20</v>
      </c>
      <c r="E33" s="1">
        <v>822</v>
      </c>
      <c r="F33" s="1">
        <v>293</v>
      </c>
      <c r="G33" s="1">
        <v>38</v>
      </c>
      <c r="H33" s="1">
        <v>33</v>
      </c>
      <c r="I33" s="1">
        <v>188</v>
      </c>
      <c r="J33" s="1">
        <v>2.2000000000000002</v>
      </c>
      <c r="K33" s="1">
        <f t="shared" si="0"/>
        <v>1376.2</v>
      </c>
      <c r="L33" s="1"/>
      <c r="M33" s="1" t="s">
        <v>20</v>
      </c>
      <c r="N33" s="1" t="s">
        <v>20</v>
      </c>
      <c r="O33" s="1">
        <v>0.06</v>
      </c>
      <c r="P33" s="1">
        <v>0.13</v>
      </c>
      <c r="Q33" s="1">
        <v>3.8</v>
      </c>
      <c r="R33" s="1" t="s">
        <v>20</v>
      </c>
      <c r="S33" s="5">
        <v>170</v>
      </c>
    </row>
    <row r="34" spans="1:19" ht="24.75" thickBot="1">
      <c r="A34" s="1" t="s">
        <v>52</v>
      </c>
      <c r="B34" s="1">
        <v>24.8</v>
      </c>
      <c r="C34" s="1">
        <v>41.5</v>
      </c>
      <c r="D34" s="1" t="s">
        <v>20</v>
      </c>
      <c r="E34" s="1">
        <v>2203</v>
      </c>
      <c r="F34" s="1">
        <v>277</v>
      </c>
      <c r="G34" s="1">
        <v>36</v>
      </c>
      <c r="H34" s="1">
        <v>28</v>
      </c>
      <c r="I34" s="1">
        <v>225</v>
      </c>
      <c r="J34" s="1">
        <v>2.1</v>
      </c>
      <c r="K34" s="1">
        <f t="shared" si="0"/>
        <v>2771.1</v>
      </c>
      <c r="L34" s="1"/>
      <c r="M34" s="1" t="s">
        <v>20</v>
      </c>
      <c r="N34" s="1" t="s">
        <v>20</v>
      </c>
      <c r="O34" s="1">
        <v>0.5</v>
      </c>
      <c r="P34" s="1">
        <v>0.17</v>
      </c>
      <c r="Q34" s="1">
        <v>3.4</v>
      </c>
      <c r="R34" s="1" t="s">
        <v>20</v>
      </c>
      <c r="S34" s="5">
        <v>534</v>
      </c>
    </row>
    <row r="35" spans="1:19" ht="24.75" thickBot="1">
      <c r="A35" s="1" t="s">
        <v>53</v>
      </c>
      <c r="B35" s="1">
        <v>16.8</v>
      </c>
      <c r="C35" s="1">
        <v>17</v>
      </c>
      <c r="D35" s="1" t="s">
        <v>20</v>
      </c>
      <c r="E35" s="1">
        <v>444</v>
      </c>
      <c r="F35" s="1">
        <v>284</v>
      </c>
      <c r="G35" s="1">
        <v>14</v>
      </c>
      <c r="H35" s="1">
        <v>19</v>
      </c>
      <c r="I35" s="1">
        <v>178</v>
      </c>
      <c r="J35" s="1">
        <v>2.4</v>
      </c>
      <c r="K35" s="1">
        <f t="shared" si="0"/>
        <v>941.4</v>
      </c>
      <c r="L35" s="1"/>
      <c r="M35" s="1" t="s">
        <v>20</v>
      </c>
      <c r="N35" s="1" t="s">
        <v>20</v>
      </c>
      <c r="O35" s="1">
        <v>0.02</v>
      </c>
      <c r="P35" s="1">
        <v>0.15</v>
      </c>
      <c r="Q35" s="1">
        <v>4</v>
      </c>
      <c r="R35" s="1" t="s">
        <v>20</v>
      </c>
      <c r="S35" s="5">
        <v>220</v>
      </c>
    </row>
    <row r="36" spans="1:19" ht="15.75" thickBot="1">
      <c r="A36" s="1" t="s">
        <v>54</v>
      </c>
      <c r="B36" s="1">
        <v>18.2</v>
      </c>
      <c r="C36" s="1">
        <v>18.399999999999999</v>
      </c>
      <c r="D36" s="1">
        <v>0.7</v>
      </c>
      <c r="E36" s="1">
        <v>70</v>
      </c>
      <c r="F36" s="1">
        <v>194</v>
      </c>
      <c r="G36" s="1">
        <v>16</v>
      </c>
      <c r="H36" s="1">
        <v>18</v>
      </c>
      <c r="I36" s="1">
        <v>165</v>
      </c>
      <c r="J36" s="1">
        <v>1.6</v>
      </c>
      <c r="K36" s="1">
        <f t="shared" si="0"/>
        <v>464.6</v>
      </c>
      <c r="L36" s="1"/>
      <c r="M36" s="1" t="s">
        <v>20</v>
      </c>
      <c r="N36" s="1">
        <v>7.0000000000000007E-2</v>
      </c>
      <c r="O36" s="1">
        <v>7.0000000000000007E-2</v>
      </c>
      <c r="P36" s="1">
        <v>0.15</v>
      </c>
      <c r="Q36" s="1">
        <v>7.7</v>
      </c>
      <c r="R36" s="1" t="s">
        <v>20</v>
      </c>
      <c r="S36" s="5">
        <v>241</v>
      </c>
    </row>
    <row r="37" spans="1:19" ht="15.75" thickBot="1">
      <c r="A37" s="1" t="s">
        <v>55</v>
      </c>
      <c r="B37" s="1">
        <v>21.2</v>
      </c>
      <c r="C37" s="1">
        <v>8.1999999999999993</v>
      </c>
      <c r="D37" s="1">
        <v>0.6</v>
      </c>
      <c r="E37" s="1">
        <v>79</v>
      </c>
      <c r="F37" s="1">
        <v>240</v>
      </c>
      <c r="G37" s="1">
        <v>18</v>
      </c>
      <c r="H37" s="1">
        <v>21</v>
      </c>
      <c r="I37" s="1">
        <v>190</v>
      </c>
      <c r="J37" s="1">
        <v>1.6</v>
      </c>
      <c r="K37" s="1">
        <f t="shared" si="0"/>
        <v>549.6</v>
      </c>
      <c r="L37" s="1"/>
      <c r="M37" s="1" t="s">
        <v>20</v>
      </c>
      <c r="N37" s="1">
        <v>7.0000000000000007E-2</v>
      </c>
      <c r="O37" s="1">
        <v>7.0000000000000007E-2</v>
      </c>
      <c r="P37" s="1">
        <v>0.14000000000000001</v>
      </c>
      <c r="Q37" s="1">
        <v>7.8</v>
      </c>
      <c r="R37" s="1" t="s">
        <v>20</v>
      </c>
      <c r="S37" s="5">
        <v>161</v>
      </c>
    </row>
    <row r="38" spans="1:19" ht="15.75" thickBot="1">
      <c r="A38" s="1" t="s">
        <v>56</v>
      </c>
      <c r="B38" s="1">
        <v>21</v>
      </c>
      <c r="C38" s="1">
        <v>7</v>
      </c>
      <c r="D38" s="1" t="s">
        <v>20</v>
      </c>
      <c r="E38" s="1">
        <v>100</v>
      </c>
      <c r="F38" s="1">
        <v>335</v>
      </c>
      <c r="G38" s="1">
        <v>20</v>
      </c>
      <c r="H38" s="1">
        <v>30</v>
      </c>
      <c r="I38" s="1">
        <v>200</v>
      </c>
      <c r="J38" s="1">
        <v>0.6</v>
      </c>
      <c r="K38" s="1">
        <f t="shared" si="0"/>
        <v>685.6</v>
      </c>
      <c r="L38" s="1"/>
      <c r="M38" s="1" t="s">
        <v>20</v>
      </c>
      <c r="N38" s="1">
        <v>0.03</v>
      </c>
      <c r="O38" s="1">
        <v>0.2</v>
      </c>
      <c r="P38" s="1">
        <v>0.16</v>
      </c>
      <c r="Q38" s="1">
        <v>2.5</v>
      </c>
      <c r="R38" s="1" t="s">
        <v>18</v>
      </c>
      <c r="S38" s="5">
        <v>147</v>
      </c>
    </row>
    <row r="39" spans="1:19" ht="15.75" thickBot="1">
      <c r="A39" s="1" t="s">
        <v>57</v>
      </c>
      <c r="B39" s="1">
        <v>17.100000000000001</v>
      </c>
      <c r="C39" s="1">
        <v>4.0999999999999996</v>
      </c>
      <c r="D39" s="1" t="s">
        <v>20</v>
      </c>
      <c r="E39" s="1">
        <v>70</v>
      </c>
      <c r="F39" s="1">
        <v>265</v>
      </c>
      <c r="G39" s="1">
        <v>25</v>
      </c>
      <c r="H39" s="1">
        <v>30</v>
      </c>
      <c r="I39" s="1">
        <v>220</v>
      </c>
      <c r="J39" s="1">
        <v>0.3</v>
      </c>
      <c r="K39" s="1">
        <f t="shared" si="0"/>
        <v>610.29999999999995</v>
      </c>
      <c r="L39" s="1"/>
      <c r="M39" s="1" t="s">
        <v>20</v>
      </c>
      <c r="N39" s="1">
        <v>0.03</v>
      </c>
      <c r="O39" s="1">
        <v>0.12</v>
      </c>
      <c r="P39" s="1">
        <v>0.1</v>
      </c>
      <c r="Q39" s="1">
        <v>2</v>
      </c>
      <c r="R39" s="1" t="s">
        <v>20</v>
      </c>
      <c r="S39" s="5">
        <v>105</v>
      </c>
    </row>
    <row r="40" spans="1:19" ht="15.75" thickBot="1">
      <c r="A40" s="1" t="s">
        <v>58</v>
      </c>
      <c r="B40" s="1">
        <v>0.9</v>
      </c>
      <c r="C40" s="1">
        <v>0.1</v>
      </c>
      <c r="D40" s="1">
        <v>9</v>
      </c>
      <c r="E40" s="1">
        <v>3</v>
      </c>
      <c r="F40" s="1">
        <v>305</v>
      </c>
      <c r="G40" s="1">
        <v>28</v>
      </c>
      <c r="H40" s="1">
        <v>8</v>
      </c>
      <c r="I40" s="1">
        <v>26</v>
      </c>
      <c r="J40" s="1">
        <v>0.7</v>
      </c>
      <c r="K40" s="1">
        <f>SUM(E40:J40)</f>
        <v>370.7</v>
      </c>
      <c r="L40" s="1"/>
      <c r="M40" s="1">
        <v>1.6</v>
      </c>
      <c r="N40" s="1">
        <v>0</v>
      </c>
      <c r="O40" s="1">
        <v>0.03</v>
      </c>
      <c r="P40" s="1">
        <v>0.06</v>
      </c>
      <c r="Q40" s="1">
        <v>0.7</v>
      </c>
      <c r="R40" s="1">
        <v>10</v>
      </c>
      <c r="S40" s="5">
        <v>41</v>
      </c>
    </row>
    <row r="41" spans="1:19" ht="15.75" thickBot="1">
      <c r="A41" s="1" t="s">
        <v>59</v>
      </c>
      <c r="B41" s="1">
        <v>0.9</v>
      </c>
      <c r="C41" s="1">
        <v>0.1</v>
      </c>
      <c r="D41" s="1">
        <v>3</v>
      </c>
      <c r="E41" s="1">
        <v>11</v>
      </c>
      <c r="F41" s="1">
        <v>163</v>
      </c>
      <c r="G41" s="1">
        <v>40</v>
      </c>
      <c r="H41" s="1">
        <v>12</v>
      </c>
      <c r="I41" s="1">
        <v>22</v>
      </c>
      <c r="J41" s="1">
        <v>0.6</v>
      </c>
      <c r="K41" s="1">
        <f t="shared" si="0"/>
        <v>248.6</v>
      </c>
      <c r="L41" s="1"/>
      <c r="M41" s="1">
        <v>0.01</v>
      </c>
      <c r="N41" s="1">
        <v>0</v>
      </c>
      <c r="O41" s="1">
        <v>0.04</v>
      </c>
      <c r="P41" s="1">
        <v>0.02</v>
      </c>
      <c r="Q41" s="1">
        <v>0.1</v>
      </c>
      <c r="R41" s="1">
        <v>40</v>
      </c>
      <c r="S41" s="5">
        <v>33</v>
      </c>
    </row>
    <row r="42" spans="1:19" ht="15.75" thickBot="1">
      <c r="A42" s="1" t="s">
        <v>60</v>
      </c>
      <c r="B42" s="1">
        <v>0.8</v>
      </c>
      <c r="C42" s="1">
        <v>0.3</v>
      </c>
      <c r="D42" s="1">
        <v>8.1</v>
      </c>
      <c r="E42" s="1">
        <v>12</v>
      </c>
      <c r="F42" s="1">
        <v>155</v>
      </c>
      <c r="G42" s="1">
        <v>35</v>
      </c>
      <c r="H42" s="1">
        <v>11</v>
      </c>
      <c r="I42" s="1">
        <v>17</v>
      </c>
      <c r="J42" s="1">
        <v>0.1</v>
      </c>
      <c r="K42" s="1">
        <f t="shared" si="0"/>
        <v>230.1</v>
      </c>
      <c r="L42" s="1"/>
      <c r="M42" s="1">
        <v>0.06</v>
      </c>
      <c r="N42" s="1">
        <v>0</v>
      </c>
      <c r="O42" s="1">
        <v>0.06</v>
      </c>
      <c r="P42" s="1">
        <v>0.03</v>
      </c>
      <c r="Q42" s="1">
        <v>0.2</v>
      </c>
      <c r="R42" s="1">
        <v>38</v>
      </c>
      <c r="S42" s="5">
        <v>40</v>
      </c>
    </row>
    <row r="43" spans="1:19" ht="15.75" thickBot="1">
      <c r="A43" s="1" t="s">
        <v>61</v>
      </c>
      <c r="B43" s="1">
        <v>0.9</v>
      </c>
      <c r="C43" s="1">
        <v>0.1</v>
      </c>
      <c r="D43" s="1">
        <v>9.5</v>
      </c>
      <c r="E43" s="1">
        <v>30</v>
      </c>
      <c r="F43" s="1">
        <v>363</v>
      </c>
      <c r="G43" s="1">
        <v>20</v>
      </c>
      <c r="H43" s="1">
        <v>16</v>
      </c>
      <c r="I43" s="1">
        <v>34</v>
      </c>
      <c r="J43" s="1">
        <v>0.6</v>
      </c>
      <c r="K43" s="1">
        <f t="shared" si="0"/>
        <v>463.6</v>
      </c>
      <c r="L43" s="1"/>
      <c r="M43" s="1">
        <v>0.5</v>
      </c>
      <c r="N43" s="1">
        <v>0</v>
      </c>
      <c r="O43" s="1">
        <v>0.04</v>
      </c>
      <c r="P43" s="1">
        <v>0.08</v>
      </c>
      <c r="Q43" s="1">
        <v>0.7</v>
      </c>
      <c r="R43" s="1">
        <v>10</v>
      </c>
      <c r="S43" s="5">
        <v>43</v>
      </c>
    </row>
    <row r="44" spans="1:19" ht="15.75" thickBot="1">
      <c r="A44" s="1" t="s">
        <v>62</v>
      </c>
      <c r="B44" s="1">
        <v>0.4</v>
      </c>
      <c r="C44" s="1">
        <v>0.4</v>
      </c>
      <c r="D44" s="1">
        <v>9.8000000000000007</v>
      </c>
      <c r="E44" s="1">
        <v>26</v>
      </c>
      <c r="F44" s="1">
        <v>278</v>
      </c>
      <c r="G44" s="1">
        <v>16</v>
      </c>
      <c r="H44" s="1">
        <v>19</v>
      </c>
      <c r="I44" s="1">
        <v>11</v>
      </c>
      <c r="J44" s="1">
        <v>2.2000000000000002</v>
      </c>
      <c r="K44" s="1">
        <f t="shared" si="0"/>
        <v>352.2</v>
      </c>
      <c r="L44" s="1"/>
      <c r="M44" s="1">
        <v>0.03</v>
      </c>
      <c r="N44" s="1">
        <v>0</v>
      </c>
      <c r="O44" s="1">
        <v>0.03</v>
      </c>
      <c r="P44" s="1">
        <v>0.02</v>
      </c>
      <c r="Q44" s="1">
        <v>0.3</v>
      </c>
      <c r="R44" s="1">
        <v>13</v>
      </c>
      <c r="S44" s="5">
        <v>45</v>
      </c>
    </row>
    <row r="45" spans="1:19" ht="15.75" thickBot="1">
      <c r="A45" s="1" t="s">
        <v>63</v>
      </c>
      <c r="B45" s="1">
        <v>0.5</v>
      </c>
      <c r="C45" s="1">
        <v>0</v>
      </c>
      <c r="D45" s="1">
        <v>13.7</v>
      </c>
      <c r="E45" s="1">
        <v>2</v>
      </c>
      <c r="F45" s="1">
        <v>245</v>
      </c>
      <c r="G45" s="1">
        <v>20</v>
      </c>
      <c r="H45" s="1">
        <v>10</v>
      </c>
      <c r="I45" s="1">
        <v>18</v>
      </c>
      <c r="J45" s="1">
        <v>0.2</v>
      </c>
      <c r="K45" s="1">
        <f t="shared" si="0"/>
        <v>295.2</v>
      </c>
      <c r="L45" s="1"/>
      <c r="M45" s="1">
        <v>1.3</v>
      </c>
      <c r="N45" s="1">
        <v>0</v>
      </c>
      <c r="O45" s="1">
        <v>0.2</v>
      </c>
      <c r="P45" s="1">
        <v>0.04</v>
      </c>
      <c r="Q45" s="1">
        <v>0.23</v>
      </c>
      <c r="R45" s="1">
        <v>4</v>
      </c>
      <c r="S45" s="5">
        <v>56</v>
      </c>
    </row>
    <row r="46" spans="1:19" ht="15.75" thickBot="1">
      <c r="A46" s="1" t="s">
        <v>64</v>
      </c>
      <c r="B46" s="1">
        <v>0.3</v>
      </c>
      <c r="C46" s="1">
        <v>0</v>
      </c>
      <c r="D46" s="1">
        <v>13.8</v>
      </c>
      <c r="E46" s="1">
        <v>16</v>
      </c>
      <c r="F46" s="1">
        <v>150</v>
      </c>
      <c r="G46" s="1">
        <v>20</v>
      </c>
      <c r="H46" s="1">
        <v>9</v>
      </c>
      <c r="I46" s="1">
        <v>12</v>
      </c>
      <c r="J46" s="1">
        <v>0.4</v>
      </c>
      <c r="K46" s="1">
        <f t="shared" si="0"/>
        <v>207.4</v>
      </c>
      <c r="L46" s="1"/>
      <c r="M46" s="1" t="s">
        <v>18</v>
      </c>
      <c r="N46" s="1">
        <v>0</v>
      </c>
      <c r="O46" s="1">
        <v>0.02</v>
      </c>
      <c r="P46" s="1">
        <v>0.01</v>
      </c>
      <c r="Q46" s="1">
        <v>0.1</v>
      </c>
      <c r="R46" s="1">
        <v>2</v>
      </c>
      <c r="S46" s="5">
        <v>54</v>
      </c>
    </row>
    <row r="47" spans="1:19" ht="15.75" thickBot="1">
      <c r="A47" s="1" t="s">
        <v>65</v>
      </c>
      <c r="B47" s="1">
        <v>0.3</v>
      </c>
      <c r="C47" s="1">
        <v>0</v>
      </c>
      <c r="D47" s="1">
        <v>14.5</v>
      </c>
      <c r="E47" s="1">
        <v>4</v>
      </c>
      <c r="F47" s="1">
        <v>102</v>
      </c>
      <c r="G47" s="1">
        <v>12</v>
      </c>
      <c r="H47" s="1">
        <v>5</v>
      </c>
      <c r="I47" s="1">
        <v>8</v>
      </c>
      <c r="J47" s="1">
        <v>1</v>
      </c>
      <c r="K47" s="1">
        <f t="shared" si="0"/>
        <v>132</v>
      </c>
      <c r="L47" s="1"/>
      <c r="M47" s="1">
        <v>0</v>
      </c>
      <c r="N47" s="1">
        <v>0</v>
      </c>
      <c r="O47" s="1">
        <v>0.04</v>
      </c>
      <c r="P47" s="1">
        <v>0.01</v>
      </c>
      <c r="Q47" s="1">
        <v>0.3</v>
      </c>
      <c r="R47" s="1">
        <v>4</v>
      </c>
      <c r="S47" s="5">
        <v>64</v>
      </c>
    </row>
    <row r="48" spans="1:19" ht="15.75" thickBot="1">
      <c r="A48" s="1" t="s">
        <v>66</v>
      </c>
      <c r="B48" s="1">
        <v>0.8</v>
      </c>
      <c r="C48" s="1">
        <v>0</v>
      </c>
      <c r="D48" s="1">
        <v>9</v>
      </c>
      <c r="E48" s="1">
        <v>17</v>
      </c>
      <c r="F48" s="1">
        <v>143</v>
      </c>
      <c r="G48" s="1">
        <v>21</v>
      </c>
      <c r="H48" s="1">
        <v>4</v>
      </c>
      <c r="I48" s="1">
        <v>16</v>
      </c>
      <c r="J48" s="1">
        <v>0.1</v>
      </c>
      <c r="K48" s="1">
        <f t="shared" si="0"/>
        <v>201.1</v>
      </c>
      <c r="L48" s="1"/>
      <c r="M48" s="1">
        <v>0.03</v>
      </c>
      <c r="N48" s="1">
        <v>0</v>
      </c>
      <c r="O48" s="1">
        <v>0.04</v>
      </c>
      <c r="P48" s="1">
        <v>0.02</v>
      </c>
      <c r="Q48" s="1">
        <v>0.1</v>
      </c>
      <c r="R48" s="1">
        <v>25</v>
      </c>
      <c r="S48" s="5">
        <v>43</v>
      </c>
    </row>
    <row r="49" spans="1:20" ht="15.75" thickBot="1">
      <c r="A49" s="1" t="s">
        <v>67</v>
      </c>
      <c r="B49" s="1">
        <v>0.3</v>
      </c>
      <c r="C49" s="1">
        <v>0</v>
      </c>
      <c r="D49" s="1">
        <v>16.100000000000001</v>
      </c>
      <c r="E49" s="1">
        <v>2</v>
      </c>
      <c r="F49" s="1">
        <v>120</v>
      </c>
      <c r="G49" s="1">
        <v>10</v>
      </c>
      <c r="H49" s="1">
        <v>7</v>
      </c>
      <c r="I49" s="1">
        <v>18</v>
      </c>
      <c r="J49" s="1">
        <v>0.6</v>
      </c>
      <c r="K49" s="1">
        <f t="shared" si="0"/>
        <v>157.6</v>
      </c>
      <c r="L49" s="1"/>
      <c r="M49" s="1">
        <v>0.15</v>
      </c>
      <c r="N49" s="1">
        <v>0</v>
      </c>
      <c r="O49" s="1">
        <v>0.01</v>
      </c>
      <c r="P49" s="1">
        <v>0.01</v>
      </c>
      <c r="Q49" s="1">
        <v>0.28999999999999998</v>
      </c>
      <c r="R49" s="1">
        <v>4</v>
      </c>
      <c r="S49" s="5">
        <v>66</v>
      </c>
    </row>
    <row r="50" spans="1:20" ht="15.75" thickBot="1">
      <c r="A50" s="1" t="s">
        <v>68</v>
      </c>
      <c r="B50" s="1">
        <v>0.5</v>
      </c>
      <c r="C50" s="1">
        <v>0</v>
      </c>
      <c r="D50" s="1">
        <v>9.1</v>
      </c>
      <c r="E50" s="1">
        <v>6</v>
      </c>
      <c r="F50" s="1">
        <v>120</v>
      </c>
      <c r="G50" s="1">
        <v>7</v>
      </c>
      <c r="H50" s="1">
        <v>4</v>
      </c>
      <c r="I50" s="1">
        <v>7</v>
      </c>
      <c r="J50" s="1">
        <v>0.3</v>
      </c>
      <c r="K50" s="1">
        <f t="shared" si="0"/>
        <v>144.30000000000001</v>
      </c>
      <c r="L50" s="1"/>
      <c r="M50" s="1" t="s">
        <v>18</v>
      </c>
      <c r="N50" s="1">
        <v>0</v>
      </c>
      <c r="O50" s="1">
        <v>0.01</v>
      </c>
      <c r="P50" s="1">
        <v>0.01</v>
      </c>
      <c r="Q50" s="1">
        <v>0.1</v>
      </c>
      <c r="R50" s="1">
        <v>2</v>
      </c>
      <c r="S50" s="5">
        <v>38</v>
      </c>
    </row>
    <row r="51" spans="1:20">
      <c r="A51" s="6" t="s">
        <v>72</v>
      </c>
      <c r="B51" s="6">
        <v>65</v>
      </c>
      <c r="C51" s="6">
        <v>70</v>
      </c>
      <c r="D51" s="6">
        <v>257</v>
      </c>
      <c r="E51" s="6">
        <v>1300</v>
      </c>
      <c r="F51" s="6">
        <v>1000</v>
      </c>
      <c r="G51" s="6">
        <v>500</v>
      </c>
      <c r="H51" s="6">
        <v>200</v>
      </c>
      <c r="I51" s="6">
        <v>550</v>
      </c>
      <c r="J51" s="6">
        <v>8</v>
      </c>
      <c r="K51" s="6"/>
      <c r="L51" s="6"/>
      <c r="M51" s="6">
        <v>1.8</v>
      </c>
      <c r="N51" s="6">
        <v>0.6</v>
      </c>
      <c r="O51" s="6">
        <v>1.3</v>
      </c>
      <c r="P51" s="6">
        <v>1.8</v>
      </c>
      <c r="Q51" s="6">
        <v>13</v>
      </c>
      <c r="R51" s="6">
        <v>55</v>
      </c>
      <c r="S51" s="7">
        <v>1500</v>
      </c>
    </row>
    <row r="52" spans="1:20">
      <c r="A52" s="6" t="s">
        <v>73</v>
      </c>
      <c r="B52" s="6">
        <v>117</v>
      </c>
      <c r="C52" s="6">
        <v>154</v>
      </c>
      <c r="D52" s="6">
        <v>586</v>
      </c>
      <c r="E52" s="6">
        <v>1600</v>
      </c>
      <c r="F52" s="6">
        <v>4000</v>
      </c>
      <c r="G52" s="6">
        <v>1200</v>
      </c>
      <c r="H52" s="6">
        <v>500</v>
      </c>
      <c r="I52" s="6">
        <v>1400</v>
      </c>
      <c r="J52" s="6">
        <v>20</v>
      </c>
      <c r="K52" s="6"/>
      <c r="L52" s="6"/>
      <c r="M52" s="6">
        <v>5</v>
      </c>
      <c r="N52" s="6">
        <v>1.5</v>
      </c>
      <c r="O52" s="6">
        <v>1.5</v>
      </c>
      <c r="P52" s="6">
        <v>8.1</v>
      </c>
      <c r="Q52" s="6">
        <v>15</v>
      </c>
      <c r="R52" s="6">
        <v>70</v>
      </c>
      <c r="S52" s="7">
        <v>2500</v>
      </c>
    </row>
    <row r="54" spans="1:20" ht="15.75" thickBot="1"/>
    <row r="55" spans="1:20" s="2" customFormat="1" ht="20.25" customHeight="1" thickBot="1">
      <c r="A55" s="15" t="s">
        <v>19</v>
      </c>
      <c r="B55" s="15" t="s">
        <v>0</v>
      </c>
      <c r="C55" s="15" t="s">
        <v>1</v>
      </c>
      <c r="D55" s="15" t="s">
        <v>2</v>
      </c>
      <c r="E55" s="12" t="s">
        <v>3</v>
      </c>
      <c r="F55" s="13"/>
      <c r="G55" s="13"/>
      <c r="H55" s="13"/>
      <c r="I55" s="13"/>
      <c r="J55" s="14"/>
      <c r="K55" s="10"/>
      <c r="L55" s="10"/>
      <c r="M55" s="12" t="s">
        <v>4</v>
      </c>
      <c r="N55" s="13"/>
      <c r="O55" s="13"/>
      <c r="P55" s="13"/>
      <c r="Q55" s="13"/>
      <c r="R55" s="14"/>
      <c r="S55" s="15" t="s">
        <v>5</v>
      </c>
      <c r="T55" s="11" t="s">
        <v>70</v>
      </c>
    </row>
    <row r="56" spans="1:20" s="2" customFormat="1" ht="15.75" thickBot="1">
      <c r="A56" s="16"/>
      <c r="B56" s="16"/>
      <c r="C56" s="16"/>
      <c r="D56" s="16"/>
      <c r="E56" s="3" t="s">
        <v>6</v>
      </c>
      <c r="F56" s="3" t="s">
        <v>7</v>
      </c>
      <c r="G56" s="3" t="s">
        <v>8</v>
      </c>
      <c r="H56" s="3" t="s">
        <v>9</v>
      </c>
      <c r="I56" s="3" t="s">
        <v>10</v>
      </c>
      <c r="J56" s="3" t="s">
        <v>11</v>
      </c>
      <c r="K56" s="3"/>
      <c r="L56" s="3"/>
      <c r="M56" s="3" t="s">
        <v>12</v>
      </c>
      <c r="N56" s="3" t="s">
        <v>13</v>
      </c>
      <c r="O56" s="3" t="s">
        <v>14</v>
      </c>
      <c r="P56" s="3" t="s">
        <v>15</v>
      </c>
      <c r="Q56" s="3" t="s">
        <v>16</v>
      </c>
      <c r="R56" s="3" t="s">
        <v>17</v>
      </c>
      <c r="S56" s="16"/>
      <c r="T56" s="11"/>
    </row>
    <row r="59" spans="1:20">
      <c r="E59" s="8"/>
      <c r="F59" s="9"/>
      <c r="G59" s="9"/>
      <c r="H59" s="9"/>
      <c r="I59" s="8"/>
      <c r="J59" s="8"/>
      <c r="K59" s="8"/>
      <c r="L59" s="8"/>
      <c r="M59" s="8"/>
    </row>
    <row r="60" spans="1:20">
      <c r="E60" s="8"/>
      <c r="F60" s="9"/>
      <c r="G60" s="9"/>
      <c r="H60" s="9"/>
      <c r="I60" s="8"/>
      <c r="J60" s="8"/>
      <c r="K60" s="8"/>
      <c r="L60" s="8"/>
      <c r="M60" s="8"/>
    </row>
    <row r="61" spans="1:20">
      <c r="E61" s="8"/>
      <c r="F61" s="9"/>
      <c r="G61" s="9"/>
      <c r="H61" s="9"/>
      <c r="I61" s="8"/>
      <c r="J61" s="8"/>
      <c r="K61" s="8"/>
      <c r="L61" s="8"/>
      <c r="M61" s="8"/>
    </row>
    <row r="62" spans="1:20">
      <c r="E62" s="8"/>
      <c r="F62" s="8"/>
      <c r="G62" s="8"/>
      <c r="H62" s="8"/>
      <c r="I62" s="8"/>
      <c r="J62" s="8"/>
      <c r="K62" s="8"/>
      <c r="L62" s="8"/>
      <c r="M62" s="8"/>
    </row>
    <row r="63" spans="1:20">
      <c r="E63" s="8"/>
      <c r="F63" s="8"/>
      <c r="G63" s="8"/>
      <c r="H63" s="8"/>
      <c r="I63" s="8"/>
      <c r="J63" s="8"/>
      <c r="K63" s="8"/>
      <c r="L63" s="8"/>
      <c r="M63" s="8"/>
    </row>
    <row r="64" spans="1:20">
      <c r="E64" s="8"/>
      <c r="F64" s="8"/>
      <c r="G64" s="8"/>
      <c r="H64" s="8"/>
      <c r="I64" s="8"/>
      <c r="J64" s="8"/>
      <c r="K64" s="8"/>
      <c r="L64" s="8"/>
      <c r="M64" s="8"/>
    </row>
    <row r="65" spans="5:13">
      <c r="E65" s="8"/>
      <c r="F65" s="8"/>
      <c r="G65" s="8"/>
      <c r="H65" s="8"/>
      <c r="I65" s="8"/>
      <c r="J65" s="8"/>
      <c r="K65" s="8"/>
      <c r="L65" s="8"/>
      <c r="M65" s="8"/>
    </row>
    <row r="66" spans="5:13">
      <c r="E66" s="8"/>
      <c r="F66" s="8"/>
      <c r="G66" s="8"/>
      <c r="H66" s="8"/>
      <c r="I66" s="8"/>
      <c r="J66" s="8"/>
      <c r="K66" s="8"/>
      <c r="L66" s="8"/>
      <c r="M66" s="8"/>
    </row>
  </sheetData>
  <mergeCells count="16">
    <mergeCell ref="T55:T56"/>
    <mergeCell ref="M1:R1"/>
    <mergeCell ref="S1:S2"/>
    <mergeCell ref="T1:T2"/>
    <mergeCell ref="A55:A56"/>
    <mergeCell ref="B55:B56"/>
    <mergeCell ref="C55:C56"/>
    <mergeCell ref="D55:D56"/>
    <mergeCell ref="E55:J55"/>
    <mergeCell ref="M55:R55"/>
    <mergeCell ref="S55:S56"/>
    <mergeCell ref="A1:A2"/>
    <mergeCell ref="B1:B2"/>
    <mergeCell ref="C1:C2"/>
    <mergeCell ref="D1:D2"/>
    <mergeCell ref="E1:J1"/>
  </mergeCells>
  <pageMargins left="0.7" right="0.7" top="0.75" bottom="0.75" header="0.3" footer="0.3"/>
  <ignoredErrors>
    <ignoredError sqref="K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cols>
    <col min="1" max="1" width="16.7109375" customWidth="1"/>
  </cols>
  <sheetData>
    <row r="1" spans="1:1">
      <c r="A1" s="2" t="s">
        <v>69</v>
      </c>
    </row>
    <row r="2" spans="1:1">
      <c r="A2">
        <f>SUMPRODUCT(Лист1!S3:S50,Лист1!T3:T50)</f>
        <v>0</v>
      </c>
    </row>
    <row r="3" spans="1:1">
      <c r="A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2017-07-03T09:03:47Z</dcterms:created>
  <dcterms:modified xsi:type="dcterms:W3CDTF">2017-07-04T09:26:51Z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0eacdc95-0b35-4c89-bdce-5003c8fd6a44</vt:lpwstr>
  </property>
</Properties>
</file>