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Intermediate I\Week04\"/>
    </mc:Choice>
  </mc:AlternateContent>
  <xr:revisionPtr revIDLastSave="0" documentId="13_ncr:1_{8045F948-E805-4763-A6A5-733EAED5177C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B3" i="1"/>
  <c r="O3" i="1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<sst xmlns="http://schemas.openxmlformats.org/spreadsheetml/2006/main" count="12529" uniqueCount="1964">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</sst>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2" sqref="K2"/>
    </sheetView>
  </sheetViews>
  <sheetFormatPr defaultColWidth="8.85546875" defaultRowHeight="15" x14ac:dyDescent="0.25"/>
  <cols>
    <col min="1" max="1" width="10" customWidth="1"/>
    <col min="2" max="2" width="13.28515625" customWidth="1"/>
    <col min="3" max="3" width="9.5703125" customWidth="1"/>
    <col min="4" max="4" width="18.7109375" hidden="1" customWidth="1"/>
    <col min="5" max="5" width="27.28515625" hidden="1" customWidth="1"/>
    <col min="6" max="6" width="10.42578125" hidden="1" customWidth="1"/>
    <col min="7" max="7" width="9" customWidth="1"/>
    <col min="8" max="8" width="14.85546875" customWidth="1"/>
    <col min="9" max="9" width="17.140625" customWidth="1"/>
    <col min="10" max="10" width="15" customWidth="1"/>
    <col min="11" max="11" width="27.140625" customWidth="1"/>
    <col min="12" max="12" width="18.42578125" customWidth="1"/>
    <col min="13" max="13" width="19" customWidth="1"/>
    <col min="14" max="14" width="12.42578125" customWidth="1"/>
    <col min="15" max="15" width="11.28515625" customWidth="1"/>
    <col min="16" max="16" width="12" customWidth="1"/>
    <col min="17" max="18" width="12.7109375" customWidth="1"/>
    <col min="19" max="19" width="14.7109375" customWidth="1"/>
    <col min="20" max="20" width="12.140625" customWidth="1"/>
    <col min="21" max="22" width="10.7109375" customWidth="1"/>
    <col min="23" max="23" width="12.5703125" customWidth="1"/>
    <col min="24" max="24" width="14.42578125" customWidth="1"/>
    <col min="25" max="25" width="10.28515625" customWidth="1"/>
  </cols>
  <sheetData>
    <row r="1" spans="1:25" ht="33.950000000000003" customHeight="1" x14ac:dyDescent="0.5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25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25">
      <c r="A5" s="7" t="s">
        <v>859</v>
      </c>
      <c r="B5" s="7" t="s">
        <v>0</v>
      </c>
      <c r="C5" s="7" t="s">
        <v>1885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25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25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25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25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25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25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25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25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25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25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25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25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25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25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25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1927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25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25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25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25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25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25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25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25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25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25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25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25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25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1932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25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25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25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25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25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25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25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25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25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25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25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25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25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25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25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1918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25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25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25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25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25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25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25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25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25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1909</v>
      </c>
      <c r="F57" s="2" t="s">
        <v>1888</v>
      </c>
      <c r="G57" s="2" t="s">
        <v>1889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25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1921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25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1935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25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25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25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25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1895</v>
      </c>
      <c r="F63" s="2" t="s">
        <v>1888</v>
      </c>
      <c r="G63" s="2" t="s">
        <v>1889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25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1927</v>
      </c>
      <c r="F64" s="2" t="s">
        <v>1888</v>
      </c>
      <c r="G64" s="2" t="s">
        <v>1889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25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25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25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25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25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25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25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25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25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25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1925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25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25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25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25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25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25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25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25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25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25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1913</v>
      </c>
      <c r="F84" s="2" t="s">
        <v>1888</v>
      </c>
      <c r="G84" s="2" t="s">
        <v>1889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25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1910</v>
      </c>
      <c r="F85" s="2" t="s">
        <v>1888</v>
      </c>
      <c r="G85" s="2" t="s">
        <v>1889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25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25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25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25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25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25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25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25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1937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25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1937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25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25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25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25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25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25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25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25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25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1936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25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25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25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25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25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25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25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1900</v>
      </c>
      <c r="F110" s="2" t="s">
        <v>1888</v>
      </c>
      <c r="G110" s="2" t="s">
        <v>1889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25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25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25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1909</v>
      </c>
      <c r="F113" s="2" t="s">
        <v>1888</v>
      </c>
      <c r="G113" s="2" t="s">
        <v>1889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25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25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25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1915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25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1916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25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25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25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25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25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25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25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25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25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25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25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25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25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1897</v>
      </c>
      <c r="F130" s="2" t="s">
        <v>1888</v>
      </c>
      <c r="G130" s="2" t="s">
        <v>1889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25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25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25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25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25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25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25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25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25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25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25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1898</v>
      </c>
      <c r="F141" s="2" t="s">
        <v>1888</v>
      </c>
      <c r="G141" s="2" t="s">
        <v>1889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25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1919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25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25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25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25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25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25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25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25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25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1901</v>
      </c>
      <c r="F151" s="2" t="s">
        <v>1888</v>
      </c>
      <c r="G151" s="2" t="s">
        <v>1889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25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25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25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1925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25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25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25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1913</v>
      </c>
      <c r="F157" s="2" t="s">
        <v>1888</v>
      </c>
      <c r="G157" s="2" t="s">
        <v>1889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25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25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25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25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25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1900</v>
      </c>
      <c r="F162" s="2" t="s">
        <v>1888</v>
      </c>
      <c r="G162" s="2" t="s">
        <v>1889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25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25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25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25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25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25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25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25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1919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25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1899</v>
      </c>
      <c r="F171" s="2" t="s">
        <v>1888</v>
      </c>
      <c r="G171" s="2" t="s">
        <v>1889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25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1899</v>
      </c>
      <c r="F172" s="2" t="s">
        <v>1888</v>
      </c>
      <c r="G172" s="2" t="s">
        <v>1889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25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25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25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25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25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1918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25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25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25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25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25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25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25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25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25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25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1907</v>
      </c>
      <c r="F187" s="2" t="s">
        <v>1888</v>
      </c>
      <c r="G187" s="2" t="s">
        <v>1889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25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25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25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25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25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25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25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25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25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1918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25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25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25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1908</v>
      </c>
      <c r="F199" s="2" t="s">
        <v>1888</v>
      </c>
      <c r="G199" s="2" t="s">
        <v>1889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25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25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25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25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25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25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25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25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25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25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25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25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1900</v>
      </c>
      <c r="F211" s="2" t="s">
        <v>1888</v>
      </c>
      <c r="G211" s="2" t="s">
        <v>1889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25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25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25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1940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25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25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1935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25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25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25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25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25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25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25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25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25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25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25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25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25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25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25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25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25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1925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25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1925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25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25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1929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25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25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25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1913</v>
      </c>
      <c r="F239" s="2" t="s">
        <v>1888</v>
      </c>
      <c r="G239" s="2" t="s">
        <v>1889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25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25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1896</v>
      </c>
      <c r="F241" s="2" t="s">
        <v>1888</v>
      </c>
      <c r="G241" s="2" t="s">
        <v>1889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25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25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25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25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25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1939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25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25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25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25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25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25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25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25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25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25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25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25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25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25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25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25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25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25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1918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25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25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25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25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25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25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1940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25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25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25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25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25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25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25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1903</v>
      </c>
      <c r="F277" s="2" t="s">
        <v>1888</v>
      </c>
      <c r="G277" s="2" t="s">
        <v>1889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25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25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25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25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25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25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25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25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25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25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25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1925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25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25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25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1914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25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25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25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25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25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25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25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25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25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25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1923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25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25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25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25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25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25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25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1905</v>
      </c>
      <c r="F308" s="2" t="s">
        <v>1888</v>
      </c>
      <c r="G308" s="2" t="s">
        <v>1889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25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25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25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1913</v>
      </c>
      <c r="F311" s="2" t="s">
        <v>1888</v>
      </c>
      <c r="G311" s="2" t="s">
        <v>1889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25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25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1900</v>
      </c>
      <c r="F313" s="2" t="s">
        <v>1888</v>
      </c>
      <c r="G313" s="2" t="s">
        <v>1889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25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25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25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25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25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25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1922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25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25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1928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25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25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1894</v>
      </c>
      <c r="F323" s="2" t="s">
        <v>1888</v>
      </c>
      <c r="G323" s="2" t="s">
        <v>1889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25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25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25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25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25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25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1927</v>
      </c>
      <c r="F329" s="2" t="s">
        <v>1888</v>
      </c>
      <c r="G329" s="2" t="s">
        <v>1889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25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25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25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25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1938</v>
      </c>
      <c r="F333" s="2" t="s">
        <v>1888</v>
      </c>
      <c r="G333" s="2" t="s">
        <v>1889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25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25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1932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25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25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25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25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25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25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25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25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25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25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25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25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25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25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25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25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25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1940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25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1900</v>
      </c>
      <c r="F353" s="2" t="s">
        <v>1888</v>
      </c>
      <c r="G353" s="2" t="s">
        <v>1889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25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1927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25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1902</v>
      </c>
      <c r="F355" s="2" t="s">
        <v>1888</v>
      </c>
      <c r="G355" s="2" t="s">
        <v>1889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25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1902</v>
      </c>
      <c r="F356" s="2" t="s">
        <v>1888</v>
      </c>
      <c r="G356" s="2" t="s">
        <v>1889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25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25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25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25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25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25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25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25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25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25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25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25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25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25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1936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25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25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25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25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25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25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25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25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1897</v>
      </c>
      <c r="F378" s="2" t="s">
        <v>1888</v>
      </c>
      <c r="G378" s="2" t="s">
        <v>1889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25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25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25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25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25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25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25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1911</v>
      </c>
      <c r="F385" s="2" t="s">
        <v>1888</v>
      </c>
      <c r="G385" s="2" t="s">
        <v>1889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25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25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1895</v>
      </c>
      <c r="F387" s="2" t="s">
        <v>1888</v>
      </c>
      <c r="G387" s="2" t="s">
        <v>1889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25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1895</v>
      </c>
      <c r="F388" s="2" t="s">
        <v>1888</v>
      </c>
      <c r="G388" s="2" t="s">
        <v>1889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25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1907</v>
      </c>
      <c r="F389" s="2" t="s">
        <v>1888</v>
      </c>
      <c r="G389" s="2" t="s">
        <v>1889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25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25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25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25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25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1934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25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25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25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25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1899</v>
      </c>
      <c r="F398" s="2" t="s">
        <v>1888</v>
      </c>
      <c r="G398" s="2" t="s">
        <v>1889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25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25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25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1893</v>
      </c>
      <c r="F401" s="2" t="s">
        <v>1888</v>
      </c>
      <c r="G401" s="2" t="s">
        <v>1889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25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25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25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25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1905</v>
      </c>
      <c r="F405" s="2" t="s">
        <v>1888</v>
      </c>
      <c r="G405" s="2" t="s">
        <v>1889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25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25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25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1896</v>
      </c>
      <c r="F408" s="2" t="s">
        <v>1888</v>
      </c>
      <c r="G408" s="2" t="s">
        <v>1889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25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25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25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25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25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1929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25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25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25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25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25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25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1931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25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25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25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25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25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25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25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25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1895</v>
      </c>
      <c r="F427" s="2" t="s">
        <v>1888</v>
      </c>
      <c r="G427" s="2" t="s">
        <v>1889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25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25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25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25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25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1934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25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1905</v>
      </c>
      <c r="F433" s="2" t="s">
        <v>1888</v>
      </c>
      <c r="G433" s="2" t="s">
        <v>1889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25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25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25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1902</v>
      </c>
      <c r="F436" s="2" t="s">
        <v>1888</v>
      </c>
      <c r="G436" s="2" t="s">
        <v>1889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25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25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25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25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25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25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25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25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25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25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25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25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1905</v>
      </c>
      <c r="F448" s="2" t="s">
        <v>1888</v>
      </c>
      <c r="G448" s="2" t="s">
        <v>1889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25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25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25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25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25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25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25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1934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25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25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25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25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25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25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1928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25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25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25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25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25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25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25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25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25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25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25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1931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25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25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25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25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25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25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25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25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25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25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25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25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25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25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25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25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25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25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1938</v>
      </c>
      <c r="F490" s="2" t="s">
        <v>1888</v>
      </c>
      <c r="G490" s="2" t="s">
        <v>1889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25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1938</v>
      </c>
      <c r="F491" s="2" t="s">
        <v>1888</v>
      </c>
      <c r="G491" s="2" t="s">
        <v>1889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25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1938</v>
      </c>
      <c r="F492" s="2" t="s">
        <v>1888</v>
      </c>
      <c r="G492" s="2" t="s">
        <v>1889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25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25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25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25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25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25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25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1902</v>
      </c>
      <c r="F499" s="2" t="s">
        <v>1888</v>
      </c>
      <c r="G499" s="2" t="s">
        <v>1889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25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25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25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25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25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25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25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25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25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25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25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25">
      <c r="A511" s="14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1901</v>
      </c>
      <c r="F511" s="2" t="s">
        <v>1888</v>
      </c>
      <c r="G511" s="2" t="s">
        <v>1889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25">
      <c r="A512" t="s">
        <v>1942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25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25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25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25">
      <c r="A516" s="14" t="s">
        <v>1943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25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1899</v>
      </c>
      <c r="F517" s="2" t="s">
        <v>1888</v>
      </c>
      <c r="G517" s="2" t="s">
        <v>1889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25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1924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25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25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1925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25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25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25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25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25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25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1926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25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25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25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25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25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25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25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25">
      <c r="A534" s="14" t="s">
        <v>1944</v>
      </c>
      <c r="B534" s="1">
        <v>42084</v>
      </c>
      <c r="C534" s="2" t="str">
        <f t="shared" si="48"/>
        <v>2015</v>
      </c>
      <c r="D534" s="2" t="s">
        <v>392</v>
      </c>
      <c r="E534" s="2" t="s">
        <v>1909</v>
      </c>
      <c r="F534" s="2" t="s">
        <v>1888</v>
      </c>
      <c r="G534" s="2" t="s">
        <v>1889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25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25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25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1930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25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25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25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25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25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1907</v>
      </c>
      <c r="F542" s="2" t="s">
        <v>1888</v>
      </c>
      <c r="G542" s="2" t="s">
        <v>1889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25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25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1898</v>
      </c>
      <c r="F544" s="2" t="s">
        <v>1888</v>
      </c>
      <c r="G544" s="2" t="s">
        <v>1889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25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25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25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25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1926</v>
      </c>
      <c r="F548" s="2" t="s">
        <v>1888</v>
      </c>
      <c r="G548" s="2" t="s">
        <v>1889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25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25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25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1928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25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25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1909</v>
      </c>
      <c r="F553" s="2" t="s">
        <v>1888</v>
      </c>
      <c r="G553" s="2" t="s">
        <v>1889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25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1927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25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25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25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25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25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25">
      <c r="A560" s="14" t="s">
        <v>1945</v>
      </c>
      <c r="B560" s="1">
        <v>42120</v>
      </c>
      <c r="C560" s="2" t="str">
        <f t="shared" si="48"/>
        <v>2015</v>
      </c>
      <c r="D560" s="2" t="s">
        <v>608</v>
      </c>
      <c r="E560" t="s">
        <v>1908</v>
      </c>
      <c r="F560" s="2" t="s">
        <v>1888</v>
      </c>
      <c r="G560" s="2" t="s">
        <v>1889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25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25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25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25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1899</v>
      </c>
      <c r="F564" s="2" t="s">
        <v>1888</v>
      </c>
      <c r="G564" s="2" t="s">
        <v>1889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25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25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25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25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25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25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25">
      <c r="A571" s="14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1908</v>
      </c>
      <c r="F571" s="2" t="s">
        <v>1888</v>
      </c>
      <c r="G571" s="2" t="s">
        <v>1889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25">
      <c r="A572" s="14" t="s">
        <v>1946</v>
      </c>
      <c r="B572" s="1">
        <v>42135</v>
      </c>
      <c r="C572" s="2" t="str">
        <f t="shared" si="48"/>
        <v>2015</v>
      </c>
      <c r="D572" s="2" t="s">
        <v>619</v>
      </c>
      <c r="E572" s="2" t="s">
        <v>1939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25">
      <c r="A573" s="14" t="s">
        <v>1947</v>
      </c>
      <c r="B573" s="1">
        <v>42135</v>
      </c>
      <c r="C573" s="2" t="str">
        <f t="shared" si="48"/>
        <v>2015</v>
      </c>
      <c r="D573" s="2" t="s">
        <v>619</v>
      </c>
      <c r="E573" s="2" t="s">
        <v>1939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25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25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25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25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25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25">
      <c r="A579" s="14" t="s">
        <v>1948</v>
      </c>
      <c r="B579" s="1">
        <v>42142</v>
      </c>
      <c r="C579" s="2" t="str">
        <f t="shared" si="48"/>
        <v>2015</v>
      </c>
      <c r="D579" s="2" t="s">
        <v>406</v>
      </c>
      <c r="E579" s="2" t="s">
        <v>1910</v>
      </c>
      <c r="F579" s="2" t="s">
        <v>1888</v>
      </c>
      <c r="G579" s="2" t="s">
        <v>1889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25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25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25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25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25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1918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25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25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1908</v>
      </c>
      <c r="F586" s="2" t="s">
        <v>1888</v>
      </c>
      <c r="G586" s="2" t="s">
        <v>1889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25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25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25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25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25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25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25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25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25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25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25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25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25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25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25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25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25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25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1925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25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25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25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25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25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1937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25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25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1927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25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25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25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25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25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25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25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25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25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25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25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25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25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1932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25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25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1930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25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25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25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25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25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25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25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25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25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25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1925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25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1925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25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25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25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25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25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25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25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25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25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25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25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25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25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25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1930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25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25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25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25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25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25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25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25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25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25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25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25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25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25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25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25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25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25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25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25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1906</v>
      </c>
      <c r="F671" s="2" t="s">
        <v>1888</v>
      </c>
      <c r="G671" s="2" t="s">
        <v>1889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25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25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25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25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25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25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1910</v>
      </c>
      <c r="F677" s="2" t="s">
        <v>1888</v>
      </c>
      <c r="G677" s="2" t="s">
        <v>1889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25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25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1925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25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25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25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25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1940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25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25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25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25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25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25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25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1926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25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25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25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25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25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25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1941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25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25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1930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25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25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25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25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1925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25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25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25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25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25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1941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25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1941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25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25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25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25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25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1899</v>
      </c>
      <c r="F713" s="2" t="s">
        <v>1888</v>
      </c>
      <c r="G713" s="2" t="s">
        <v>1889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25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25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25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25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25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1937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25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25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25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25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25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25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25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25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25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25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25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1897</v>
      </c>
      <c r="F729" s="2" t="s">
        <v>1888</v>
      </c>
      <c r="G729" s="2" t="s">
        <v>1889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25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25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25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1896</v>
      </c>
      <c r="F732" s="2" t="s">
        <v>1888</v>
      </c>
      <c r="G732" s="2" t="s">
        <v>1889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25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1896</v>
      </c>
      <c r="F733" s="2" t="s">
        <v>1888</v>
      </c>
      <c r="G733" s="2" t="s">
        <v>1889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25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25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25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25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1898</v>
      </c>
      <c r="F737" s="2" t="s">
        <v>1888</v>
      </c>
      <c r="G737" s="2" t="s">
        <v>1889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25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25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1927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25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25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25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25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1906</v>
      </c>
      <c r="F743" s="2" t="s">
        <v>1888</v>
      </c>
      <c r="G743" s="2" t="s">
        <v>1889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25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1903</v>
      </c>
      <c r="F744" s="2" t="s">
        <v>1888</v>
      </c>
      <c r="G744" s="2" t="s">
        <v>1889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25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1903</v>
      </c>
      <c r="F745" s="2" t="s">
        <v>1888</v>
      </c>
      <c r="G745" s="2" t="s">
        <v>1889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25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1903</v>
      </c>
      <c r="F746" s="2" t="s">
        <v>1888</v>
      </c>
      <c r="G746" s="2" t="s">
        <v>1889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25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1933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25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25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25">
      <c r="A750" s="14" t="s">
        <v>1951</v>
      </c>
      <c r="B750" s="1">
        <v>42386</v>
      </c>
      <c r="C750" s="2" t="str">
        <f t="shared" si="66"/>
        <v>2016</v>
      </c>
      <c r="D750" s="2" t="s">
        <v>34</v>
      </c>
      <c r="E750" s="2" t="s">
        <v>1927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25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25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25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25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25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25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25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25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1913</v>
      </c>
      <c r="F758" s="2" t="s">
        <v>1888</v>
      </c>
      <c r="G758" s="2" t="s">
        <v>1889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25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25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1904</v>
      </c>
      <c r="F760" s="2" t="s">
        <v>1888</v>
      </c>
      <c r="G760" s="2" t="s">
        <v>1889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25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25">
      <c r="A762" s="14" t="s">
        <v>1952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25">
      <c r="A763" s="14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25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25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1912</v>
      </c>
      <c r="F765" s="2" t="s">
        <v>1888</v>
      </c>
      <c r="G765" s="2" t="s">
        <v>1889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25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25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25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25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25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25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25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25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25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25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25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25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25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25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1920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25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25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25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25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1938</v>
      </c>
      <c r="F783" s="2" t="s">
        <v>1888</v>
      </c>
      <c r="G783" s="2" t="s">
        <v>1889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25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25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25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25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25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25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25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25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1919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25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25">
      <c r="A793" s="14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25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25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25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25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25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25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25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25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25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1912</v>
      </c>
      <c r="F802" s="2" t="s">
        <v>1888</v>
      </c>
      <c r="G802" s="2" t="s">
        <v>1889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25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25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25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25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25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25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25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25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25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1900</v>
      </c>
      <c r="F811" s="2" t="s">
        <v>1888</v>
      </c>
      <c r="G811" s="2" t="s">
        <v>1889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25">
      <c r="A812" s="14" t="s">
        <v>1953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25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1932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25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1936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25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25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25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25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25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25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1899</v>
      </c>
      <c r="F820" s="2" t="s">
        <v>1888</v>
      </c>
      <c r="G820" s="2" t="s">
        <v>1889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25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25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25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25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25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25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25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1906</v>
      </c>
      <c r="F827" s="2" t="s">
        <v>1888</v>
      </c>
      <c r="G827" s="2" t="s">
        <v>1889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25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1906</v>
      </c>
      <c r="F828" s="2" t="s">
        <v>1888</v>
      </c>
      <c r="G828" s="2" t="s">
        <v>1889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25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25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25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25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25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25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25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25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1910</v>
      </c>
      <c r="F836" s="2" t="s">
        <v>1888</v>
      </c>
      <c r="G836" s="2" t="s">
        <v>1889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25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25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25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25">
      <c r="A840" s="14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25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25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25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25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1900</v>
      </c>
      <c r="F844" s="2" t="s">
        <v>1888</v>
      </c>
      <c r="G844" s="2" t="s">
        <v>1889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25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25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1909</v>
      </c>
      <c r="F846" s="2" t="s">
        <v>1888</v>
      </c>
      <c r="G846" s="2" t="s">
        <v>1889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25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25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25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25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25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25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1900</v>
      </c>
      <c r="F852" s="2" t="s">
        <v>1888</v>
      </c>
      <c r="G852" s="2" t="s">
        <v>1889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25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25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1925</v>
      </c>
      <c r="F854" s="2" t="s">
        <v>1888</v>
      </c>
      <c r="G854" s="2" t="s">
        <v>1889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25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25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1941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25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25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1899</v>
      </c>
      <c r="F858" s="2" t="s">
        <v>1888</v>
      </c>
      <c r="G858" s="2" t="s">
        <v>1889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25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25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25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25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25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25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25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1928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25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25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25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25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25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25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25">
      <c r="A872" s="14" t="s">
        <v>1954</v>
      </c>
      <c r="B872" s="1">
        <v>42546</v>
      </c>
      <c r="C872" s="2" t="str">
        <f t="shared" si="78"/>
        <v>2016</v>
      </c>
      <c r="D872" s="2" t="s">
        <v>48</v>
      </c>
      <c r="E872" s="2" t="s">
        <v>1899</v>
      </c>
      <c r="F872" s="2" t="s">
        <v>1888</v>
      </c>
      <c r="G872" s="2" t="s">
        <v>1889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25">
      <c r="A873" s="14" t="s">
        <v>1950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25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1912</v>
      </c>
      <c r="F874" s="2" t="s">
        <v>1888</v>
      </c>
      <c r="G874" s="2" t="s">
        <v>1889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25">
      <c r="A875" s="14" t="s">
        <v>1949</v>
      </c>
      <c r="B875" s="1">
        <v>42550</v>
      </c>
      <c r="C875" s="2" t="str">
        <f t="shared" si="78"/>
        <v>2016</v>
      </c>
      <c r="D875" s="2" t="s">
        <v>438</v>
      </c>
      <c r="E875" s="2" t="s">
        <v>1912</v>
      </c>
      <c r="F875" s="2" t="s">
        <v>1888</v>
      </c>
      <c r="G875" s="2" t="s">
        <v>1889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25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25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25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25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25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1929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25">
      <c r="A881" s="14" t="s">
        <v>1955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25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25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25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25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25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25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25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1911</v>
      </c>
      <c r="F888" s="2" t="s">
        <v>1888</v>
      </c>
      <c r="G888" s="2" t="s">
        <v>1889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25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25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25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25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25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25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1925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25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25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25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25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25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25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25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1900</v>
      </c>
      <c r="F901" s="2" t="s">
        <v>1888</v>
      </c>
      <c r="G901" s="2" t="s">
        <v>1889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25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25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25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25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25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25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1901</v>
      </c>
      <c r="F907" s="2" t="s">
        <v>1888</v>
      </c>
      <c r="G907" s="2" t="s">
        <v>1889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25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1901</v>
      </c>
      <c r="F908" s="2" t="s">
        <v>1888</v>
      </c>
      <c r="G908" s="2" t="s">
        <v>1889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25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25">
      <c r="A910" s="14" t="s">
        <v>1956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25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25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25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25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25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25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25">
      <c r="A917" s="14" t="s">
        <v>1957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25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25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25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25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25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25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25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25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1929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25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25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25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25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25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1897</v>
      </c>
      <c r="F930" s="2" t="s">
        <v>1888</v>
      </c>
      <c r="G930" s="2" t="s">
        <v>1889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25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1891</v>
      </c>
      <c r="F931" s="2" t="s">
        <v>1888</v>
      </c>
      <c r="G931" s="2" t="s">
        <v>1889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25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1892</v>
      </c>
      <c r="F932" s="2" t="s">
        <v>1888</v>
      </c>
      <c r="G932" s="2" t="s">
        <v>1889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25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25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25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25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25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25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25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1899</v>
      </c>
      <c r="F939" s="2" t="s">
        <v>1888</v>
      </c>
      <c r="G939" s="2" t="s">
        <v>1889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25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25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25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25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25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1931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25">
      <c r="A945" s="14" t="s">
        <v>1958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25">
      <c r="A946" s="14" t="s">
        <v>1959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25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25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25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1899</v>
      </c>
      <c r="F949" s="2" t="s">
        <v>1888</v>
      </c>
      <c r="G949" s="2" t="s">
        <v>1889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25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25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25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25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25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25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25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25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25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25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25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25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25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25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25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25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25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25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1907</v>
      </c>
      <c r="F967" s="2" t="s">
        <v>1888</v>
      </c>
      <c r="G967" s="2" t="s">
        <v>1889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25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25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25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1939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25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25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1898</v>
      </c>
      <c r="F972" s="2" t="s">
        <v>1888</v>
      </c>
      <c r="G972" s="2" t="s">
        <v>1889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25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25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25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25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25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25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25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25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25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25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25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1935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25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25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25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25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25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25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25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25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25">
      <c r="A992" s="14" t="s">
        <v>1960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25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25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1926</v>
      </c>
      <c r="F994" s="2" t="s">
        <v>1888</v>
      </c>
      <c r="G994" s="2" t="s">
        <v>1889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25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25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25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1935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25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25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25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1919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25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25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1899</v>
      </c>
      <c r="F1002" s="2" t="s">
        <v>1888</v>
      </c>
      <c r="G1002" s="2" t="s">
        <v>1889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25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25">
      <c r="A1004" s="14" t="s">
        <v>1961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25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25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25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25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25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25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1890</v>
      </c>
      <c r="F1010" s="2" t="s">
        <v>1888</v>
      </c>
      <c r="G1010" s="2" t="s">
        <v>1889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25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25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1936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25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25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25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25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1899</v>
      </c>
      <c r="F1016" s="2" t="s">
        <v>1888</v>
      </c>
      <c r="G1016" s="2" t="s">
        <v>1889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25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25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25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25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25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25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25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25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25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1934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25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25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1925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25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25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25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25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25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25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25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25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25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1911</v>
      </c>
      <c r="F1036" s="2" t="s">
        <v>1888</v>
      </c>
      <c r="G1036" s="2" t="s">
        <v>1889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25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25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25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1899</v>
      </c>
      <c r="F1039" s="2" t="s">
        <v>1888</v>
      </c>
      <c r="G1039" s="2" t="s">
        <v>1889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25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1917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25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25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1927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25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25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workbookViewId="0">
      <selection activeCell="B5" sqref="B5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25">
      <c r="A4" s="7" t="s">
        <v>1881</v>
      </c>
      <c r="B4" s="7"/>
    </row>
    <row r="5" spans="1:26" x14ac:dyDescent="0.25">
      <c r="A5" s="2" t="s">
        <v>20</v>
      </c>
      <c r="B5" s="10"/>
    </row>
    <row r="6" spans="1:26" x14ac:dyDescent="0.25">
      <c r="A6" s="2" t="s">
        <v>37</v>
      </c>
      <c r="B6" s="10"/>
    </row>
    <row r="7" spans="1:26" x14ac:dyDescent="0.25">
      <c r="A7" s="2" t="s">
        <v>1889</v>
      </c>
      <c r="B7" s="10"/>
    </row>
    <row r="10" spans="1:26" x14ac:dyDescent="0.25">
      <c r="A10" s="7" t="s">
        <v>1882</v>
      </c>
      <c r="B10" s="7"/>
    </row>
    <row r="11" spans="1:26" x14ac:dyDescent="0.25">
      <c r="A11" s="2" t="s">
        <v>21</v>
      </c>
      <c r="B11" s="10"/>
    </row>
    <row r="12" spans="1:26" x14ac:dyDescent="0.25">
      <c r="A12" s="2" t="s">
        <v>29</v>
      </c>
      <c r="B12" s="10"/>
    </row>
    <row r="13" spans="1:26" x14ac:dyDescent="0.25">
      <c r="A13" s="2" t="s">
        <v>42</v>
      </c>
      <c r="B13" s="10"/>
    </row>
    <row r="14" spans="1:26" x14ac:dyDescent="0.25">
      <c r="A14" s="2" t="s">
        <v>50</v>
      </c>
      <c r="B14" s="10"/>
    </row>
    <row r="17" spans="1:7" x14ac:dyDescent="0.25">
      <c r="A17" s="7" t="s">
        <v>1886</v>
      </c>
      <c r="B17" s="10"/>
    </row>
    <row r="20" spans="1:7" x14ac:dyDescent="0.25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1887</v>
      </c>
    </row>
    <row r="21" spans="1:7" x14ac:dyDescent="0.25">
      <c r="A21" s="2" t="s">
        <v>22</v>
      </c>
      <c r="B21" s="12"/>
      <c r="C21" s="12"/>
      <c r="D21" s="12"/>
      <c r="E21" s="12"/>
      <c r="F21" s="12"/>
    </row>
    <row r="22" spans="1:7" x14ac:dyDescent="0.25">
      <c r="A22" s="2" t="s">
        <v>38</v>
      </c>
      <c r="B22" s="12"/>
      <c r="C22" s="12"/>
      <c r="D22" s="12"/>
      <c r="E22" s="12"/>
      <c r="F22" s="12"/>
    </row>
    <row r="23" spans="1:7" x14ac:dyDescent="0.25">
      <c r="A23" s="2" t="s">
        <v>43</v>
      </c>
      <c r="B23" s="12"/>
      <c r="C23" s="12"/>
      <c r="D23" s="12"/>
      <c r="E23" s="12"/>
      <c r="F23" s="12"/>
    </row>
    <row r="24" spans="1:7" x14ac:dyDescent="0.25">
      <c r="A24" s="2" t="s">
        <v>51</v>
      </c>
      <c r="B24" s="12"/>
      <c r="C24" s="12"/>
      <c r="D24" s="12"/>
      <c r="E24" s="12"/>
      <c r="F24" s="12"/>
    </row>
    <row r="25" spans="1:7" x14ac:dyDescent="0.25">
      <c r="A25" s="2" t="s">
        <v>56</v>
      </c>
      <c r="B25" s="12"/>
      <c r="C25" s="12"/>
      <c r="D25" s="12"/>
      <c r="E25" s="12"/>
      <c r="F25" s="12"/>
    </row>
    <row r="26" spans="1:7" x14ac:dyDescent="0.25">
      <c r="A26" s="2" t="s">
        <v>75</v>
      </c>
      <c r="B26" s="12"/>
      <c r="C26" s="12"/>
      <c r="D26" s="12"/>
      <c r="E26" s="12"/>
      <c r="F26" s="12"/>
    </row>
    <row r="27" spans="1:7" x14ac:dyDescent="0.25">
      <c r="A27" s="2" t="s">
        <v>79</v>
      </c>
      <c r="B27" s="12"/>
      <c r="C27" s="12"/>
      <c r="D27" s="12"/>
      <c r="E27" s="12"/>
      <c r="F27" s="12"/>
    </row>
    <row r="28" spans="1:7" x14ac:dyDescent="0.25">
      <c r="A28" s="2" t="s">
        <v>83</v>
      </c>
      <c r="B28" s="12"/>
      <c r="C28" s="12"/>
      <c r="D28" s="12"/>
      <c r="E28" s="12"/>
      <c r="F28" s="12"/>
    </row>
    <row r="29" spans="1:7" x14ac:dyDescent="0.25">
      <c r="A29" s="2" t="s">
        <v>92</v>
      </c>
      <c r="B29" s="12"/>
      <c r="C29" s="12"/>
      <c r="D29" s="12"/>
      <c r="E29" s="12"/>
      <c r="F29" s="12"/>
    </row>
    <row r="30" spans="1:7" x14ac:dyDescent="0.25">
      <c r="A30" s="2" t="s">
        <v>96</v>
      </c>
      <c r="B30" s="12"/>
      <c r="C30" s="12"/>
      <c r="D30" s="12"/>
      <c r="E30" s="12"/>
      <c r="F30" s="12"/>
    </row>
    <row r="31" spans="1:7" x14ac:dyDescent="0.25">
      <c r="A31" s="2" t="s">
        <v>102</v>
      </c>
      <c r="B31" s="12"/>
      <c r="C31" s="12"/>
      <c r="D31" s="12"/>
      <c r="E31" s="12"/>
      <c r="F31" s="12"/>
    </row>
    <row r="32" spans="1:7" x14ac:dyDescent="0.25">
      <c r="A32" s="2" t="s">
        <v>124</v>
      </c>
      <c r="B32" s="12"/>
      <c r="C32" s="12"/>
      <c r="D32" s="12"/>
      <c r="E32" s="12"/>
      <c r="F32" s="12"/>
    </row>
    <row r="33" spans="1:6" x14ac:dyDescent="0.25">
      <c r="A33" s="2" t="s">
        <v>142</v>
      </c>
      <c r="B33" s="12"/>
      <c r="C33" s="12"/>
      <c r="D33" s="12"/>
      <c r="E33" s="12"/>
      <c r="F33" s="12"/>
    </row>
    <row r="34" spans="1:6" x14ac:dyDescent="0.25">
      <c r="A34" s="2" t="s">
        <v>153</v>
      </c>
      <c r="B34" s="12"/>
      <c r="C34" s="12"/>
      <c r="D34" s="12"/>
      <c r="E34" s="12"/>
      <c r="F34" s="12"/>
    </row>
    <row r="35" spans="1:6" x14ac:dyDescent="0.25">
      <c r="D35" t="s">
        <v>1884</v>
      </c>
    </row>
    <row r="37" spans="1:6" x14ac:dyDescent="0.25">
      <c r="A37" s="7" t="s">
        <v>1962</v>
      </c>
      <c r="B37" s="11" t="s">
        <v>37</v>
      </c>
      <c r="C37" s="11" t="s">
        <v>20</v>
      </c>
      <c r="D37" s="11" t="s">
        <v>1889</v>
      </c>
      <c r="E37" s="11" t="s">
        <v>1963</v>
      </c>
    </row>
    <row r="38" spans="1:6" x14ac:dyDescent="0.25">
      <c r="A38" s="13">
        <v>2013</v>
      </c>
      <c r="B38" s="10">
        <f t="shared" ref="B38:D42" si="0">COUNTIFS(Order_Year,$A38,State,B$37)</f>
        <v>138</v>
      </c>
      <c r="C38" s="10">
        <f t="shared" si="0"/>
        <v>66</v>
      </c>
      <c r="D38" s="10">
        <f t="shared" si="0"/>
        <v>17</v>
      </c>
      <c r="E38" s="10">
        <f>SUMIFS(Total,Order_Year,A38)</f>
        <v>171750.79886199994</v>
      </c>
    </row>
    <row r="39" spans="1:6" x14ac:dyDescent="0.25">
      <c r="A39" s="13">
        <v>2014</v>
      </c>
      <c r="B39" s="10">
        <f t="shared" si="0"/>
        <v>147</v>
      </c>
      <c r="C39" s="10">
        <f t="shared" si="0"/>
        <v>70</v>
      </c>
      <c r="D39" s="10">
        <f t="shared" si="0"/>
        <v>25</v>
      </c>
      <c r="E39" s="10">
        <f>SUMIFS(Total,Order_Year,A39)</f>
        <v>319231.65950000001</v>
      </c>
    </row>
    <row r="40" spans="1:6" x14ac:dyDescent="0.25">
      <c r="A40" s="13">
        <v>2015</v>
      </c>
      <c r="B40" s="10">
        <f t="shared" si="0"/>
        <v>162</v>
      </c>
      <c r="C40" s="10">
        <f t="shared" si="0"/>
        <v>89</v>
      </c>
      <c r="D40" s="10">
        <f t="shared" si="0"/>
        <v>27</v>
      </c>
      <c r="E40" s="10">
        <f>SUMIFS(Total,Order_Year,A40)</f>
        <v>352762.94619999995</v>
      </c>
    </row>
    <row r="41" spans="1:6" x14ac:dyDescent="0.25">
      <c r="A41" s="13">
        <v>2016</v>
      </c>
      <c r="B41" s="10">
        <f t="shared" si="0"/>
        <v>181</v>
      </c>
      <c r="C41" s="10">
        <f t="shared" si="0"/>
        <v>59</v>
      </c>
      <c r="D41" s="10">
        <f t="shared" si="0"/>
        <v>33</v>
      </c>
      <c r="E41" s="10">
        <f>SUMIFS(Total,Order_Year,A41)</f>
        <v>272288.69620000001</v>
      </c>
    </row>
    <row r="42" spans="1:6" x14ac:dyDescent="0.25">
      <c r="A42" s="13">
        <v>2017</v>
      </c>
      <c r="B42" s="10">
        <f t="shared" si="0"/>
        <v>18</v>
      </c>
      <c r="C42" s="10">
        <f t="shared" si="0"/>
        <v>5</v>
      </c>
      <c r="D42" s="10">
        <f t="shared" si="0"/>
        <v>2</v>
      </c>
      <c r="E42" s="10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hp</cp:lastModifiedBy>
  <dcterms:created xsi:type="dcterms:W3CDTF">2017-05-01T13:03:22Z</dcterms:created>
  <dcterms:modified xsi:type="dcterms:W3CDTF">2023-01-17T13:37:13Z</dcterms:modified>
</cp:coreProperties>
</file>