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6\"/>
    </mc:Choice>
  </mc:AlternateContent>
  <xr:revisionPtr revIDLastSave="0" documentId="13_ncr:1_{322086A2-C419-4CD6-899B-36CDFDDD646D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5" i="10"/>
  <c r="B11" i="10"/>
  <c r="B12" i="10"/>
  <c r="B13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<sst xmlns="http://schemas.openxmlformats.org/spreadsheetml/2006/main" count="12561" uniqueCount="1972">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</sst>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4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3.099072685189" createdVersion="8" refreshedVersion="8" minRefreshableVersion="3" recordCount="1039" xr:uid="{B5FD75D5-1AA7-4318-90D1-1019B9EA2018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 count="1033">
        <n v="159.9554"/>
        <n v="121.0338"/>
        <n v="146.8426"/>
        <n v="694.05439999999987"/>
        <n v="35.329000000000008"/>
        <n v="112.38000000000001"/>
        <n v="4764.5115999999998"/>
        <n v="54.2224"/>
        <n v="693.16120000000001"/>
        <n v="418.98999999999995"/>
        <n v="125.15799999999999"/>
        <n v="283.28680000000003"/>
        <n v="2761.24"/>
        <n v="54.279999999999994"/>
        <n v="132.07679999999999"/>
        <n v="43.153599999999997"/>
        <n v="169.70840000000001"/>
        <n v="129.57319999999999"/>
        <n v="64.517600000000002"/>
        <n v="4757.2030000000004"/>
        <n v="311.66199999999998"/>
        <n v="129.53079999999997"/>
        <n v="10.713600000000001"/>
        <n v="297.21399999999994"/>
        <n v="124.06"/>
        <n v="362.47"/>
        <n v="22.580599999999997"/>
        <n v="142.46140000000003"/>
        <n v="2199.712"/>
        <n v="327.96320000000003"/>
        <n v="571.13020000000006"/>
        <n v="85.410500000000013"/>
        <n v="542.774"/>
        <n v="1309.3300000000002"/>
        <n v="107.038"/>
        <n v="253.46959999999999"/>
        <n v="88.593062000000003"/>
        <n v="14.7264"/>
        <n v="492.98800000000006"/>
        <n v="204.03320000000002"/>
        <n v="157.6172"/>
        <n v="29.425599999999999"/>
        <n v="70.459999999999994"/>
        <n v="538.79200000000003"/>
        <n v="1494.165"/>
        <n v="635.97280000000001"/>
        <n v="119.85210000000001"/>
        <n v="199.4572"/>
        <n v="430.55000000000007"/>
        <n v="888.94400000000007"/>
        <n v="182.78399999999999"/>
        <n v="24.545200000000001"/>
        <n v="3.2759999999999998"/>
        <n v="954.69700000000012"/>
        <n v="246.57799999999997"/>
        <n v="3799.4019999999996"/>
        <n v="129.5076"/>
        <n v="127.77550000000001"/>
        <n v="239.53600000000003"/>
        <n v="414.67279999999994"/>
        <n v="3172.9029999999998"/>
        <n v="147.39709999999999"/>
        <n v="1307.2025999999998"/>
        <n v="107.7256"/>
        <n v="530.20000000000005"/>
        <n v="10414.722600000001"/>
        <n v="247.83599999999998"/>
        <n v="2847.7473999999997"/>
        <n v="784.90679999999998"/>
        <n v="144.82000000000002"/>
        <n v="1400.9082000000001"/>
        <n v="1406.6905000000002"/>
        <n v="120.40359999999998"/>
        <n v="290.09180000000003"/>
        <n v="35.64"/>
        <n v="1126.2846999999999"/>
        <n v="82.753599999999992"/>
        <n v="130.63"/>
        <n v="483.83120000000008"/>
        <n v="9.7153999999999989"/>
        <n v="89.34920000000001"/>
        <n v="601.39430000000004"/>
        <n v="353.25040000000001"/>
        <n v="241.8828"/>
        <n v="72.215499999999992"/>
        <n v="839.93799999999999"/>
        <n v="53.069000000000003"/>
        <n v="848.18819999999982"/>
        <n v="141.16"/>
        <n v="1002.9167999999999"/>
        <n v="46.928800000000003"/>
        <n v="54.723599999999998"/>
        <n v="128.03200000000001"/>
        <n v="103.93679999999999"/>
        <n v="12.04"/>
        <n v="58.428399999999996"/>
        <n v="3364.4324999999994"/>
        <n v="127.74"/>
        <n v="200.03399999999999"/>
        <n v="5124.8872000000001"/>
        <n v="24.141200000000001"/>
        <n v="877.9674"/>
        <n v="64.427599999999998"/>
        <n v="77.67519999999999"/>
        <n v="383.25420000000003"/>
        <n v="251.86160000000001"/>
        <n v="4402.4984000000004"/>
        <n v="108.29"/>
        <n v="113.3484"/>
        <n v="2836.1647999999996"/>
        <n v="30.3188"/>
        <n v="777.226"/>
        <n v="109.20399999999999"/>
        <n v="160.26920000000001"/>
        <n v="78.890100000000004"/>
        <n v="1342.3576"/>
        <n v="234.96280000000002"/>
        <n v="17304.106"/>
        <n v="3921.5340000000001"/>
        <n v="263.31"/>
        <n v="26.289200000000001"/>
        <n v="5887.8939999999993"/>
        <n v="47.380400000000002"/>
        <n v="37.480800000000002"/>
        <n v="162.02000000000001"/>
        <n v="5416.0227999999988"/>
        <n v="31.893999999999998"/>
        <n v="3553.6179999999995"/>
        <n v="575.55799999999999"/>
        <n v="80.449999999999989"/>
        <n v="174.06199999999998"/>
        <n v="134.04599999999999"/>
        <n v="116.08759999999999"/>
        <n v="1170.4696000000001"/>
        <n v="120.28680000000001"/>
        <n v="79.90479999999998"/>
        <n v="99.569700000000012"/>
        <n v="93.277199999999993"/>
        <n v="180.28379999999999"/>
        <n v="221.63"/>
        <n v="71.953199999999995"/>
        <n v="84.80919999999999"/>
        <n v="367.137"/>
        <n v="334.18839999999994"/>
        <n v="2567.7676000000001"/>
        <n v="238.75199999999998"/>
        <n v="20.852399999999999"/>
        <n v="373.18"/>
        <n v="367.52"/>
        <n v="87.528000000000006"/>
        <n v="438.6927"/>
        <n v="115.223"/>
        <n v="482.69400000000002"/>
        <n v="945.10000000000014"/>
        <n v="53.321999999999996"/>
        <n v="568.54999999999995"/>
        <n v="1611.125"/>
        <n v="776.58920000000001"/>
        <n v="1493.9552999999999"/>
        <n v="33.438800000000001"/>
        <n v="503.32249999999999"/>
        <n v="17.853200000000001"/>
        <n v="14.2454"/>
        <n v="921.98199999999997"/>
        <n v="60.371199999999995"/>
        <n v="7196.0992000000006"/>
        <n v="47.524000000000001"/>
        <n v="96.000000000000014"/>
        <n v="2.9533999999999998"/>
        <n v="124.55840000000001"/>
        <n v="240.69000000000003"/>
        <n v="59.187199999999997"/>
        <n v="227.23099999999999"/>
        <n v="425.00400000000002"/>
        <n v="253.96600000000001"/>
        <n v="303.27"/>
        <n v="446.13989999999995"/>
        <n v="122.2188"/>
        <n v="128.85239999999999"/>
        <n v="323.08000000000004"/>
        <n v="496.38000000000005"/>
        <n v="149.2808"/>
        <n v="244.17499999999998"/>
        <n v="193.29759999999999"/>
        <n v="40.993599999999994"/>
        <n v="99.109800000000007"/>
        <n v="907.26760000000002"/>
        <n v="309.69420000000002"/>
        <n v="63.696600000000004"/>
        <n v="305.36079999999998"/>
        <n v="199.47919999999999"/>
        <n v="189.84"/>
        <n v="62.789200000000001"/>
        <n v="628.06259999999986"/>
        <n v="32.771599999999999"/>
        <n v="465.16239999999999"/>
        <n v="98.693999999999988"/>
        <n v="333.31549999999993"/>
        <n v="147.5916"/>
        <n v="7605.0249999999996"/>
        <n v="887.52719999999999"/>
        <n v="1835.8423"/>
        <n v="111.62599999999999"/>
        <n v="37.29"/>
        <n v="11.359599999999999"/>
        <n v="146.505"/>
        <n v="55.725999999999992"/>
        <n v="107.956"/>
        <n v="440.31959999999998"/>
        <n v="56.899999999999991"/>
        <n v="21.224399999999999"/>
        <n v="153.26600000000002"/>
        <n v="1028.3378"/>
        <n v="5820.5623999999998"/>
        <n v="57.063200000000002"/>
        <n v="988.4239"/>
        <n v="100.884"/>
        <n v="98.062000000000012"/>
        <n v="169.88419999999999"/>
        <n v="469.55380000000002"/>
        <n v="270.94160000000005"/>
        <n v="2246.7460000000001"/>
        <n v="7710.0499999999993"/>
        <n v="174.8168"/>
        <n v="466.2808"/>
        <n v="128.1908"/>
        <n v="52.006"/>
        <n v="2440.8171999999995"/>
        <n v="431.83019999999999"/>
        <n v="76.576000000000008"/>
        <n v="152.58740000000003"/>
        <n v="426.80719999999997"/>
        <n v="523.55799999999999"/>
        <n v="194.036"/>
        <n v="40.660000000000004"/>
        <n v="1511.4751999999999"/>
        <n v="66.282000000000011"/>
        <n v="214.13380000000001"/>
        <n v="126.7264"/>
        <n v="39.213999999999999"/>
        <n v="2462.9499999999998"/>
        <n v="593.33580000000006"/>
        <n v="10.723999999999998"/>
        <n v="70.396000000000001"/>
        <n v="1400.566"/>
        <n v="16194.6412"/>
        <n v="26520.048400000003"/>
        <n v="42.372"/>
        <n v="154.32640000000001"/>
        <n v="824.67939999999987"/>
        <n v="723.03899999999999"/>
        <n v="2229.4409999999998"/>
        <n v="109.30850000000001"/>
        <n v="50.068099999999994"/>
        <n v="145.29999999999998"/>
        <n v="503.5324"/>
        <n v="90.30510000000001"/>
        <n v="68.78"/>
        <n v="459.86340000000001"/>
        <n v="3651.28"/>
        <n v="27.6218"/>
        <n v="122.74"/>
        <n v="79.437600000000003"/>
        <n v="215.32679999999999"/>
        <n v="43.036000000000001"/>
        <n v="34.8566"/>
        <n v="318.13200000000001"/>
        <n v="3.8235999999999999"/>
        <n v="3796.8399999999997"/>
        <n v="501.98200000000003"/>
        <n v="235.8484"/>
        <n v="113.08200000000001"/>
        <n v="750.14"/>
        <n v="749.16"/>
        <n v="145.09"/>
        <n v="15.466000000000001"/>
        <n v="522.97860000000003"/>
        <n v="132.55000000000001"/>
        <n v="10.449"/>
        <n v="1667.4555999999998"/>
        <n v="790.91120000000001"/>
        <n v="146.1489"/>
        <n v="159.69460000000001"/>
        <n v="102.55999999999999"/>
        <n v="60.870999999999995"/>
        <n v="40.831000000000003"/>
        <n v="14667.5658"/>
        <n v="16404.217000000001"/>
        <n v="7.4440000000000008"/>
        <n v="1121.78"/>
        <n v="85.624400000000009"/>
        <n v="213.98580000000001"/>
        <n v="130.74239999999998"/>
        <n v="6073.83"/>
        <n v="269.76800000000003"/>
        <n v="52.645000000000003"/>
        <n v="123.61799999999999"/>
        <n v="94.97"/>
        <n v="75.683999999999997"/>
        <n v="46.121200000000002"/>
        <n v="84.69"/>
        <n v="5569.4403999999995"/>
        <n v="190"/>
        <n v="123.06839999999998"/>
        <n v="28.432799999999997"/>
        <n v="252.35599999999999"/>
        <n v="214.01160000000002"/>
        <n v="55.708999999999996"/>
        <n v="19083.576999999997"/>
        <n v="7251.3743999999997"/>
        <n v="556.24840000000006"/>
        <n v="517.88659999999993"/>
        <n v="214.70999999999998"/>
        <n v="66.52"/>
        <n v="301.83400000000006"/>
        <n v="16642.411199999999"/>
        <n v="1740.7672000000002"/>
        <n v="185.59"/>
        <n v="2276.4504999999999"/>
        <n v="153.53880000000001"/>
        <n v="305.89999999999998"/>
        <n v="1387.5867999999998"/>
        <n v="164.97399999999999"/>
        <n v="34.709600000000002"/>
        <n v="137.93860000000001"/>
        <n v="98.60560000000001"/>
        <n v="1645.482"/>
        <n v="738.1638999999999"/>
        <n v="2366.1819999999998"/>
        <n v="2353.1499999999996"/>
        <n v="117.16160000000001"/>
        <n v="22.417199999999998"/>
        <n v="1819.0445999999999"/>
        <n v="166.74779999999998"/>
        <n v="365.42"/>
        <n v="105.1058"/>
        <n v="105.00439999999999"/>
        <n v="605.29999999999995"/>
        <n v="119.652"/>
        <n v="218.09779999999998"/>
        <n v="136.6292"/>
        <n v="626.524"/>
        <n v="59.399999999999991"/>
        <n v="33.036399999999993"/>
        <n v="82.684799999999996"/>
        <n v="29.501999999999995"/>
        <n v="15.316000000000001"/>
        <n v="129.70599999999999"/>
        <n v="41.426000000000002"/>
        <n v="60.405000000000001"/>
        <n v="130.9"/>
        <n v="13974.2575"/>
        <n v="24.904000000000003"/>
        <n v="178.60720000000001"/>
        <n v="36.376399999999997"/>
        <n v="768.41079999999999"/>
        <n v="51.661200000000001"/>
        <n v="43.582799999999999"/>
        <n v="107.492"/>
        <n v="173.71400000000003"/>
        <n v="88.338800000000006"/>
        <n v="3.0688000000000004"/>
        <n v="829.68599999999992"/>
        <n v="301.834"/>
        <n v="49.051200000000001"/>
        <n v="94.909000000000006"/>
        <n v="152.3886"/>
        <n v="414.29740000000004"/>
        <n v="526.28880000000004"/>
        <n v="724.37840000000006"/>
        <n v="117.521"/>
        <n v="6528.8560000000007"/>
        <n v="53.94"/>
        <n v="1118.3722"/>
        <n v="448.88319999999999"/>
        <n v="102.91999999999999"/>
        <n v="116.46199999999999"/>
        <n v="132.93359999999998"/>
        <n v="84.548400000000001"/>
        <n v="102.8292"/>
        <n v="133.0145"/>
        <n v="22.233999999999998"/>
        <n v="60.623199999999997"/>
        <n v="1154.6047999999998"/>
        <n v="191.82599999999999"/>
        <n v="73.489999999999995"/>
        <n v="956.98299999999995"/>
        <n v="46.6096"/>
        <n v="413.29319999999996"/>
        <n v="76.691199999999995"/>
        <n v="118.41910000000001"/>
        <n v="97.691999999999993"/>
        <n v="9.8199999999999985"/>
        <n v="7032.7783999999992"/>
        <n v="301.70000000000005"/>
        <n v="101.23700000000001"/>
        <n v="1001.8471999999999"/>
        <n v="5.26"/>
        <n v="193.1232"/>
        <n v="179.04"/>
        <n v="137.00280000000001"/>
        <n v="13.848000000000001"/>
        <n v="352.9092"/>
        <n v="76.24799999999999"/>
        <n v="831.62639999999999"/>
        <n v="2689.0108000000005"/>
        <n v="143.86000000000001"/>
        <n v="134.49759999999998"/>
        <n v="76.539999999999992"/>
        <n v="50.396000000000001"/>
        <n v="45.882000000000005"/>
        <n v="553.01599999999996"/>
        <n v="377.56000000000006"/>
        <n v="98.697200000000009"/>
        <n v="114.70000000000002"/>
        <n v="515.19399999999996"/>
        <n v="113.9738"/>
        <n v="36.89"/>
        <n v="928.88610000000006"/>
        <n v="278.36689999999999"/>
        <n v="1919.7539999999999"/>
        <n v="91.236399999999989"/>
        <n v="117.78"/>
        <n v="378.26"/>
        <n v="22902.108700000001"/>
        <n v="11184.303999999998"/>
        <n v="61.701999999999991"/>
        <n v="925.30120000000011"/>
        <n v="83.779200000000003"/>
        <n v="40.482399999999998"/>
        <n v="31.601999999999997"/>
        <n v="7467.2059999999992"/>
        <n v="4027.9472000000001"/>
        <n v="236.66199999999998"/>
        <n v="106.152"/>
        <n v="926.79559999999992"/>
        <n v="15042.666799999999"/>
        <n v="80.00800000000001"/>
        <n v="44.464199999999998"/>
        <n v="16.4316"/>
        <n v="1857.5563999999999"/>
        <n v="266.83440000000002"/>
        <n v="141.68680000000001"/>
        <n v="64.483599999999996"/>
        <n v="1624.9843999999998"/>
        <n v="955.2195999999999"/>
        <n v="470.55420000000004"/>
        <n v="86.79079999999999"/>
        <n v="260.12599999999998"/>
        <n v="82.122799999999998"/>
        <n v="79.751999999999995"/>
        <n v="4479.3909999999996"/>
        <n v="96.770600000000002"/>
        <n v="228.02199999999999"/>
        <n v="88.378699999999995"/>
        <n v="345.392"/>
        <n v="152.59039999999999"/>
        <n v="981.61940000000004"/>
        <n v="279.67"/>
        <n v="79.819599999999994"/>
        <n v="241.42599999999999"/>
        <n v="2304.4899999999998"/>
        <n v="176.274"/>
        <n v="410.73399999999998"/>
        <n v="407.43"/>
        <n v="15.573899999999998"/>
        <n v="1055.77"/>
        <n v="60.57"/>
        <n v="37.4"/>
        <n v="46.102000000000004"/>
        <n v="97.495599999999996"/>
        <n v="186.80559999999997"/>
        <n v="168.03279999999998"/>
        <n v="70.672000000000011"/>
        <n v="826.82259999999997"/>
        <n v="74.084399999999988"/>
        <n v="18605.189999999999"/>
        <n v="7527.8044"/>
        <n v="177.23460000000003"/>
        <n v="60.428000000000004"/>
        <n v="48.0715"/>
        <n v="67.150300000000001"/>
        <n v="889.26279999999997"/>
        <n v="849.154"/>
        <n v="49.195399999999999"/>
        <n v="45.7072"/>
        <n v="15.112399999999999"/>
        <n v="3110.0176000000001"/>
        <n v="11186.252500000001"/>
        <n v="276.53319999999997"/>
        <n v="1197.8645000000001"/>
        <n v="439.303"/>
        <n v="16.398"/>
        <n v="203.1953"/>
        <n v="1219.309"/>
        <n v="125.37439999999998"/>
        <n v="1267.4104"/>
        <n v="6183.6319000000003"/>
        <n v="55.601199999999999"/>
        <n v="600.22"/>
        <n v="11112.973"/>
        <n v="45.73"/>
        <n v="10.413"/>
        <n v="336.18200000000002"/>
        <n v="58.514000000000003"/>
        <n v="69.358400000000003"/>
        <n v="42.280000000000008"/>
        <n v="231.20119999999997"/>
        <n v="72.733700000000013"/>
        <n v="43.894400000000005"/>
        <n v="26.909999999999997"/>
        <n v="415.3252"/>
        <n v="29.398"/>
        <n v="112.46599999999999"/>
        <n v="388.47749999999996"/>
        <n v="14.714"/>
        <n v="22.53"/>
        <n v="78.814000000000007"/>
        <n v="12.9404"/>
        <n v="165.51160000000002"/>
        <n v="1482.0354"/>
        <n v="1502.8999999999999"/>
        <n v="613.16200000000003"/>
        <n v="239.03199999999998"/>
        <n v="1328.05"/>
        <n v="61.506"/>
        <n v="219.6352"/>
        <n v="290.70199999999994"/>
        <n v="121.45100000000001"/>
        <n v="45.921199999999999"/>
        <n v="921.0234999999999"/>
        <n v="95.86"/>
        <n v="1241.0334"/>
        <n v="4209.4426000000003"/>
        <n v="10.611600000000001"/>
        <n v="52.270700000000005"/>
        <n v="70.128200000000007"/>
        <n v="405.32999999999993"/>
        <n v="50.9908"/>
        <n v="636.80799999999999"/>
        <n v="160.78300000000002"/>
        <n v="171.221"/>
        <n v="150.3176"/>
        <n v="129.1088"/>
        <n v="114.28959999999999"/>
        <n v="69.508399999999995"/>
        <n v="27324.035"/>
        <n v="101.4388"/>
        <n v="40.39"/>
        <n v="31.871999999999996"/>
        <n v="852.47160000000008"/>
        <n v="399.63189999999997"/>
        <n v="149.38"/>
        <n v="273.58"/>
        <n v="20128.138800000001"/>
        <n v="82.00439999999999"/>
        <n v="28.2746"/>
        <n v="274.79759999999999"/>
        <n v="172.52579999999998"/>
        <n v="407.01560000000001"/>
        <n v="3610.395"/>
        <n v="971.84499999999991"/>
        <n v="1370.2750000000001"/>
        <n v="451.73100000000005"/>
        <n v="23.735600000000002"/>
        <n v="158.13999999999999"/>
        <n v="42.154000000000003"/>
        <n v="4311.5691999999999"/>
        <n v="298.69459999999998"/>
        <n v="605.76940000000002"/>
        <n v="975.45880000000011"/>
        <n v="57.022199999999998"/>
        <n v="33.858999999999995"/>
        <n v="45.265999999999998"/>
        <n v="70.379599999999996"/>
        <n v="1702.3781999999999"/>
        <n v="2741.3290000000002"/>
        <n v="70.375399999999985"/>
        <n v="33.187000000000005"/>
        <n v="349.27000000000004"/>
        <n v="22.367999999999999"/>
        <n v="131.27260000000001"/>
        <n v="106.14000000000001"/>
        <n v="65.271599999999992"/>
        <n v="382.63"/>
        <n v="26.459200000000003"/>
        <n v="1383.3255999999999"/>
        <n v="359.14950000000005"/>
        <n v="3021.8067999999998"/>
        <n v="22410.116900000001"/>
        <n v="5357.5768000000007"/>
        <n v="44.558"/>
        <n v="175.82599999999999"/>
        <n v="38.154000000000003"/>
        <n v="90.834000000000003"/>
        <n v="62.330799999999996"/>
        <n v="119.47640000000001"/>
        <n v="148.18119999999999"/>
        <n v="64.592000000000013"/>
        <n v="2705.4335999999998"/>
        <n v="10.137999999999998"/>
        <n v="294.51"/>
        <n v="115.0976"/>
        <n v="10.209199999999999"/>
        <n v="119.04200000000002"/>
        <n v="190.52119999999999"/>
        <n v="140.69880000000001"/>
        <n v="22.948"/>
        <n v="799.75199999999995"/>
        <n v="65.472500000000011"/>
        <n v="971.60939999999994"/>
        <n v="964.17279999999994"/>
        <n v="39.254799999999996"/>
        <n v="28.860600000000002"/>
        <n v="248.55799999999996"/>
        <n v="190.98499999999999"/>
        <n v="86.702399999999997"/>
        <n v="47.266199999999998"/>
        <n v="114.5304"/>
        <n v="147.09479999999999"/>
        <n v="221.52279999999999"/>
        <n v="231.5164"/>
        <n v="2074.6783999999998"/>
        <n v="7.22"/>
        <n v="15.777999999999999"/>
        <n v="45.934200000000004"/>
        <n v="94.448999999999998"/>
        <n v="126.7086"/>
        <n v="66.573599999999999"/>
        <n v="51.362499999999997"/>
        <n v="142.19"/>
        <n v="92.691999999999993"/>
        <n v="53.269600000000004"/>
        <n v="515.17840000000001"/>
        <n v="96.415999999999997"/>
        <n v="1363.6180000000002"/>
        <n v="159.90800000000002"/>
        <n v="774.74349999999993"/>
        <n v="1610.5840000000003"/>
        <n v="13074.2"/>
        <n v="823.35159999999996"/>
        <n v="38.93"/>
        <n v="60.918799999999997"/>
        <n v="130.03"/>
        <n v="109.2276"/>
        <n v="274.90100000000001"/>
        <n v="25692.062200000004"/>
        <n v="110.8836"/>
        <n v="111.3856"/>
        <n v="239.46960000000001"/>
        <n v="331.99480000000005"/>
        <n v="173.9956"/>
        <n v="128.55160000000001"/>
        <n v="90.292000000000002"/>
        <n v="73.459999999999994"/>
        <n v="410.03500000000003"/>
        <n v="71.324799999999996"/>
        <n v="1110.2635999999998"/>
        <n v="271.78000000000003"/>
        <n v="140.09270000000001"/>
        <n v="19.1004"/>
        <n v="2454.8151999999995"/>
        <n v="81.868000000000009"/>
        <n v="499.995"/>
        <n v="825.11800000000005"/>
        <n v="5725.6100000000006"/>
        <n v="34.556399999999996"/>
        <n v="5201.3966"/>
        <n v="4050.4191999999998"/>
        <n v="568.87879999999996"/>
        <n v="99.424000000000007"/>
        <n v="37.416400000000003"/>
        <n v="85.672600000000003"/>
        <n v="133.46280000000002"/>
        <n v="10.8498"/>
        <n v="2.1652"/>
        <n v="421.8707"/>
        <n v="10.1624"/>
        <n v="198.70200000000003"/>
        <n v="48.929199999999994"/>
        <n v="59.620000000000005"/>
        <n v="385.39"/>
        <n v="644.33080000000007"/>
        <n v="243.35319999999999"/>
        <n v="149.77279999999999"/>
        <n v="8.7279999999999998"/>
        <n v="12343.064999999999"/>
        <n v="50.558"/>
        <n v="20775.539399999998"/>
        <n v="50.980000000000004"/>
        <n v="12.0564"/>
        <n v="11.125300000000001"/>
        <n v="11.980399999999999"/>
        <n v="248.47399999999999"/>
        <n v="175.93"/>
        <n v="601.00459999999998"/>
        <n v="7958.8367999999991"/>
        <n v="6514.1514000000006"/>
        <n v="187.40459999999999"/>
        <n v="45.563600000000001"/>
        <n v="581.30799999999999"/>
        <n v="4231.8339999999998"/>
        <n v="76.850399999999993"/>
        <n v="28.82"/>
        <n v="221.14400000000001"/>
        <n v="101.76799999999999"/>
        <n v="437.61360000000002"/>
        <n v="243.6216"/>
        <n v="137.8664"/>
        <n v="165.08640000000003"/>
        <n v="102.51"/>
        <n v="31.820800000000002"/>
        <n v="56.217199999999998"/>
        <n v="2494.9735999999998"/>
        <n v="103.70479999999999"/>
        <n v="1460.3810000000001"/>
        <n v="267.35099999999994"/>
        <n v="73.565999999999988"/>
        <n v="104.199"/>
        <n v="36.457999999999998"/>
        <n v="63.470399999999998"/>
        <n v="35.887999999999998"/>
        <n v="10.596"/>
        <n v="349.25439999999998"/>
        <n v="1463.2735999999998"/>
        <n v="6633.3186999999998"/>
        <n v="118.59"/>
        <n v="305.06400000000002"/>
        <n v="475.46770000000004"/>
        <n v="69.677599999999984"/>
        <n v="9408.3335999999999"/>
        <n v="39.304000000000002"/>
        <n v="615.61899999999991"/>
        <n v="3.2008000000000001"/>
        <n v="1815.7670000000001"/>
        <n v="271.25"/>
        <n v="150.27709999999999"/>
        <n v="187.82069999999999"/>
        <n v="408.56559999999996"/>
        <n v="62.955999999999996"/>
        <n v="664.87760000000003"/>
        <n v="357.75519999999995"/>
        <n v="265.91799999999995"/>
        <n v="330.91520000000003"/>
        <n v="64.667200000000008"/>
        <n v="268.58249999999998"/>
        <n v="67.768000000000001"/>
        <n v="11913.553200000002"/>
        <n v="55.353999999999999"/>
        <n v="3711.7640000000001"/>
        <n v="149.83199999999999"/>
        <n v="106.97999999999999"/>
        <n v="26.866799999999998"/>
        <n v="6600.8544000000002"/>
        <n v="234.19759999999999"/>
        <n v="1936.2187999999999"/>
        <n v="230.99699999999996"/>
        <n v="186.05"/>
        <n v="192.58"/>
        <n v="1299.0955999999999"/>
        <n v="3353.5377999999996"/>
        <n v="435.06799999999993"/>
        <n v="53.200800000000001"/>
        <n v="112.83"/>
        <n v="183.50040000000001"/>
        <n v="148.53519999999997"/>
        <n v="244.24"/>
        <n v="46.312199999999997"/>
        <n v="113.98399999999999"/>
        <n v="308.99879999999996"/>
        <n v="16977.623799999998"/>
        <n v="1569.9503999999999"/>
        <n v="110.68039999999999"/>
        <n v="1467.67"/>
        <n v="69.402000000000001"/>
        <n v="3656.6099999999997"/>
        <n v="196.11279999999999"/>
        <n v="582.56999999999994"/>
        <n v="744.25900000000001"/>
        <n v="852.88800000000003"/>
        <n v="65.762799999999999"/>
        <n v="64.650000000000006"/>
        <n v="944.83"/>
        <n v="84.796999999999997"/>
        <n v="55.7746"/>
        <n v="300.26560000000001"/>
        <n v="56.133199999999995"/>
        <n v="113.36439999999999"/>
        <n v="104.88599999999998"/>
        <n v="43.851399999999998"/>
        <n v="106.54999999999998"/>
        <n v="256.64400000000001"/>
        <n v="20.962399999999999"/>
        <n v="20751.029400000003"/>
        <n v="5107.04"/>
        <n v="558.03499999999997"/>
        <n v="118.70760000000001"/>
        <n v="6.6783999999999999"/>
        <n v="340.95280000000002"/>
        <n v="49.084000000000003"/>
        <n v="313.53750000000002"/>
        <n v="28.861999999999998"/>
        <n v="633.37000000000012"/>
        <n v="131.25850000000003"/>
        <n v="37.796199999999999"/>
        <n v="141.69479999999999"/>
        <n v="18237.595799999999"/>
        <n v="42.443500000000007"/>
        <n v="1942.2099999999998"/>
        <n v="4.6959999999999997"/>
        <n v="14.559999999999999"/>
        <n v="579.31849999999986"/>
        <n v="95.986400000000003"/>
        <n v="111.5852"/>
        <n v="265.37599999999998"/>
        <n v="183.77809999999999"/>
        <n v="165.4504"/>
        <n v="128.49799999999999"/>
        <n v="403.72740000000005"/>
        <n v="531.24279999999999"/>
        <n v="31.532399999999999"/>
        <n v="131.4"/>
        <n v="71.177599999999998"/>
        <n v="101.8424"/>
        <n v="21.447999999999997"/>
        <n v="810.08"/>
        <n v="182.9228"/>
        <n v="148.75640000000001"/>
        <n v="165.2585"/>
        <n v="86.457999999999998"/>
        <n v="45.604199999999999"/>
        <n v="286.3"/>
        <n v="88.304400000000001"/>
        <n v="123.828"/>
        <n v="3636.3052000000007"/>
        <n v="1494.9051999999999"/>
        <n v="15.39"/>
        <n v="39.127600000000001"/>
        <n v="22.286999999999995"/>
        <n v="422.85400000000004"/>
        <n v="14.274000000000001"/>
        <n v="1098.2936"/>
        <n v="688.03840000000002"/>
        <n v="96.326400000000007"/>
        <n v="34.290399999999998"/>
        <n v="278.45999999999998"/>
        <n v="33.853600000000007"/>
        <n v="3.7779999999999996"/>
        <n v="24.4452"/>
        <n v="1650.7839999999997"/>
        <n v="46.370199999999997"/>
        <n v="5081.5839999999989"/>
        <n v="979.30599999999993"/>
        <n v="5592.1959999999999"/>
        <n v="33.566200000000002"/>
        <n v="258.81819999999999"/>
        <n v="60.592000000000013"/>
        <n v="4915.5931"/>
        <n v="152.35919999999999"/>
        <n v="1132.32"/>
        <n v="118.934"/>
        <n v="75.47"/>
        <n v="22.537999999999997"/>
        <n v="70.61"/>
        <n v="7.1163999999999996"/>
        <n v="22.087599999999998"/>
        <n v="126.98160000000001"/>
        <n v="210.47739999999999"/>
        <n v="59.92"/>
        <n v="51.274799999999999"/>
        <n v="38.947199999999995"/>
        <n v="548.10640000000001"/>
        <n v="84.01"/>
        <n v="129.19480000000001"/>
        <n v="77.44"/>
        <n v="11.4842"/>
        <n v="123.8408"/>
        <n v="299.81119999999999"/>
        <n v="57.45"/>
        <n v="1293.4618"/>
        <n v="397.798"/>
        <n v="1608.3491999999999"/>
        <n v="539.55230000000006"/>
        <n v="4022.7568999999994"/>
        <n v="17.713200000000001"/>
        <n v="3032.2377000000001"/>
        <n v="74.229200000000006"/>
        <n v="46.551200000000001"/>
        <n v="43.540000000000006"/>
        <n v="113.20700000000001"/>
        <n v="5.5447999999999995"/>
        <n v="292.05500000000006"/>
        <n v="60.359200000000001"/>
        <n v="100.19959999999999"/>
        <n v="414.39120000000003"/>
        <n v="1908.9759999999999"/>
        <n v="89.24"/>
        <n v="9624.33"/>
        <n v="770.12239999999997"/>
        <n v="64.640599999999992"/>
        <n v="1340.05"/>
        <n v="521.04199999999992"/>
        <n v="157.85439999999997"/>
        <n v="445.048"/>
        <n v="242.42"/>
        <n v="140.04079999999999"/>
        <n v="3371.2244000000001"/>
        <n v="123.2624"/>
        <n v="399.92680000000001"/>
        <n v="74.956800000000001"/>
        <n v="22875.815200000001"/>
        <n v="856.74639999999999"/>
        <n v="63.691699999999997"/>
        <n v="22.873999999999999"/>
        <n v="1539.83"/>
        <n v="451.57280000000003"/>
        <n v="65.458399999999997"/>
        <n v="185.95"/>
        <n v="81.38"/>
        <n v="206.82400000000001"/>
        <n v="196.92630000000003"/>
        <n v="722.75559999999996"/>
        <n v="1052.7507999999998"/>
        <n v="1548.6864"/>
        <n v="921.02800000000002"/>
        <n v="371.51"/>
        <n v="1154.3073999999999"/>
        <n v="126.866"/>
        <n v="129.41719999999998"/>
        <n v="676.81740000000002"/>
        <n v="75.553999999999988"/>
        <n v="2236.75"/>
        <n v="1030.7415999999998"/>
        <n v="173.0308"/>
        <n v="3390.0885999999996"/>
        <n v="104.3895"/>
        <n v="60.68"/>
        <n v="32.040000000000006"/>
        <n v="2757.2409999999995"/>
        <n v="581.91819999999996"/>
        <n v="118.6696"/>
        <n v="107.30119999999999"/>
        <n v="361.64"/>
        <n v="394.33599999999996"/>
        <n v="92.728399999999993"/>
        <n v="63.14"/>
        <n v="66.534999999999997"/>
        <n v="2788.9034999999999"/>
        <n v="17.4572"/>
        <n v="74.577999999999989"/>
        <n v="167.6362"/>
        <n v="533.67329999999993"/>
        <n v="137.65460000000002"/>
        <n v="266.75399999999996"/>
        <n v="6514.3464000000004"/>
        <n v="196.72"/>
        <n v="1010.2968000000001"/>
        <n v="107.282"/>
        <n v="214.38499999999999"/>
        <n v="31.701000000000001"/>
        <n v="928.57999999999993"/>
        <n v="70.16"/>
        <n v="55.132000000000005"/>
        <n v="80.435200000000009"/>
        <n v="678.67509999999993"/>
        <n v="484.21"/>
        <n v="121.89100000000001"/>
        <n v="28.426000000000002"/>
        <n v="105.8796"/>
        <n v="794.53399999999999"/>
        <n v="723.17280000000005"/>
        <n v="38.29"/>
        <n v="53.077999999999996"/>
        <n v="13.18"/>
        <n v="17.2332"/>
        <n v="31.3752"/>
        <n v="3602.0896000000002"/>
        <n v="7419.8361999999997"/>
        <n v="55.321199999999997"/>
        <n v="43.685400000000001"/>
        <n v="275.25640000000004"/>
        <n v="3823.8459999999995"/>
        <n v="116.68999999999998"/>
        <n v="548.65480000000002"/>
        <n v="39.512999999999998"/>
        <n v="6947.9391999999998"/>
        <n v="130.3964"/>
        <n v="29.747199999999996"/>
        <n v="334.964"/>
        <n v="22.783999999999999"/>
        <n v="45.921399999999998"/>
        <n v="186.76559999999998"/>
        <n v="69.951999999999998"/>
        <n v="128.97499999999999"/>
        <n v="2294.5520000000001"/>
        <n v="615.1203999999999"/>
        <n v="208.51259999999999"/>
        <n v="108.82"/>
        <n v="189.33150000000001"/>
        <n v="1705.6767999999997"/>
        <n v="97.345600000000005"/>
        <n v="35.066800000000001"/>
        <n v="18.68"/>
        <n v="3196.2500000000005"/>
        <n v="247.30999999999997"/>
        <n v="130.63679999999999"/>
        <n v="216.53399999999999"/>
        <n v="41.195599999999999"/>
        <n v="6737.5168000000003"/>
        <n v="75.121199999999988"/>
        <n v="88.831999999999994"/>
        <n v="1218.94"/>
        <n v="63.082799999999999"/>
        <n v="626.43959999999993"/>
        <n v="137.4288"/>
        <n v="272.35640000000001"/>
        <n v="16.66"/>
        <n v="595.25869999999986"/>
        <n v="126.45000000000002"/>
        <n v="1238.8828000000001"/>
        <n v="168.398"/>
        <n v="67.227999999999994"/>
        <n v="255.84800000000001"/>
        <n v="8473.4661000000015"/>
        <n v="151.8175"/>
        <n v="476.30840000000001"/>
        <n v="92.527500000000003"/>
        <n v="295.46200000000005"/>
        <n v="95.712799999999987"/>
        <n v="818.66100000000006"/>
        <n v="43.0304"/>
        <n v="623.38"/>
        <n v="14.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x v="0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x v="1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x v="2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x v="3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x v="4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x v="5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x v="6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x v="7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x v="8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x v="9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x v="10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x v="11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x v="12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x v="13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x v="14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x v="15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x v="16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x v="17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x v="18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x v="19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x v="20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x v="21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x v="22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x v="23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x v="24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x v="25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x v="26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x v="27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x v="28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x v="29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x v="30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x v="31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x v="32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x v="33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x v="34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x v="35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x v="36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x v="37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x v="38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x v="39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x v="40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x v="41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x v="42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x v="4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x v="44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x v="45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x v="46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x v="47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x v="48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x v="49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x v="50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x v="5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x v="52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x v="53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x v="54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x v="55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x v="5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x v="57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x v="58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x v="59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x v="60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x v="61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x v="62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x v="63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x v="64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x v="65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x v="66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x v="6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x v="6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x v="69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x v="70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x v="71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x v="72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x v="7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x v="7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x v="75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x v="76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x v="77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x v="7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x v="7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x v="80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x v="81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x v="82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x v="83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x v="84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x v="85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x v="86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x v="87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x v="88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x v="8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x v="90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x v="91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x v="92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x v="93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x v="9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x v="95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x v="96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x v="97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x v="98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x v="99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x v="100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x v="101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x v="102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x v="103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x v="104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x v="105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x v="106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x v="107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x v="108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x v="109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x v="110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x v="111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x v="112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x v="113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x v="11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x v="115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x v="116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x v="117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x v="118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x v="119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x v="120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x v="121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x v="12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x v="123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x v="124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x v="125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x v="126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x v="127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x v="128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x v="12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x v="130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x v="131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x v="132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x v="133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x v="134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x v="135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x v="136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x v="137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x v="138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x v="139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x v="140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x v="141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x v="142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x v="143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x v="144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x v="145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x v="146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x v="147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x v="148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x v="149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x v="150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x v="151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x v="15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x v="153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x v="154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x v="15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x v="156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x v="157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x v="158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x v="159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x v="160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x v="16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x v="162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x v="163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x v="164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x v="165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x v="166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x v="167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x v="16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x v="169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x v="170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x v="171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x v="172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x v="173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x v="174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x v="175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x v="176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x v="177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x v="178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x v="179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x v="180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x v="181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x v="182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x v="183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x v="18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x v="185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x v="186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x v="187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x v="188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x v="189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x v="190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x v="191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x v="192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x v="193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x v="194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x v="195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x v="196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x v="197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x v="198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x v="199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x v="200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x v="201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x v="202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x v="203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x v="204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x v="2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x v="206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x v="207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x v="20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x v="209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x v="210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x v="211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x v="98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x v="212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x v="213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x v="214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x v="215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x v="216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x v="217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x v="218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x v="219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x v="220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x v="22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x v="222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x v="223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x v="224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x v="225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x v="22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x v="149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x v="227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x v="228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x v="229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x v="230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x v="231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x v="232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x v="233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x v="23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x v="235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x v="236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x v="237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x v="238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x v="23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x v="240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x v="241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x v="242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x v="243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x v="244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x v="245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x v="246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x v="247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x v="248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x v="249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x v="250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x v="251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x v="252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x v="253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x v="254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x v="255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x v="256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x v="257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x v="258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x v="259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x v="260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x v="261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x v="262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x v="263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x v="264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x v="265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x v="266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x v="267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x v="268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x v="269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x v="270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x v="119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x v="27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x v="272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x v="273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x v="274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x v="275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x v="276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x v="277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x v="278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x v="279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x v="280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x v="281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x v="282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x v="283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x v="284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x v="285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x v="286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x v="287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x v="28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x v="289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x v="290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x v="29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x v="292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x v="29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x v="294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x v="295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x v="296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x v="2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x v="298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x v="299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x v="300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x v="301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x v="302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x v="303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x v="304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x v="305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x v="306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x v="307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x v="308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x v="309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x v="310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x v="311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x v="312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x v="313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x v="314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x v="315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x v="316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x v="317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x v="318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x v="319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x v="320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x v="321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x v="322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x v="323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x v="324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x v="325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x v="326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x v="327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x v="32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x v="329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x v="330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x v="331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x v="332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x v="333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x v="334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x v="335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x v="336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x v="337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x v="338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x v="339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x v="340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x v="341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x v="342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x v="34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x v="344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x v="34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x v="346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x v="347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x v="348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x v="349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x v="350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x v="351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x v="352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x v="353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x v="354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x v="355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x v="356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x v="357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x v="358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x v="359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x v="360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x v="361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x v="36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x v="363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x v="364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x v="365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x v="36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x v="367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x v="368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x v="369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x v="370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x v="371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x v="372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x v="373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x v="374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x v="375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x v="376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x v="377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x v="378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x v="379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x v="380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x v="381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x v="382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x v="383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x v="384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x v="38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x v="386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x v="387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x v="388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x v="389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x v="390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x v="391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x v="392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x v="393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x v="394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x v="395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x v="396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x v="397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x v="398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x v="399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x v="400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x v="4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x v="40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x v="403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x v="404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x v="4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x v="406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x v="407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x v="408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x v="409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x v="410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x v="411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x v="412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x v="413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x v="414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x v="415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x v="416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x v="417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x v="418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x v="41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x v="420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x v="421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x v="422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x v="423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x v="424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x v="425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x v="426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x v="427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x v="428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x v="429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x v="430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x v="431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x v="432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x v="433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x v="434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x v="435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x v="436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x v="437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x v="43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x v="439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x v="440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x v="441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x v="442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x v="443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x v="444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x v="445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x v="446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x v="447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x v="44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x v="449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x v="450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x v="451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x v="45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x v="453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x v="454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x v="455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x v="456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x v="457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x v="458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x v="459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x v="460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x v="461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x v="462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x v="463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x v="464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x v="465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x v="466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x v="46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x v="468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x v="469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x v="470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x v="471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x v="472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x v="473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x v="474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x v="475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x v="476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x v="477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x v="478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x v="479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x v="480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x v="48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x v="482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x v="483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x v="484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x v="485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x v="486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x v="487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x v="488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x v="489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x v="490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x v="491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x v="492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x v="49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x v="494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x v="495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x v="496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x v="497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x v="498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x v="499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x v="500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x v="501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x v="502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x v="503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x v="504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x v="505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x v="506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x v="50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x v="508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x v="509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x v="510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x v="511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x v="512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x v="513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x v="514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x v="515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x v="516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x v="51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x v="518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x v="519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x v="520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x v="521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x v="522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x v="523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x v="524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x v="525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x v="526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x v="527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x v="528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x v="52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x v="530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x v="531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x v="532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x v="53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x v="534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x v="53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x v="536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x v="537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x v="53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x v="53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x v="540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x v="54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x v="542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x v="543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x v="544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x v="54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x v="546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x v="547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x v="548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x v="549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x v="550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x v="551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x v="552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x v="553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x v="554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x v="555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x v="55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x v="557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x v="55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x v="559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x v="560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x v="56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x v="562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x v="563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x v="564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x v="565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x v="566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x v="567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x v="56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x v="569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x v="570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x v="571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x v="572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x v="573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x v="574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x v="575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x v="576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x v="577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x v="578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x v="579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x v="580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x v="58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x v="582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x v="583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x v="584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x v="585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x v="586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x v="587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x v="58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x v="589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x v="590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x v="591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x v="592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x v="59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x v="594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x v="595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x v="596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x v="597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x v="598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x v="599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x v="600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x v="60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x v="602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x v="603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x v="604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x v="605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x v="606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x v="607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x v="608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x v="609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x v="610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x v="611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x v="612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x v="613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x v="614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x v="615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x v="616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x v="617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x v="618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x v="61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x v="620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x v="621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x v="622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x v="623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x v="624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x v="625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x v="626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x v="627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x v="628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x v="629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x v="630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x v="631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x v="632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x v="633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x v="634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x v="635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x v="636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x v="637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x v="638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x v="639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x v="640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x v="641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x v="642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x v="64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x v="644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x v="645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x v="646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x v="647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x v="648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x v="649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x v="650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x v="651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x v="652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x v="653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x v="65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x v="655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x v="65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x v="657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x v="658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x v="659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x v="660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x v="661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x v="662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x v="663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x v="664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x v="665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x v="66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x v="667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x v="66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x v="669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x v="670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x v="671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x v="672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x v="673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x v="674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x v="675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x v="676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x v="677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x v="678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x v="679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x v="680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x v="681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x v="682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x v="683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x v="684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x v="685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x v="686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x v="687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x v="68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x v="689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x v="690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x v="69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x v="692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x v="693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x v="694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x v="695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x v="696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x v="697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x v="698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x v="699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x v="700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x v="701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x v="702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x v="703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x v="704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x v="705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x v="706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x v="707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x v="708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x v="709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x v="710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x v="711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x v="712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x v="713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x v="714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x v="715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x v="716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x v="717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x v="718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x v="719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x v="720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x v="721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x v="722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x v="723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x v="724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x v="725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x v="726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x v="727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x v="728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x v="729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x v="730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x v="731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x v="732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x v="733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x v="734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x v="73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x v="736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x v="737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x v="738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x v="739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x v="740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x v="741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x v="742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x v="74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x v="744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x v="745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x v="746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x v="747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x v="499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x v="748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x v="749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x v="750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x v="751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x v="752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x v="753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x v="754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x v="755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x v="75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x v="757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x v="7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x v="75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x v="760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x v="761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x v="762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x v="76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x v="764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x v="765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x v="766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x v="76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x v="768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x v="769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x v="770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x v="771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x v="772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x v="773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x v="774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x v="775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x v="776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x v="777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x v="778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x v="779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x v="780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x v="781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x v="782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x v="783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x v="784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x v="785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x v="786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x v="787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x v="78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x v="789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x v="790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x v="79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x v="792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x v="79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x v="79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x v="795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x v="796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x v="797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x v="798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x v="799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x v="800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x v="801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x v="80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x v="8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x v="804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x v="805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x v="806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x v="8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x v="80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x v="809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x v="810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x v="811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x v="812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x v="813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x v="814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x v="815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x v="816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x v="817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x v="818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x v="81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x v="820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x v="821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x v="822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x v="823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x v="824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x v="825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x v="826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x v="827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x v="828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x v="829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x v="830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x v="831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x v="832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x v="833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x v="834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x v="835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x v="836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x v="837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x v="838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x v="839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x v="840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x v="841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x v="84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x v="843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x v="844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x v="845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x v="846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x v="847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x v="848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x v="849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x v="850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x v="851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x v="852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x v="853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x v="854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x v="855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x v="856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x v="857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x v="858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x v="859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x v="860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x v="861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x v="862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x v="863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x v="864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x v="865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x v="866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x v="867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x v="868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x v="86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x v="870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x v="87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x v="872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x v="873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x v="87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x v="875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x v="876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x v="877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x v="878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x v="879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x v="880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x v="881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x v="882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x v="883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x v="884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x v="885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x v="88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x v="887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x v="888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x v="889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x v="890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x v="891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x v="892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x v="893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x v="894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x v="895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x v="896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x v="897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x v="898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x v="899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x v="900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x v="901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x v="902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x v="903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x v="904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x v="905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x v="906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x v="907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x v="908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x v="909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x v="910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x v="911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x v="912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x v="913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x v="914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x v="915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x v="916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x v="917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x v="91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x v="919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x v="920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x v="921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x v="922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x v="923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x v="924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x v="925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x v="926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x v="927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x v="92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x v="929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x v="930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x v="931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x v="932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x v="933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x v="934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x v="93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x v="936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x v="937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x v="938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x v="939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x v="940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x v="941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x v="942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x v="943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x v="944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x v="945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x v="946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x v="947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x v="948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x v="727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x v="94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x v="950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x v="951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x v="95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x v="953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x v="95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x v="955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x v="956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x v="957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x v="958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x v="959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x v="960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x v="961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x v="962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x v="963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x v="964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x v="965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x v="966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x v="967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x v="968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x v="96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x v="970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x v="971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x v="972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x v="183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x v="973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x v="974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x v="975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x v="976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x v="97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x v="978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x v="979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x v="980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x v="981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x v="982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x v="983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x v="984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x v="985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x v="986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x v="987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x v="988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x v="98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x v="990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x v="991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x v="992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x v="993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x v="994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x v="995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x v="996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x v="997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x v="998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x v="999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x v="1000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x v="1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x v="1002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x v="1003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x v="1004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x v="1005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x v="1006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x v="1007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x v="1008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x v="1009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x v="1010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x v="1011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x v="1012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x v="101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x v="1014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x v="1015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x v="101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x v="1017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x v="1018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x v="1019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x v="1020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x v="1021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x v="1022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x v="1023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x v="1024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x v="1025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x v="1026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x v="1027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x v="1028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x v="1029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x v="1030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x v="1031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x v="10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0E0E1-49C1-4E9C-8A30-F859CFDAE6BE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31" firstHeaderRow="1" firstDataRow="1" firstDataCol="1"/>
  <pivotFields count="25"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>
      <items count="1034">
        <item x="675"/>
        <item x="168"/>
        <item x="361"/>
        <item x="733"/>
        <item x="52"/>
        <item x="847"/>
        <item x="267"/>
        <item x="809"/>
        <item x="397"/>
        <item x="890"/>
        <item x="797"/>
        <item x="864"/>
        <item x="623"/>
        <item x="288"/>
        <item x="685"/>
        <item x="79"/>
        <item x="392"/>
        <item x="600"/>
        <item x="677"/>
        <item x="603"/>
        <item x="502"/>
        <item x="278"/>
        <item x="722"/>
        <item x="534"/>
        <item x="22"/>
        <item x="242"/>
        <item x="674"/>
        <item x="691"/>
        <item x="204"/>
        <item x="875"/>
        <item x="692"/>
        <item x="94"/>
        <item x="690"/>
        <item x="518"/>
        <item x="973"/>
        <item x="401"/>
        <item x="1032"/>
        <item x="162"/>
        <item x="840"/>
        <item x="810"/>
        <item x="515"/>
        <item x="37"/>
        <item x="486"/>
        <item x="346"/>
        <item x="836"/>
        <item x="275"/>
        <item x="465"/>
        <item x="624"/>
        <item x="492"/>
        <item x="439"/>
        <item x="1016"/>
        <item x="974"/>
        <item x="948"/>
        <item x="884"/>
        <item x="161"/>
        <item x="1002"/>
        <item x="660"/>
        <item x="146"/>
        <item x="792"/>
        <item x="210"/>
        <item x="824"/>
        <item x="865"/>
        <item x="381"/>
        <item x="838"/>
        <item x="580"/>
        <item x="331"/>
        <item x="516"/>
        <item x="862"/>
        <item x="26"/>
        <item x="989"/>
        <item x="913"/>
        <item x="607"/>
        <item x="564"/>
        <item x="100"/>
        <item x="848"/>
        <item x="51"/>
        <item x="352"/>
        <item x="120"/>
        <item x="585"/>
        <item x="752"/>
        <item x="510"/>
        <item x="260"/>
        <item x="556"/>
        <item x="967"/>
        <item x="304"/>
        <item x="703"/>
        <item x="613"/>
        <item x="801"/>
        <item x="512"/>
        <item x="41"/>
        <item x="345"/>
        <item x="987"/>
        <item x="110"/>
        <item x="975"/>
        <item x="820"/>
        <item x="430"/>
        <item x="959"/>
        <item x="711"/>
        <item x="549"/>
        <item x="126"/>
        <item x="937"/>
        <item x="194"/>
        <item x="343"/>
        <item x="578"/>
        <item x="159"/>
        <item x="854"/>
        <item x="846"/>
        <item x="572"/>
        <item x="844"/>
        <item x="666"/>
        <item x="323"/>
        <item x="265"/>
        <item x="1001"/>
        <item x="4"/>
        <item x="74"/>
        <item x="721"/>
        <item x="354"/>
        <item x="719"/>
        <item x="417"/>
        <item x="203"/>
        <item x="468"/>
        <item x="671"/>
        <item x="123"/>
        <item x="804"/>
        <item x="593"/>
        <item x="971"/>
        <item x="641"/>
        <item x="870"/>
        <item x="837"/>
        <item x="239"/>
        <item x="612"/>
        <item x="731"/>
        <item x="984"/>
        <item x="548"/>
        <item x="429"/>
        <item x="234"/>
        <item x="285"/>
        <item x="184"/>
        <item x="1007"/>
        <item x="348"/>
        <item x="566"/>
        <item x="506"/>
        <item x="247"/>
        <item x="807"/>
        <item x="1030"/>
        <item x="264"/>
        <item x="15"/>
        <item x="888"/>
        <item x="357"/>
        <item x="979"/>
        <item x="789"/>
        <item x="509"/>
        <item x="438"/>
        <item x="591"/>
        <item x="573"/>
        <item x="699"/>
        <item x="830"/>
        <item x="485"/>
        <item x="501"/>
        <item x="410"/>
        <item x="529"/>
        <item x="990"/>
        <item x="625"/>
        <item x="469"/>
        <item x="299"/>
        <item x="767"/>
        <item x="850"/>
        <item x="887"/>
        <item x="387"/>
        <item x="90"/>
        <item x="617"/>
        <item x="122"/>
        <item x="166"/>
        <item x="480"/>
        <item x="679"/>
        <item x="364"/>
        <item x="799"/>
        <item x="484"/>
        <item x="253"/>
        <item x="409"/>
        <item x="687"/>
        <item x="689"/>
        <item x="538"/>
        <item x="869"/>
        <item x="629"/>
        <item x="356"/>
        <item x="226"/>
        <item x="535"/>
        <item x="295"/>
        <item x="86"/>
        <item x="972"/>
        <item x="762"/>
        <item x="632"/>
        <item x="154"/>
        <item x="372"/>
        <item x="7"/>
        <item x="13"/>
        <item x="91"/>
        <item x="962"/>
        <item x="978"/>
        <item x="748"/>
        <item x="498"/>
        <item x="307"/>
        <item x="206"/>
        <item x="784"/>
        <item x="786"/>
        <item x="712"/>
        <item x="209"/>
        <item x="571"/>
        <item x="214"/>
        <item x="878"/>
        <item x="95"/>
        <item x="504"/>
        <item x="171"/>
        <item x="342"/>
        <item x="680"/>
        <item x="868"/>
        <item x="892"/>
        <item x="164"/>
        <item x="349"/>
        <item x="479"/>
        <item x="467"/>
        <item x="856"/>
        <item x="382"/>
        <item x="936"/>
        <item x="284"/>
        <item x="642"/>
        <item x="525"/>
        <item x="426"/>
        <item x="595"/>
        <item x="192"/>
        <item x="739"/>
        <item x="1012"/>
        <item x="945"/>
        <item x="720"/>
        <item x="912"/>
        <item x="188"/>
        <item x="102"/>
        <item x="443"/>
        <item x="18"/>
        <item x="598"/>
        <item x="899"/>
        <item x="781"/>
        <item x="744"/>
        <item x="583"/>
        <item x="916"/>
        <item x="609"/>
        <item x="780"/>
        <item x="236"/>
        <item x="313"/>
        <item x="946"/>
        <item x="628"/>
        <item x="481"/>
        <item x="1021"/>
        <item x="746"/>
        <item x="257"/>
        <item x="505"/>
        <item x="774"/>
        <item x="545"/>
        <item x="729"/>
        <item x="992"/>
        <item x="536"/>
        <item x="961"/>
        <item x="577"/>
        <item x="574"/>
        <item x="243"/>
        <item x="42"/>
        <item x="863"/>
        <item x="473"/>
        <item x="822"/>
        <item x="656"/>
        <item x="140"/>
        <item x="84"/>
        <item x="508"/>
        <item x="654"/>
        <item x="385"/>
        <item x="717"/>
        <item x="475"/>
        <item x="886"/>
        <item x="949"/>
        <item x="909"/>
        <item x="1009"/>
        <item x="861"/>
        <item x="930"/>
        <item x="298"/>
        <item x="403"/>
        <item x="408"/>
        <item x="229"/>
        <item x="389"/>
        <item x="702"/>
        <item x="874"/>
        <item x="103"/>
        <item x="517"/>
        <item x="114"/>
        <item x="262"/>
        <item x="450"/>
        <item x="459"/>
        <item x="135"/>
        <item x="437"/>
        <item x="963"/>
        <item x="129"/>
        <item x="918"/>
        <item x="662"/>
        <item x="555"/>
        <item x="449"/>
        <item x="344"/>
        <item x="76"/>
        <item x="428"/>
        <item x="872"/>
        <item x="378"/>
        <item x="300"/>
        <item x="783"/>
        <item x="141"/>
        <item x="31"/>
        <item x="290"/>
        <item x="672"/>
        <item x="829"/>
        <item x="616"/>
        <item x="447"/>
        <item x="149"/>
        <item x="832"/>
        <item x="360"/>
        <item x="454"/>
        <item x="36"/>
        <item x="1010"/>
        <item x="896"/>
        <item x="80"/>
        <item x="653"/>
        <item x="256"/>
        <item x="594"/>
        <item x="421"/>
        <item x="1026"/>
        <item x="631"/>
        <item x="944"/>
        <item x="137"/>
        <item x="626"/>
        <item x="365"/>
        <item x="297"/>
        <item x="1028"/>
        <item x="531"/>
        <item x="812"/>
        <item x="167"/>
        <item x="843"/>
        <item x="634"/>
        <item x="452"/>
        <item x="1000"/>
        <item x="470"/>
        <item x="391"/>
        <item x="217"/>
        <item x="325"/>
        <item x="196"/>
        <item x="413"/>
        <item x="185"/>
        <item x="670"/>
        <item x="136"/>
        <item x="893"/>
        <item x="216"/>
        <item x="395"/>
        <item x="547"/>
        <item x="705"/>
        <item x="823"/>
        <item x="710"/>
        <item x="283"/>
        <item x="379"/>
        <item x="375"/>
        <item x="714"/>
        <item x="93"/>
        <item x="718"/>
        <item x="935"/>
        <item x="788"/>
        <item x="336"/>
        <item x="335"/>
        <item x="968"/>
        <item x="582"/>
        <item x="434"/>
        <item x="790"/>
        <item x="751"/>
        <item x="34"/>
        <item x="957"/>
        <item x="941"/>
        <item x="358"/>
        <item x="63"/>
        <item x="207"/>
        <item x="107"/>
        <item x="997"/>
        <item x="112"/>
        <item x="644"/>
        <item x="252"/>
        <item x="772"/>
        <item x="647"/>
        <item x="648"/>
        <item x="813"/>
        <item x="202"/>
        <item x="5"/>
        <item x="513"/>
        <item x="763"/>
        <item x="271"/>
        <item x="889"/>
        <item x="108"/>
        <item x="787"/>
        <item x="416"/>
        <item x="768"/>
        <item x="544"/>
        <item x="618"/>
        <item x="414"/>
        <item x="602"/>
        <item x="151"/>
        <item x="132"/>
        <item x="376"/>
        <item x="982"/>
        <item x="330"/>
        <item x="370"/>
        <item x="422"/>
        <item x="390"/>
        <item x="726"/>
        <item x="940"/>
        <item x="796"/>
        <item x="860"/>
        <item x="604"/>
        <item x="596"/>
        <item x="338"/>
        <item x="46"/>
        <item x="134"/>
        <item x="72"/>
        <item x="1"/>
        <item x="528"/>
        <item x="966"/>
        <item x="177"/>
        <item x="261"/>
        <item x="303"/>
        <item x="907"/>
        <item x="296"/>
        <item x="833"/>
        <item x="876"/>
        <item x="24"/>
        <item x="169"/>
        <item x="10"/>
        <item x="495"/>
        <item x="1018"/>
        <item x="627"/>
        <item x="238"/>
        <item x="927"/>
        <item x="866"/>
        <item x="97"/>
        <item x="57"/>
        <item x="92"/>
        <item x="225"/>
        <item x="817"/>
        <item x="652"/>
        <item x="178"/>
        <item x="993"/>
        <item x="543"/>
        <item x="873"/>
        <item x="928"/>
        <item x="56"/>
        <item x="21"/>
        <item x="17"/>
        <item x="347"/>
        <item x="643"/>
        <item x="986"/>
        <item x="77"/>
        <item x="1005"/>
        <item x="292"/>
        <item x="350"/>
        <item x="803"/>
        <item x="581"/>
        <item x="821"/>
        <item x="14"/>
        <item x="277"/>
        <item x="377"/>
        <item x="380"/>
        <item x="673"/>
        <item x="131"/>
        <item x="407"/>
        <item x="340"/>
        <item x="400"/>
        <item x="1014"/>
        <item x="952"/>
        <item x="708"/>
        <item x="324"/>
        <item x="905"/>
        <item x="659"/>
        <item x="606"/>
        <item x="88"/>
        <item x="442"/>
        <item x="805"/>
        <item x="630"/>
        <item x="27"/>
        <item x="406"/>
        <item x="69"/>
        <item x="274"/>
        <item x="254"/>
        <item x="281"/>
        <item x="205"/>
        <item x="2"/>
        <item x="619"/>
        <item x="61"/>
        <item x="198"/>
        <item x="597"/>
        <item x="765"/>
        <item x="827"/>
        <item x="181"/>
        <item x="552"/>
        <item x="684"/>
        <item x="750"/>
        <item x="736"/>
        <item x="542"/>
        <item x="1024"/>
        <item x="858"/>
        <item x="366"/>
        <item x="230"/>
        <item x="456"/>
        <item x="211"/>
        <item x="319"/>
        <item x="248"/>
        <item x="40"/>
        <item x="902"/>
        <item x="565"/>
        <item x="282"/>
        <item x="636"/>
        <item x="0"/>
        <item x="113"/>
        <item x="540"/>
        <item x="124"/>
        <item x="322"/>
        <item x="709"/>
        <item x="828"/>
        <item x="816"/>
        <item x="519"/>
        <item x="333"/>
        <item x="950"/>
        <item x="472"/>
        <item x="1020"/>
        <item x="16"/>
        <item x="218"/>
        <item x="541"/>
        <item x="558"/>
        <item x="933"/>
        <item x="359"/>
        <item x="651"/>
        <item x="130"/>
        <item x="223"/>
        <item x="592"/>
        <item x="694"/>
        <item x="462"/>
        <item x="478"/>
        <item x="353"/>
        <item x="399"/>
        <item x="138"/>
        <item x="50"/>
        <item x="826"/>
        <item x="764"/>
        <item x="815"/>
        <item x="317"/>
        <item x="917"/>
        <item x="757"/>
        <item x="991"/>
        <item x="471"/>
        <item x="698"/>
        <item x="737"/>
        <item x="998"/>
        <item x="191"/>
        <item x="302"/>
        <item x="605"/>
        <item x="615"/>
        <item x="384"/>
        <item x="758"/>
        <item x="398"/>
        <item x="183"/>
        <item x="233"/>
        <item x="776"/>
        <item x="955"/>
        <item x="920"/>
        <item x="678"/>
        <item x="47"/>
        <item x="190"/>
        <item x="98"/>
        <item x="493"/>
        <item x="39"/>
        <item x="919"/>
        <item x="996"/>
        <item x="867"/>
        <item x="291"/>
        <item x="306"/>
        <item x="237"/>
        <item x="958"/>
        <item x="312"/>
        <item x="263"/>
        <item x="1006"/>
        <item x="339"/>
        <item x="526"/>
        <item x="704"/>
        <item x="620"/>
        <item x="139"/>
        <item x="172"/>
        <item x="453"/>
        <item x="756"/>
        <item x="507"/>
        <item x="621"/>
        <item x="754"/>
        <item x="116"/>
        <item x="270"/>
        <item x="433"/>
        <item x="145"/>
        <item x="523"/>
        <item x="649"/>
        <item x="58"/>
        <item x="170"/>
        <item x="460"/>
        <item x="83"/>
        <item x="904"/>
        <item x="683"/>
        <item x="707"/>
        <item x="182"/>
        <item x="766"/>
        <item x="54"/>
        <item x="1004"/>
        <item x="66"/>
        <item x="693"/>
        <item x="614"/>
        <item x="105"/>
        <item x="305"/>
        <item x="35"/>
        <item x="174"/>
        <item x="1022"/>
        <item x="791"/>
        <item x="855"/>
        <item x="448"/>
        <item x="119"/>
        <item x="814"/>
        <item x="742"/>
        <item x="953"/>
        <item x="441"/>
        <item x="716"/>
        <item x="745"/>
        <item x="294"/>
        <item x="220"/>
        <item x="735"/>
        <item x="658"/>
        <item x="1015"/>
        <item x="553"/>
        <item x="557"/>
        <item x="645"/>
        <item x="980"/>
        <item x="489"/>
        <item x="419"/>
        <item x="845"/>
        <item x="458"/>
        <item x="11"/>
        <item x="831"/>
        <item x="73"/>
        <item x="527"/>
        <item x="891"/>
        <item x="601"/>
        <item x="1027"/>
        <item x="23"/>
        <item x="568"/>
        <item x="877"/>
        <item x="785"/>
        <item x="394"/>
        <item x="363"/>
        <item x="314"/>
        <item x="175"/>
        <item x="727"/>
        <item x="189"/>
        <item x="320"/>
        <item x="769"/>
        <item x="187"/>
        <item x="20"/>
        <item x="800"/>
        <item x="266"/>
        <item x="179"/>
        <item x="29"/>
        <item x="743"/>
        <item x="650"/>
        <item x="197"/>
        <item x="143"/>
        <item x="988"/>
        <item x="503"/>
        <item x="798"/>
        <item x="455"/>
        <item x="723"/>
        <item x="579"/>
        <item x="402"/>
        <item x="82"/>
        <item x="741"/>
        <item x="587"/>
        <item x="942"/>
        <item x="25"/>
        <item x="334"/>
        <item x="142"/>
        <item x="148"/>
        <item x="925"/>
        <item x="147"/>
        <item x="412"/>
        <item x="423"/>
        <item x="584"/>
        <item x="104"/>
        <item x="681"/>
        <item x="514"/>
        <item x="943"/>
        <item x="880"/>
        <item x="551"/>
        <item x="908"/>
        <item x="818"/>
        <item x="537"/>
        <item x="559"/>
        <item x="464"/>
        <item x="738"/>
        <item x="655"/>
        <item x="463"/>
        <item x="388"/>
        <item x="367"/>
        <item x="894"/>
        <item x="59"/>
        <item x="511"/>
        <item x="9"/>
        <item x="676"/>
        <item x="839"/>
        <item x="173"/>
        <item x="231"/>
        <item x="48"/>
        <item x="228"/>
        <item x="761"/>
        <item x="706"/>
        <item x="150"/>
        <item x="491"/>
        <item x="208"/>
        <item x="903"/>
        <item x="176"/>
        <item x="374"/>
        <item x="915"/>
        <item x="563"/>
        <item x="258"/>
        <item x="195"/>
        <item x="224"/>
        <item x="219"/>
        <item x="446"/>
        <item x="728"/>
        <item x="1025"/>
        <item x="152"/>
        <item x="78"/>
        <item x="965"/>
        <item x="38"/>
        <item x="180"/>
        <item x="663"/>
        <item x="269"/>
        <item x="160"/>
        <item x="255"/>
        <item x="633"/>
        <item x="415"/>
        <item x="311"/>
        <item x="901"/>
        <item x="276"/>
        <item x="232"/>
        <item x="368"/>
        <item x="64"/>
        <item x="819"/>
        <item x="951"/>
        <item x="43"/>
        <item x="882"/>
        <item x="32"/>
        <item x="871"/>
        <item x="983"/>
        <item x="411"/>
        <item x="310"/>
        <item x="795"/>
        <item x="155"/>
        <item x="669"/>
        <item x="30"/>
        <item x="128"/>
        <item x="811"/>
        <item x="700"/>
        <item x="939"/>
        <item x="777"/>
        <item x="241"/>
        <item x="1017"/>
        <item x="499"/>
        <item x="695"/>
        <item x="81"/>
        <item x="337"/>
        <item x="569"/>
        <item x="522"/>
        <item x="995"/>
        <item x="732"/>
        <item x="1031"/>
        <item x="1013"/>
        <item x="341"/>
        <item x="193"/>
        <item x="802"/>
        <item x="45"/>
        <item x="539"/>
        <item x="682"/>
        <item x="740"/>
        <item x="929"/>
        <item x="964"/>
        <item x="842"/>
        <item x="8"/>
        <item x="3"/>
        <item x="921"/>
        <item x="250"/>
        <item x="970"/>
        <item x="369"/>
        <item x="327"/>
        <item x="778"/>
        <item x="273"/>
        <item x="272"/>
        <item x="355"/>
        <item x="898"/>
        <item x="637"/>
        <item x="157"/>
        <item x="111"/>
        <item x="68"/>
        <item x="280"/>
        <item x="969"/>
        <item x="608"/>
        <item x="825"/>
        <item x="1029"/>
        <item x="640"/>
        <item x="249"/>
        <item x="664"/>
        <item x="474"/>
        <item x="362"/>
        <item x="404"/>
        <item x="85"/>
        <item x="87"/>
        <item x="483"/>
        <item x="550"/>
        <item x="779"/>
        <item x="911"/>
        <item x="101"/>
        <item x="200"/>
        <item x="49"/>
        <item x="482"/>
        <item x="186"/>
        <item x="530"/>
        <item x="924"/>
        <item x="163"/>
        <item x="427"/>
        <item x="435"/>
        <item x="960"/>
        <item x="418"/>
        <item x="782"/>
        <item x="153"/>
        <item x="53"/>
        <item x="445"/>
        <item x="386"/>
        <item x="611"/>
        <item x="610"/>
        <item x="561"/>
        <item x="570"/>
        <item x="852"/>
        <item x="457"/>
        <item x="215"/>
        <item x="396"/>
        <item x="89"/>
        <item x="956"/>
        <item x="212"/>
        <item x="932"/>
        <item x="922"/>
        <item x="466"/>
        <item x="841"/>
        <item x="657"/>
        <item x="373"/>
        <item x="289"/>
        <item x="75"/>
        <item x="859"/>
        <item x="926"/>
        <item x="383"/>
        <item x="133"/>
        <item x="490"/>
        <item x="1011"/>
        <item x="494"/>
        <item x="1019"/>
        <item x="532"/>
        <item x="496"/>
        <item x="879"/>
        <item x="759"/>
        <item x="62"/>
        <item x="33"/>
        <item x="524"/>
        <item x="900"/>
        <item x="115"/>
        <item x="635"/>
        <item x="562"/>
        <item x="586"/>
        <item x="321"/>
        <item x="244"/>
        <item x="70"/>
        <item x="71"/>
        <item x="715"/>
        <item x="724"/>
        <item x="773"/>
        <item x="520"/>
        <item x="158"/>
        <item x="44"/>
        <item x="835"/>
        <item x="521"/>
        <item x="235"/>
        <item x="914"/>
        <item x="923"/>
        <item x="771"/>
        <item x="881"/>
        <item x="638"/>
        <item x="156"/>
        <item x="444"/>
        <item x="326"/>
        <item x="849"/>
        <item x="279"/>
        <item x="575"/>
        <item x="999"/>
        <item x="316"/>
        <item x="734"/>
        <item x="332"/>
        <item x="201"/>
        <item x="440"/>
        <item x="895"/>
        <item x="420"/>
        <item x="755"/>
        <item x="808"/>
        <item x="622"/>
        <item x="28"/>
        <item x="251"/>
        <item x="931"/>
        <item x="221"/>
        <item x="318"/>
        <item x="994"/>
        <item x="461"/>
        <item x="329"/>
        <item x="328"/>
        <item x="227"/>
        <item x="661"/>
        <item x="240"/>
        <item x="713"/>
        <item x="144"/>
        <item x="405"/>
        <item x="599"/>
        <item x="576"/>
        <item x="938"/>
        <item x="12"/>
        <item x="947"/>
        <item x="109"/>
        <item x="67"/>
        <item x="588"/>
        <item x="885"/>
        <item x="487"/>
        <item x="60"/>
        <item x="1003"/>
        <item x="760"/>
        <item x="96"/>
        <item x="906"/>
        <item x="934"/>
        <item x="127"/>
        <item x="976"/>
        <item x="560"/>
        <item x="834"/>
        <item x="259"/>
        <item x="775"/>
        <item x="749"/>
        <item x="268"/>
        <item x="55"/>
        <item x="981"/>
        <item x="118"/>
        <item x="883"/>
        <item x="432"/>
        <item x="668"/>
        <item x="533"/>
        <item x="701"/>
        <item x="567"/>
        <item x="106"/>
        <item x="451"/>
        <item x="19"/>
        <item x="6"/>
        <item x="857"/>
        <item x="851"/>
        <item x="794"/>
        <item x="99"/>
        <item x="667"/>
        <item x="590"/>
        <item x="125"/>
        <item x="301"/>
        <item x="853"/>
        <item x="665"/>
        <item x="213"/>
        <item x="121"/>
        <item x="293"/>
        <item x="497"/>
        <item x="697"/>
        <item x="954"/>
        <item x="371"/>
        <item x="753"/>
        <item x="725"/>
        <item x="1008"/>
        <item x="985"/>
        <item x="393"/>
        <item x="165"/>
        <item x="309"/>
        <item x="977"/>
        <item x="431"/>
        <item x="477"/>
        <item x="199"/>
        <item x="222"/>
        <item x="696"/>
        <item x="1023"/>
        <item x="730"/>
        <item x="897"/>
        <item x="65"/>
        <item x="500"/>
        <item x="425"/>
        <item x="488"/>
        <item x="747"/>
        <item x="686"/>
        <item x="639"/>
        <item x="351"/>
        <item x="286"/>
        <item x="436"/>
        <item x="245"/>
        <item x="287"/>
        <item x="315"/>
        <item x="770"/>
        <item x="117"/>
        <item x="806"/>
        <item x="476"/>
        <item x="308"/>
        <item x="554"/>
        <item x="793"/>
        <item x="688"/>
        <item x="589"/>
        <item x="910"/>
        <item x="424"/>
        <item x="646"/>
        <item x="246"/>
        <item x="546"/>
        <item t="default"/>
      </items>
    </pivotField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" fld="24" baseField="8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B0DBB-6C81-4F01-8126-E04D91B2FC76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6EF47-DD97-4621-B1C6-5CE8807075CE}" name="Sales" displayName="Sales" ref="A5:Y1044" totalsRowShown="0" headerRowCellStyle="Accent5">
  <autoFilter ref="A5:Y1044" xr:uid="{00000000-0009-0000-0000-000000000000}"/>
  <tableColumns count="25">
    <tableColumn id="1" xr3:uid="{95923D92-69BE-4F12-85CB-EB9343004A2B}" name="Order No"/>
    <tableColumn id="2" xr3:uid="{DA452F4A-F9A7-4ADD-9DEA-A567553F543E}" name="Order Date" dataDxfId="23"/>
    <tableColumn id="3" xr3:uid="{006F5356-8B82-4BB8-9F50-1BE9BA4A050D}" name="Order Year" dataDxfId="22">
      <calculatedColumnFormula>TEXT(B6,"yyyy")</calculatedColumnFormula>
    </tableColumn>
    <tableColumn id="4" xr3:uid="{F48B74AB-70B2-4B45-B33E-0025B6A68E36}" name="Customer Name" dataDxfId="21"/>
    <tableColumn id="5" xr3:uid="{069CF097-67E6-422A-A049-E55AECB71A35}" name="Address" dataDxfId="20"/>
    <tableColumn id="6" xr3:uid="{1A8387F6-5766-4174-827B-59AE7E3879B9}" name="City" dataDxfId="19"/>
    <tableColumn id="7" xr3:uid="{06CF0560-55F0-424D-B80A-F3242B9BF01B}" name="State" dataDxfId="18"/>
    <tableColumn id="8" xr3:uid="{02F3B3DE-6370-405F-BA37-1CE724195A86}" name="Customer Type" dataDxfId="17"/>
    <tableColumn id="9" xr3:uid="{705FE82D-EF37-487E-9F71-7B9E5DFD3943}" name="Account Manager" dataDxfId="16"/>
    <tableColumn id="10" xr3:uid="{3C38F22B-FB0B-4C47-A085-0C914903A3FA}" name="Order Priority" dataDxfId="15"/>
    <tableColumn id="11" xr3:uid="{514939FB-B440-45E2-A63D-76908E869668}" name="Product Name" dataDxfId="14"/>
    <tableColumn id="12" xr3:uid="{DD5E81E0-DF5B-4778-9077-E3639CD40CA8}" name="Product Category" dataDxfId="13"/>
    <tableColumn id="13" xr3:uid="{001EEB8C-A0C5-440C-A117-0ECDEFF76BF3}" name="Product Container" dataDxfId="12"/>
    <tableColumn id="14" xr3:uid="{E0F37E5F-85CD-4505-86B6-6CA2D97860B4}" name="Ship Mode" dataDxfId="11"/>
    <tableColumn id="15" xr3:uid="{F8828574-3BB4-4FB1-9784-5BB04FC0A209}" name="Ship Date" dataDxfId="10"/>
    <tableColumn id="16" xr3:uid="{3722BBF7-3C25-486A-94A0-3B633B6B253C}" name="Cost Price" dataDxfId="9"/>
    <tableColumn id="17" xr3:uid="{53A9145D-3555-4189-99A6-4ADB7E6E6FE1}" name="Retail Price" dataDxfId="8"/>
    <tableColumn id="18" xr3:uid="{9B5BA8E6-19A2-404B-A7EE-0911016BDB65}" name="Profit Margin" dataDxfId="7">
      <calculatedColumnFormula>Q6-P6</calculatedColumnFormula>
    </tableColumn>
    <tableColumn id="19" xr3:uid="{1E36DE1D-CD3B-47D8-91F7-159560BEE857}" name="Order Quantity" dataDxfId="6"/>
    <tableColumn id="20" xr3:uid="{1630F599-7068-42FC-A9BB-9DD5D6FA055E}" name="Sub Total" dataDxfId="5">
      <calculatedColumnFormula>Q6*S6</calculatedColumnFormula>
    </tableColumn>
    <tableColumn id="21" xr3:uid="{94B773AE-E8B2-441C-B836-23684709171E}" name="Discount %" dataDxfId="4" dataCellStyle="Percent"/>
    <tableColumn id="22" xr3:uid="{AC0D2974-2F17-4548-9599-9B23EE549A23}" name="Discount $" dataDxfId="3" dataCellStyle="Percent">
      <calculatedColumnFormula>T6*U6</calculatedColumnFormula>
    </tableColumn>
    <tableColumn id="23" xr3:uid="{542B570D-09B3-412A-92EA-67741EB7743D}" name="Order Total" dataDxfId="2" dataCellStyle="Percent">
      <calculatedColumnFormula>T6-V6</calculatedColumnFormula>
    </tableColumn>
    <tableColumn id="24" xr3:uid="{CAFEC865-340B-4A27-8749-AEAEEF9D3A20}" name="Shipping Cost" dataDxfId="1"/>
    <tableColumn id="25" xr3:uid="{E7FE642D-A192-400C-A37A-5D396388D0B4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0D5A-66F5-4158-AD20-9553698DF255}">
  <dimension ref="A3:B31"/>
  <sheetViews>
    <sheetView tabSelected="1" topLeftCell="A10" workbookViewId="0">
      <selection activeCell="H27" sqref="H27"/>
    </sheetView>
  </sheetViews>
  <sheetFormatPr defaultRowHeight="15" x14ac:dyDescent="0.25"/>
  <cols>
    <col min="1" max="1" width="13.140625" bestFit="1" customWidth="1"/>
    <col min="2" max="2" width="12.7109375" bestFit="1" customWidth="1"/>
    <col min="3" max="5" width="11.140625" bestFit="1" customWidth="1"/>
    <col min="6" max="6" width="10.140625" bestFit="1" customWidth="1"/>
    <col min="7" max="7" width="12.7109375" bestFit="1" customWidth="1"/>
  </cols>
  <sheetData>
    <row r="3" spans="1:2" x14ac:dyDescent="0.25">
      <c r="A3" s="16" t="s">
        <v>1963</v>
      </c>
      <c r="B3" t="s">
        <v>1971</v>
      </c>
    </row>
    <row r="4" spans="1:2" x14ac:dyDescent="0.25">
      <c r="A4" s="14" t="s">
        <v>29</v>
      </c>
      <c r="B4" s="17">
        <v>177</v>
      </c>
    </row>
    <row r="5" spans="1:2" x14ac:dyDescent="0.25">
      <c r="A5" s="14" t="s">
        <v>50</v>
      </c>
      <c r="B5" s="17">
        <v>377</v>
      </c>
    </row>
    <row r="6" spans="1:2" x14ac:dyDescent="0.25">
      <c r="A6" s="14" t="s">
        <v>21</v>
      </c>
      <c r="B6" s="17">
        <v>264</v>
      </c>
    </row>
    <row r="7" spans="1:2" x14ac:dyDescent="0.25">
      <c r="A7" s="14" t="s">
        <v>42</v>
      </c>
      <c r="B7" s="17">
        <v>221</v>
      </c>
    </row>
    <row r="8" spans="1:2" x14ac:dyDescent="0.25">
      <c r="A8" s="14" t="s">
        <v>1964</v>
      </c>
      <c r="B8" s="17">
        <v>1039</v>
      </c>
    </row>
    <row r="12" spans="1:2" x14ac:dyDescent="0.25">
      <c r="A12" s="16" t="s">
        <v>1963</v>
      </c>
      <c r="B12" t="s">
        <v>1965</v>
      </c>
    </row>
    <row r="13" spans="1:2" x14ac:dyDescent="0.25">
      <c r="A13" s="14" t="s">
        <v>37</v>
      </c>
      <c r="B13" s="5">
        <v>768723.21536200028</v>
      </c>
    </row>
    <row r="14" spans="1:2" x14ac:dyDescent="0.25">
      <c r="A14" s="18" t="s">
        <v>1966</v>
      </c>
      <c r="B14" s="5">
        <v>110215.00986199999</v>
      </c>
    </row>
    <row r="15" spans="1:2" x14ac:dyDescent="0.25">
      <c r="A15" s="18" t="s">
        <v>1967</v>
      </c>
      <c r="B15" s="5">
        <v>205523.37350000013</v>
      </c>
    </row>
    <row r="16" spans="1:2" x14ac:dyDescent="0.25">
      <c r="A16" s="18" t="s">
        <v>1968</v>
      </c>
      <c r="B16" s="5">
        <v>255144.8382000002</v>
      </c>
    </row>
    <row r="17" spans="1:2" x14ac:dyDescent="0.25">
      <c r="A17" s="18" t="s">
        <v>1969</v>
      </c>
      <c r="B17" s="5">
        <v>185959.90620000003</v>
      </c>
    </row>
    <row r="18" spans="1:2" x14ac:dyDescent="0.25">
      <c r="A18" s="18" t="s">
        <v>1970</v>
      </c>
      <c r="B18" s="5">
        <v>11880.087599999999</v>
      </c>
    </row>
    <row r="19" spans="1:2" x14ac:dyDescent="0.25">
      <c r="A19" s="14" t="s">
        <v>20</v>
      </c>
      <c r="B19" s="5">
        <v>283640.56689999998</v>
      </c>
    </row>
    <row r="20" spans="1:2" x14ac:dyDescent="0.25">
      <c r="A20" s="18" t="s">
        <v>1966</v>
      </c>
      <c r="B20" s="5">
        <v>49784.345099999991</v>
      </c>
    </row>
    <row r="21" spans="1:2" x14ac:dyDescent="0.25">
      <c r="A21" s="18" t="s">
        <v>1967</v>
      </c>
      <c r="B21" s="5">
        <v>84146.168900000033</v>
      </c>
    </row>
    <row r="22" spans="1:2" x14ac:dyDescent="0.25">
      <c r="A22" s="18" t="s">
        <v>1968</v>
      </c>
      <c r="B22" s="5">
        <v>77429.455199999997</v>
      </c>
    </row>
    <row r="23" spans="1:2" x14ac:dyDescent="0.25">
      <c r="A23" s="18" t="s">
        <v>1969</v>
      </c>
      <c r="B23" s="5">
        <v>61835.135999999999</v>
      </c>
    </row>
    <row r="24" spans="1:2" x14ac:dyDescent="0.25">
      <c r="A24" s="18" t="s">
        <v>1970</v>
      </c>
      <c r="B24" s="5">
        <v>10445.4617</v>
      </c>
    </row>
    <row r="25" spans="1:2" x14ac:dyDescent="0.25">
      <c r="A25" s="14" t="s">
        <v>1887</v>
      </c>
      <c r="B25" s="5">
        <v>86443.147300000011</v>
      </c>
    </row>
    <row r="26" spans="1:2" x14ac:dyDescent="0.25">
      <c r="A26" s="18" t="s">
        <v>1966</v>
      </c>
      <c r="B26" s="5">
        <v>11751.4439</v>
      </c>
    </row>
    <row r="27" spans="1:2" x14ac:dyDescent="0.25">
      <c r="A27" s="18" t="s">
        <v>1967</v>
      </c>
      <c r="B27" s="5">
        <v>29562.117100000003</v>
      </c>
    </row>
    <row r="28" spans="1:2" x14ac:dyDescent="0.25">
      <c r="A28" s="18" t="s">
        <v>1968</v>
      </c>
      <c r="B28" s="5">
        <v>20188.652800000003</v>
      </c>
    </row>
    <row r="29" spans="1:2" x14ac:dyDescent="0.25">
      <c r="A29" s="18" t="s">
        <v>1969</v>
      </c>
      <c r="B29" s="5">
        <v>24493.654000000002</v>
      </c>
    </row>
    <row r="30" spans="1:2" x14ac:dyDescent="0.25">
      <c r="A30" s="18" t="s">
        <v>1970</v>
      </c>
      <c r="B30" s="5">
        <v>447.27950000000004</v>
      </c>
    </row>
    <row r="31" spans="1:2" x14ac:dyDescent="0.25">
      <c r="A31" s="14" t="s">
        <v>1964</v>
      </c>
      <c r="B31" s="5">
        <v>1138806.9295620006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1043" sqref="Q1043"/>
    </sheetView>
  </sheetViews>
  <sheetFormatPr defaultColWidth="8.85546875" defaultRowHeight="15" x14ac:dyDescent="0.25"/>
  <cols>
    <col min="1" max="1" width="11.28515625" customWidth="1"/>
    <col min="2" max="2" width="13.28515625" customWidth="1"/>
    <col min="3" max="3" width="12.710937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6.42578125" customWidth="1"/>
    <col min="9" max="9" width="18.5703125" customWidth="1"/>
    <col min="10" max="10" width="15.28515625" customWidth="1"/>
    <col min="11" max="11" width="27.140625" customWidth="1"/>
    <col min="12" max="12" width="18.42578125" customWidth="1"/>
    <col min="13" max="13" width="19.140625" customWidth="1"/>
    <col min="14" max="14" width="12.7109375" customWidth="1"/>
    <col min="15" max="15" width="11.5703125" customWidth="1"/>
    <col min="16" max="16" width="12" customWidth="1"/>
    <col min="17" max="17" width="13.140625" customWidth="1"/>
    <col min="18" max="18" width="14.85546875" customWidth="1"/>
    <col min="19" max="19" width="16.42578125" customWidth="1"/>
    <col min="20" max="20" width="12.140625" customWidth="1"/>
    <col min="21" max="21" width="12.85546875" customWidth="1"/>
    <col min="22" max="22" width="12.28515625" customWidth="1"/>
    <col min="23" max="23" width="13.140625" customWidth="1"/>
    <col min="24" max="24" width="15.1406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4</v>
      </c>
      <c r="B4" s="11" t="s">
        <v>854</v>
      </c>
      <c r="C4" s="11" t="s">
        <v>1962</v>
      </c>
    </row>
    <row r="5" spans="1:26" x14ac:dyDescent="0.25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25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25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25">
      <c r="A10" s="7" t="s">
        <v>5</v>
      </c>
      <c r="B10" s="11" t="s">
        <v>854</v>
      </c>
      <c r="C10" s="11" t="s">
        <v>1962</v>
      </c>
    </row>
    <row r="11" spans="1:26" x14ac:dyDescent="0.25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25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25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25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25">
      <c r="A17" s="7" t="s">
        <v>1884</v>
      </c>
      <c r="B17" s="10">
        <f>COUNTIFS(Order_Quantity,"&gt;40")</f>
        <v>238</v>
      </c>
    </row>
    <row r="20" spans="1:7" x14ac:dyDescent="0.25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25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25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25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25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25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25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25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25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25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25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25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25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25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25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25">
      <c r="D35" t="s">
        <v>1882</v>
      </c>
    </row>
    <row r="37" spans="1:7" x14ac:dyDescent="0.25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25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25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25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25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25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2023-01-27T01:11:57Z</dcterms:modified>
</cp:coreProperties>
</file>