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\Intermediate I\Week06\"/>
    </mc:Choice>
  </mc:AlternateContent>
  <xr:revisionPtr revIDLastSave="0" documentId="13_ncr:1_{E90056DF-DC1F-49F2-AD0F-432E426BCBF0}" xr6:coauthVersionLast="47" xr6:coauthVersionMax="47" xr10:uidLastSave="{00000000-0000-0000-0000-000000000000}"/>
  <bookViews>
    <workbookView xWindow="-120" yWindow="-120" windowWidth="20640" windowHeight="11310" firstSheet="1" activeTab="3" xr2:uid="{00000000-000D-0000-FFFF-FFFF00000000}"/>
  </bookViews>
  <sheets>
    <sheet name="Aanya Zhang" sheetId="14" r:id="rId1"/>
    <sheet name="Charlie Bui" sheetId="13" r:id="rId2"/>
    <sheet name="Connor Betts" sheetId="12" r:id="rId3"/>
    <sheet name="Main Pivot" sheetId="11" r:id="rId4"/>
    <sheet name="Orders" sheetId="1" r:id="rId5"/>
    <sheet name="Sales Dash" sheetId="10" r:id="rId6"/>
  </sheets>
  <definedNames>
    <definedName name="_xlnm._FilterDatabase" localSheetId="4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0" l="1"/>
  <c r="C12" i="10"/>
  <c r="C13" i="10"/>
  <c r="C14" i="10"/>
  <c r="C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C5" i="10"/>
  <c r="B17" i="10"/>
  <c r="C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B7" i="10" l="1"/>
  <c r="B5" i="10"/>
  <c r="B11" i="10"/>
  <c r="B12" i="10"/>
  <c r="B13" i="10"/>
  <c r="B6" i="10"/>
  <c r="B14" i="10"/>
  <c r="E42" i="10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<sst xmlns="http://schemas.openxmlformats.org/spreadsheetml/2006/main" count="12618" uniqueCount="1976">
  <si>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</si>
  <si>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</si>
  <si>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</si>
  <si>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</si>
  <si>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</si>
  <si>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</si>
  <si>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</si>
  <si>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</si>
  <si>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</si>
  <si>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</si>
  <si>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</si>
  <si>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</si>
  <si>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</si>
  <si>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</si>
  <si>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</si>
  <si>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</si>
  <si>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</si>
  <si>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</si>
  <si>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</si>
  <si>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</si>
  <si>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</si>
  <si>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</si>
  <si>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</si>
  <si>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</si>
  <si>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</si>
  <si>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</si>
  <si>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</si>
  <si>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</si>
  <si>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</si>
  <si>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</si>
  <si>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</si>
  <si>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</si>
  <si>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</si>
  <si>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</si>
  <si>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</si>
  <si>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</si>
  <si>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</si>
  <si>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</si>
  <si>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</si>
  <si>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</si>
  <si>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</si>
  <si>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</si>
  <si>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</si>
  <si>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</si>
  <si>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</si>
  <si>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</si>
  <si>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</si>
  <si>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</si>
  <si>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</si>
  <si>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</si>
  <si>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</si>
  <si>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</si>
  <si>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</si>
  <si>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</si>
  <si>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</si>
  <si>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</si>
  <si>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</si>
  <si>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</si>
  <si>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</si>
  <si>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</si>
  <si>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</si>
  <si>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</si>
  <si>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</si>
  <si>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</si>
  <si>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</si>
  <si>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</si>
  <si>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</si>
  <si>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</si>
  <si>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</si>
  <si>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</si>
  <si>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</si>
  <si>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</si>
  <si>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</si>
  <si>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</si>
  <si>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</si>
  <si>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</si>
  <si>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</si>
  <si>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</si>
  <si>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</si>
  <si>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</si>
  <si>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</si>
  <si>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</si>
  <si>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</si>
  <si>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</si>
  <si>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</si>
  <si>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</si>
  <si>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</si>
  <si>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</si>
  <si>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</si>
  <si>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</si>
  <si>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</si>
  <si>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</si>
  <si>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</si>
  <si>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</si>
  <si>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</si>
  <si>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</si>
  <si>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</si>
  <si>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</si>
  <si>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</si>
  <si>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</si>
  <si>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</si>
  <si>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</si>
  <si>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</si>
  <si>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</si>
  <si>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</si>
  <si>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</si>
  <si>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</si>
  <si>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</si>
  <si>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</si>
  <si>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</si>
  <si>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</si>
  <si>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</si>
  <si>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</si>
  <si>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</si>
  <si>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</si>
  <si>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</si>
  <si>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</si>
  <si>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</si>
  <si>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</si>
  <si>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</si>
  <si>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</si>
  <si>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</si>
  <si>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</si>
  <si>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</si>
  <si>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</si>
  <si>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</si>
  <si>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</si>
  <si>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</si>
  <si>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</si>
  <si>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</si>
  <si>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</si>
  <si>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</si>
  <si>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</si>
  <si>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</si>
  <si>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</si>
  <si>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</si>
  <si>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</si>
  <si>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</si>
  <si>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</si>
  <si>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</si>
  <si>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</si>
  <si>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</si>
  <si>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</si>
  <si>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</si>
  <si>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</si>
  <si>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</si>
  <si>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</si>
  <si>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</si>
  <si>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</si>
  <si>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</si>
  <si>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</si>
  <si>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</si>
  <si>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</si>
  <si>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</si>
  <si>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</si>
  <si>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</si>
  <si>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</si>
  <si>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</si>
  <si>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</si>
  <si>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</si>
  <si>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</si>
  <si>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</si>
  <si>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</si>
  <si>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</si>
  <si>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</si>
  <si>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</si>
  <si>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</si>
  <si>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</si>
  <si>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</si>
  <si>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</si>
  <si>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</si>
  <si>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</si>
  <si>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</si>
  <si>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</si>
  <si>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</si>
  <si>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</si>
  <si>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</si>
  <si>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</si>
  <si>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</si>
  <si>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</si>
  <si>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</si>
  <si>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</si>
  <si>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</si>
  <si>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</si>
  <si>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</si>
  <si>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</si>
  <si>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</si>
  <si>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</si>
  <si>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</si>
  <si>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</si>
  <si>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</si>
  <si>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</si>
  <si>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</si>
  <si>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</si>
  <si>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</si>
  <si>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</si>
  <si>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</si>
  <si>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</si>
  <si>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</si>
  <si>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</si>
  <si>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</si>
  <si>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</si>
  <si>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</si>
  <si>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</si>
  <si>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</si>
  <si>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</si>
  <si>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</si>
  <si>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</si>
  <si>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</si>
  <si>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</si>
  <si>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</si>
  <si>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</si>
  <si>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</si>
  <si>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</si>
  <si>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</si>
  <si>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</si>
  <si>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</si>
  <si>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</si>
  <si>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</si>
  <si>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</si>
  <si>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</si>
  <si>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</si>
  <si>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</si>
  <si>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</si>
  <si>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</si>
  <si>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</si>
  <si>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</si>
  <si>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</si>
  <si>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</si>
  <si>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</si>
  <si>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</si>
  <si>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</si>
  <si>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</si>
  <si>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</si>
  <si>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</si>
  <si>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</si>
  <si>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</si>
  <si>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</si>
  <si>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</si>
  <si>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</si>
  <si>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</si>
  <si>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</si>
  <si>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</si>
  <si>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</si>
  <si>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</si>
  <si>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</si>
  <si>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</si>
  <si>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</si>
  <si>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</si>
  <si>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</si>
  <si>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</si>
  <si>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</si>
  <si>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</si>
  <si>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</si>
  <si>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</si>
  <si>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</si>
  <si>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</si>
  <si>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</si>
  <si>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</si>
  <si>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</si>
  <si>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</si>
  <si>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</si>
  <si>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</si>
  <si>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</si>
  <si>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</si>
  <si>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</si>
  <si>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</si>
  <si>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</si>
  <si>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</si>
  <si>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</si>
  <si>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</si>
  <si>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</si>
  <si>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</si>
  <si>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</si>
  <si>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</si>
  <si>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</si>
  <si>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</si>
  <si>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</si>
  <si>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</si>
  <si>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</si>
  <si>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</si>
  <si>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</si>
  <si>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</si>
  <si>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</si>
  <si>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</si>
  <si>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</si>
  <si>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</si>
  <si>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</si>
  <si>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</si>
  <si>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</si>
  <si>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</si>
  <si>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</si>
  <si>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</si>
  <si>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</si>
  <si>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</si>
  <si>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</si>
  <si>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</si>
  <si>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</si>
  <si>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</si>
  <si>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</si>
  <si>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</si>
  <si>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</si>
  <si>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</si>
  <si>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</si>
  <si>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</si>
  <si>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</si>
  <si>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</si>
  <si>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</si>
  <si>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</si>
  <si>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</si>
  <si>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</si>
  <si>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</si>
  <si>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</si>
  <si>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</si>
  <si>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</si>
  <si>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</si>
  <si>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</si>
  <si>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</si>
  <si>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</si>
  <si>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</si>
  <si>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</si>
  <si>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</si>
  <si>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</si>
  <si>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</si>
  <si>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</si>
  <si>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</si>
  <si>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</si>
  <si>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</si>
  <si>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</si>
  <si>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</si>
  <si>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</si>
  <si>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</si>
  <si>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</si>
  <si>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</si>
  <si>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</si>
  <si>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</si>
  <si>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</si>
  <si>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</si>
  <si>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</si>
  <si>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</si>
  <si>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</si>
  <si>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</si>
  <si>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</si>
  <si>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</si>
  <si>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</si>
  <si>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</si>
  <si>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</si>
  <si>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</si>
  <si>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</si>
  <si>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</si>
  <si>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</si>
  <si>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</si>
  <si>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</si>
  <si>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</si>
  <si>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</si>
  <si>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</si>
  <si>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</si>
  <si>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</si>
  <si>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</si>
  <si>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</si>
  <si>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</si>
  <si>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</si>
  <si>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</si>
  <si>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</si>
  <si>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</si>
  <si>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</si>
  <si>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</si>
  <si>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</si>
  <si>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</si>
  <si>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</si>
  <si>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</si>
  <si>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</si>
  <si>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</si>
  <si>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</si>
  <si>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</si>
  <si>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</si>
  <si>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</si>
  <si>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</si>
  <si>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</si>
  <si>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</si>
  <si>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</si>
  <si>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</si>
  <si>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</si>
  <si>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</si>
  <si>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</si>
  <si>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</si>
  <si>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</si>
  <si>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</si>
  <si>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</si>
  <si>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</si>
  <si>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</si>
  <si>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</si>
  <si>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</si>
  <si>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</si>
  <si>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</si>
  <si>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</si>
  <si>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</si>
  <si>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</si>
  <si>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</si>
  <si>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</si>
  <si>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</si>
  <si>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</si>
  <si>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</si>
  <si>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</si>
  <si>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</si>
  <si>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</si>
  <si>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</si>
  <si>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</si>
  <si>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</si>
  <si>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</si>
  <si>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</si>
  <si>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</si>
  <si>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</si>
  <si>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</si>
  <si>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</si>
  <si>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</si>
  <si>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</si>
  <si>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</si>
  <si>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</si>
  <si>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</si>
  <si>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</si>
  <si>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</si>
  <si>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</si>
  <si>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</si>
  <si>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</si>
  <si>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</si>
  <si>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</si>
  <si>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</si>
  <si>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</si>
  <si>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</si>
  <si>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</si>
  <si>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</si>
  <si>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</si>
  <si>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</si>
  <si>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</si>
  <si>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</si>
  <si>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</si>
  <si>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</si>
  <si>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</si>
  <si>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</si>
  <si>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</si>
  <si>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</si>
  <si>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</si>
  <si>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</si>
  <si>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</si>
  <si>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</si>
  <si>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</si>
  <si>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</si>
  <si>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</si>
  <si>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</si>
  <si>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</si>
  <si>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</si>
  <si>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</si>
  <si>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</si>
  <si>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</si>
  <si>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</si>
  <si>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</si>
  <si>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</si>
  <si>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</si>
  <si>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</si>
  <si>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</si>
  <si>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</si>
  <si>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</si>
  <si>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</si>
  <si>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</si>
  <si>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</si>
  <si>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</si>
  <si>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</si>
  <si>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</si>
  <si>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</si>
  <si>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</si>
  <si>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</si>
  <si>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</si>
  <si>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</si>
  <si>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</si>
  <si>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</si>
  <si>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</si>
  <si>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</si>
  <si>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</si>
  <si>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</si>
  <si>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</si>
  <si>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</si>
  <si>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</si>
  <si>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</si>
  <si>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</si>
  <si>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</si>
  <si>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</si>
  <si>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</si>
  <si>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</si>
  <si>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</si>
  <si>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</si>
  <si>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</si>
  <si>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</si>
  <si>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</si>
  <si>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</si>
  <si>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</si>
  <si>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</si>
  <si>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</si>
  <si>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</si>
  <si>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</si>
  <si>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</si>
  <si>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</si>
  <si>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</si>
  <si>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</si>
  <si>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</si>
  <si>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</si>
  <si>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</si>
  <si>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</si>
  <si>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</si>
  <si>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</si>
  <si>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</si>
  <si>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</si>
  <si>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</si>
  <si>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</si>
  <si>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</si>
  <si>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</si>
  <si>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</si>
  <si>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</si>
  <si>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</si>
  <si>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</si>
  <si>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</si>
  <si>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</si>
  <si>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</si>
  <si>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</si>
  <si>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</si>
  <si>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</si>
  <si>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</si>
  <si>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</si>
  <si>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</si>
  <si>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</si>
  <si>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</si>
  <si>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</si>
  <si>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</si>
  <si>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</si>
  <si>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</si>
  <si>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</si>
  <si>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</si>
  <si>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</si>
  <si>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</si>
  <si>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</si>
  <si>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</si>
  <si>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</si>
  <si>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</si>
  <si>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</si>
  <si>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</si>
  <si>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</si>
  <si>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</si>
  <si>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</si>
  <si>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</si>
  <si>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</si>
  <si>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</si>
  <si>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</si>
  <si>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</si>
  <si>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</si>
  <si>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</si>
  <si>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</si>
  <si>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</si>
  <si>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</si>
  <si>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</si>
  <si>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</si>
  <si>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</si>
  <si>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</si>
  <si>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</si>
  <si>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</si>
  <si>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</si>
  <si>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</si>
  <si>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</si>
  <si>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</si>
  <si>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</si>
  <si>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</si>
  <si>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</si>
  <si>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</si>
  <si>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</si>
  <si>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</si>
  <si>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</si>
  <si>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</si>
  <si>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</si>
  <si>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</si>
  <si>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</si>
  <si>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</si>
  <si>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</si>
  <si>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</si>
  <si>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</si>
  <si>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</si>
  <si>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</si>
  <si>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</si>
  <si>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</si>
  <si>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</si>
  <si>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</si>
  <si>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</si>
  <si>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</si>
  <si>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</si>
  <si>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</si>
  <si>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</si>
  <si>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</si>
  <si>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</si>
  <si>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</si>
  <si>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</si>
  <si>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</si>
  <si>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</si>
  <si>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</si>
  <si>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</si>
  <si>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</si>
  <si>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</si>
  <si>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</si>
  <si>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</si>
  <si>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</si>
  <si>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</si>
  <si>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</si>
  <si>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</si>
  <si>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</si>
  <si>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</si>
  <si>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</si>
  <si>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</si>
  <si>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</si>
  <si>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</si>
  <si>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</si>
  <si>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</si>
  <si>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</si>
  <si>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</si>
  <si>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</si>
  <si>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</si>
  <si>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</si>
  <si>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</si>
  <si>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</si>
  <si>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</si>
  <si>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</si>
  <si>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</si>
  <si>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</si>
  <si>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</si>
  <si>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</si>
  <si>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</si>
  <si>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</si>
  <si>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</si>
  <si>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</si>
  <si>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</si>
  <si>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</si>
  <si>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</si>
  <si>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</si>
  <si>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</si>
  <si>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</si>
  <si>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</si>
  <si>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</si>
  <si>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</si>
  <si>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</si>
  <si>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</si>
  <si>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</si>
  <si>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</si>
  <si>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</si>
  <si>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</si>
  <si>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</si>
  <si>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</si>
  <si>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</si>
  <si>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</si>
  <si>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</si>
  <si>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</si>
  <si>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</si>
  <si>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</si>
  <si>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</si>
  <si>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</si>
  <si>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</si>
  <si>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</si>
  <si>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</si>
  <si>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</si>
  <si>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</si>
  <si>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</si>
  <si>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</si>
  <si>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</si>
  <si>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</si>
  <si>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</si>
  <si>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</si>
  <si>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</si>
  <si>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</si>
  <si>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</si>
  <si>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</si>
  <si>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</si>
  <si>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</si>
  <si>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</si>
  <si>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</si>
  <si>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</si>
  <si>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</si>
  <si>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</si>
  <si>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</si>
  <si>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</si>
  <si>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</si>
  <si>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</si>
  <si>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</si>
  <si>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</si>
  <si>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</si>
  <si>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</si>
  <si>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</si>
  <si>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</si>
  <si>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</si>
  <si>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</si>
  <si>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</si>
  <si>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</si>
  <si>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</si>
  <si>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</si>
  <si>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</si>
  <si>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</si>
  <si>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</si>
  <si>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</si>
  <si>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</si>
  <si>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</si>
  <si>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</si>
  <si>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</si>
  <si>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</si>
  <si>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</si>
  <si>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</si>
  <si>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</si>
  <si>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</si>
  <si>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</si>
  <si>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</si>
  <si>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</si>
  <si>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</si>
  <si>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</si>
  <si>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</si>
  <si>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</si>
  <si>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</si>
  <si>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</si>
  <si>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</si>
  <si>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</si>
  <si>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</si>
  <si>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</si>
  <si>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</si>
  <si>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</si>
  <si>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</si>
  <si>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</si>
  <si>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</si>
  <si>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</si>
  <si>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</si>
  <si>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</si>
  <si>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</si>
  <si>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</si>
  <si>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</si>
  <si>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</si>
  <si>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</si>
  <si>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</si>
  <si>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</si>
  <si>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</si>
  <si>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</si>
  <si>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</si>
  <si>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</si>
  <si>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</si>
  <si>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</si>
  <si>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</si>
  <si>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</si>
  <si>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</si>
  <si>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</si>
  <si>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</si>
  <si>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</si>
  <si>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</si>
  <si>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</si>
  <si>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</si>
  <si>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</si>
  <si>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</si>
  <si>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</si>
  <si>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</si>
  <si>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</si>
  <si>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</si>
  <si>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</si>
  <si>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</si>
  <si>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</si>
  <si>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</si>
  <si>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</si>
  <si>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</si>
  <si>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</si>
  <si>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</si>
  <si>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</si>
  <si>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</si>
  <si>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</si>
  <si>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</si>
  <si>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</si>
  <si>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</si>
  <si>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</si>
  <si>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</si>
  <si>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</si>
  <si>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</si>
  <si>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</si>
  <si>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</si>
  <si>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</si>
  <si>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</si>
  <si>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</si>
  <si>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</si>
  <si>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</si>
  <si>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</si>
  <si>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</si>
  <si>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</si>
  <si>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</si>
  <si>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</si>
  <si>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</si>
  <si>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</si>
  <si>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</si>
  <si>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</si>
  <si>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</si>
  <si>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</si>
  <si>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</si>
  <si>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</si>
  <si>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</si>
  <si>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</si>
  <si>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</si>
  <si>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</si>
  <si>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</si>
  <si>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</si>
  <si>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</si>
  <si>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</si>
  <si>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</si>
  <si>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</si>
  <si>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</si>
  <si>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</si>
  <si>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</si>
  <si>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</si>
  <si>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</si>
  <si>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</si>
  <si>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</si>
  <si>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</si>
  <si>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</si>
  <si>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</si>
  <si>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</si>
  <si>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</si>
  <si>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</si>
  <si>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</si>
  <si>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</si>
  <si>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</si>
  <si>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</si>
  <si>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</si>
  <si>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</si>
  <si>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</si>
  <si>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</si>
  <si>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</si>
  <si>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</si>
  <si>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</si>
  <si>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</si>
  <si>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</si>
  <si>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</si>
  <si>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</si>
  <si>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</si>
  <si>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</si>
  <si>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</si>
  <si>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</si>
  <si>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</si>
  <si>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</si>
  <si>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</si>
  <si>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</si>
  <si>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</si>
  <si>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</si>
  <si>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</si>
  <si>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</si>
  <si>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</si>
  <si>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</si>
  <si>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</si>
  <si>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</si>
  <si>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</si>
  <si>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</si>
  <si>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</si>
  <si>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</si>
  <si>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</si>
  <si>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</si>
  <si>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</si>
  <si>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</si>
  <si>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</si>
  <si>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</si>
  <si>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</si>
  <si>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</si>
  <si>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</si>
  <si>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</si>
  <si>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</si>
  <si>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</si>
  <si>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</si>
  <si>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</si>
  <si>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</si>
  <si>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</si>
  <si>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</si>
  <si>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</si>
  <si>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</si>
  <si>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</si>
  <si>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</si>
  <si>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</si>
  <si>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</si>
  <si>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</si>
  <si>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</si>
  <si>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</si>
  <si>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</si>
  <si>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</si>
  <si>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</si>
  <si>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</si>
  <si>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</si>
  <si>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</si>
  <si>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</si>
  <si>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</si>
  <si>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</si>
  <si>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</si>
  <si>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</si>
  <si>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</si>
  <si>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</si>
  <si>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</si>
  <si>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</si>
  <si>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</si>
  <si>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</si>
  <si>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</si>
  <si>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</si>
  <si>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</si>
  <si>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</si>
  <si>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</si>
  <si>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</si>
  <si>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</si>
  <si>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</si>
  <si>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</si>
  <si>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</si>
  <si>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</si>
  <si>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</si>
  <si>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</si>
  <si>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</si>
  <si>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</si>
  <si>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</si>
  <si>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</si>
  <si>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</si>
  <si>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</si>
  <si>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</si>
  <si>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</si>
  <si>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</si>
  <si>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</si>
  <si>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</si>
  <si>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</si>
  <si>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</si>
  <si>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</si>
  <si>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</si>
  <si>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</si>
  <si>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</si>
  <si>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</si>
  <si>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</si>
  <si>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</si>
  <si>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</si>
  <si>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</si>
  <si>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</si>
  <si>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</si>
  <si>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</si>
  <si>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</si>
  <si>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</si>
  <si>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</si>
  <si>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</si>
  <si>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</si>
  <si>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</si>
  <si>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</si>
  <si>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</si>
  <si>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</si>
  <si>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</si>
  <si>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</si>
  <si>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</si>
  <si>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</si>
  <si>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</si>
  <si>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</si>
  <si>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</si>
  <si>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</si>
  <si>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</si>
  <si>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</si>
  <si>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</si>
  <si>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</si>
  <si>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</si>
  <si>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</si>
  <si>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</si>
  <si>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</si>
  <si>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</si>
  <si>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</si>
  <si>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</si>
  <si>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</si>
  <si>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</si>
  <si>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</si>
  <si>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</si>
  <si>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</si>
  <si>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</si>
  <si>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</si>
  <si>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</si>
  <si>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</si>
  <si>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</si>
  <si>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</si>
  <si>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</si>
  <si>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</si>
  <si>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</si>
  <si>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</si>
  <si>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</si>
  <si>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</si>
  <si>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</si>
  <si>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</si>
  <si>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</si>
  <si>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</si>
  <si>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</si>
  <si>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</si>
  <si>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</si>
  <si>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</si>
  <si>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</si>
  <si>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</si>
  <si>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</si>
  <si>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</si>
  <si>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</si>
  <si>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</si>
  <si>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</si>
  <si>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</si>
  <si>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</si>
  <si>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</si>
  <si>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</si>
  <si>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</si>
  <si>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</si>
  <si>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</si>
  <si>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</si>
  <si>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</si>
  <si>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</si>
  <si>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</si>
  <si>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</si>
  <si>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</si>
  <si>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</si>
  <si>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</si>
  <si>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</si>
  <si>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</si>
  <si>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</si>
  <si>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</si>
  <si>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</si>
  <si>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</si>
  <si>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</si>
  <si>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</si>
  <si>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</si>
  <si>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</si>
  <si>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</si>
  <si>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</si>
  <si>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</si>
  <si>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</si>
  <si>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</si>
  <si>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</si>
  <si>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</si>
  <si>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</si>
  <si>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</si>
  <si>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</si>
  <si>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</si>
  <si>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</si>
  <si>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</si>
  <si>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</si>
  <si>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</si>
  <si>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</si>
  <si>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</si>
  <si>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</si>
  <si>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</si>
  <si>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</si>
  <si>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</si>
  <si>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</si>
  <si>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</si>
  <si>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</si>
  <si>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</si>
  <si>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</si>
  <si>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</si>
  <si>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</si>
  <si>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</si>
  <si>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</si>
  <si>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</si>
  <si>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</si>
  <si>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</si>
  <si>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</si>
  <si>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</si>
  <si>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</si>
  <si>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</si>
  <si>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</si>
  <si>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</si>
  <si>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</si>
  <si>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</si>
  <si>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</si>
  <si>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</si>
  <si>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</si>
  <si>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</si>
  <si>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</si>
  <si>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</si>
  <si>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</si>
  <si>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</si>
  <si>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</si>
  <si>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</si>
  <si>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</si>
  <si>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</si>
  <si>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</si>
  <si>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</si>
  <si>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</si>
  <si>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</si>
  <si>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</si>
  <si>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</si>
  <si>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</si>
  <si>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</si>
  <si>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</si>
  <si>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</si>
  <si>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</si>
  <si>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</si>
  <si>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</si>
  <si>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</si>
  <si>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</si>
  <si>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</si>
  <si>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</si>
  <si>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</si>
  <si>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</si>
  <si>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</si>
  <si>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</si>
  <si>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</si>
  <si>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</si>
  <si>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</si>
  <si>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</si>
  <si>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</si>
  <si>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</si>
  <si>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</si>
  <si>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</si>
  <si>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</si>
  <si>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</si>
  <si>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</si>
  <si>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</si>
  <si>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</si>
  <si>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</si>
  <si>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</si>
  <si>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</si>
  <si>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</si>
  <si>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</si>
  <si>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</si>
  <si>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</si>
  <si>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</si>
  <si>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</si>
  <si>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</si>
  <si>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</si>
  <si>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</si>
  <si>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</si>
  <si>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</si>
  <si>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</si>
  <si>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</si>
  <si>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</si>
  <si>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</si>
  <si>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</si>
  <si>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</si>
  <si>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</si>
  <si>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</si>
  <si>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</si>
  <si>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</si>
  <si>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</si>
  <si>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</si>
  <si>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</si>
  <si>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</si>
  <si>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</si>
  <si>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</si>
  <si>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</si>
  <si>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</si>
  <si>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</si>
  <si>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</si>
  <si>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</si>
  <si>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</si>
  <si>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</si>
  <si>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</si>
  <si>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</si>
  <si>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</si>
  <si>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</si>
  <si>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</si>
  <si>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</si>
  <si>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</si>
  <si>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</si>
  <si>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</si>
  <si>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</si>
  <si>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</si>
  <si>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</si>
  <si>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</si>
  <si>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</si>
  <si>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</si>
  <si>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</si>
  <si>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</si>
  <si>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</si>
  <si>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</si>
  <si>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</si>
  <si>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</si>
  <si>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</si>
  <si>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</si>
  <si>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</si>
  <si>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</si>
  <si>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</si>
  <si>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</si>
  <si>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</si>
  <si>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</si>
  <si>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</si>
  <si>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</si>
  <si>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</si>
  <si>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</si>
  <si>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</si>
  <si>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</si>
  <si>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</si>
  <si>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</si>
  <si>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</si>
  <si>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</si>
  <si>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</si>
  <si>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</si>
  <si>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</si>
  <si>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</si>
  <si>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</si>
  <si>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</si>
  <si>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</si>
  <si>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</si>
  <si>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</si>
  <si>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</si>
  <si>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</si>
  <si>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</si>
  <si>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</si>
  <si>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</si>
  <si>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</si>
  <si>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</si>
  <si>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</si>
  <si>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</si>
  <si>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</si>
  <si>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</si>
  <si>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</si>
  <si>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</si>
  <si>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</si>
  <si>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</si>
  <si>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</si>
  <si>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</si>
  <si>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</si>
  <si>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</si>
  <si>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</si>
  <si>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</si>
  <si>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</si>
  <si>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</si>
  <si>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</si>
  <si>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</si>
  <si>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</si>
  <si>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</si>
  <si>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</si>
  <si>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</si>
  <si>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</si>
  <si>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</si>
  <si>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</si>
  <si>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</si>
  <si>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</si>
  <si>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</si>
  <si>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</si>
  <si>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</si>
  <si>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</si>
  <si>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</si>
  <si>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</si>
  <si>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</si>
  <si>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</si>
  <si>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</si>
  <si>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</si>
  <si>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</si>
  <si>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</si>
  <si>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</si>
  <si>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</si>
  <si>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</si>
  <si>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</si>
  <si>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</si>
  <si>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</si>
  <si>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</si>
  <si>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</si>
  <si>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</si>
  <si>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</si>
  <si>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</si>
  <si>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</si>
  <si>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</si>
  <si>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</si>
  <si>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</si>
  <si>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</si>
  <si>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</si>
  <si>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</si>
  <si>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</si>
  <si>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</si>
  <si>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</si>
  <si>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</si>
  <si>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</si>
  <si>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</si>
  <si>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</si>
  <si>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</si>
  <si>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</si>
  <si>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</si>
  <si>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</si>
  <si>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</si>
  <si>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</si>
  <si>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</si>
  <si>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</si>
  <si>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</si>
  <si>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</si>
  <si>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</si>
  <si>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</si>
  <si>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</si>
  <si>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</si>
  <si>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</si>
  <si>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</si>
  <si>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</si>
  <si>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</si>
  <si>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</si>
  <si>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</si>
  <si>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</si>
  <si>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</si>
  <si>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</si>
  <si>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</si>
  <si>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</si>
  <si>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</si>
  <si>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</si>
  <si>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</si>
  <si>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</si>
  <si>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</si>
  <si>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</si>
  <si>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</si>
  <si>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</si>
  <si>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</si>
  <si>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</si>
  <si>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</si>
  <si>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</si>
  <si>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</si>
  <si>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</si>
  <si>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</si>
  <si>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</si>
  <si>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</si>
  <si>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</si>
  <si>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</si>
  <si>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</si>
  <si>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</si>
  <si>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</si>
  <si>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</si>
  <si>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</si>
  <si>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</si>
  <si>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</si>
  <si>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</si>
  <si>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</si>
  <si>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</si>
  <si>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</si>
  <si>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</si>
  <si>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</si>
  <si>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</si>
  <si>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</si>
  <si>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</si>
  <si>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</si>
  <si>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</si>
  <si>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</si>
  <si>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</si>
  <si>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</si>
  <si>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</si>
  <si>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</si>
  <si>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</si>
  <si>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</si>
  <si>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</si>
  <si>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</si>
  <si>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</si>
  <si>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</si>
  <si>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</si>
  <si>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</si>
  <si>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</si>
  <si>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</si>
  <si>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</si>
  <si>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</si>
  <si>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</si>
  <si>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</si>
  <si>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</si>
  <si>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</si>
  <si>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</si>
  <si>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</si>
  <si>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</si>
  <si>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</si>
  <si>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</si>
  <si>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</si>
  <si>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</si>
  <si>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</si>
  <si>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</si>
  <si>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</si>
  <si>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</si>
  <si>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</si>
  <si>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</si>
  <si>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</si>
  <si>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</si>
  <si>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</si>
  <si>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</si>
  <si>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</si>
  <si>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</si>
  <si>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</si>
  <si>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</si>
  <si>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</si>
  <si>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</si>
  <si>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</si>
  <si>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</si>
  <si>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</si>
  <si>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</si>
  <si>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</si>
  <si>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</si>
  <si>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</si>
  <si>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</si>
  <si>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</si>
  <si>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</si>
  <si>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</si>
  <si>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</si>
  <si>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</si>
  <si>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</si>
  <si>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</si>
  <si>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</si>
  <si>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</si>
  <si>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</si>
  <si>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</si>
  <si>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</si>
  <si>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</si>
  <si>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</si>
  <si>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</si>
  <si>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</si>
  <si>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</si>
  <si>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</si>
  <si>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</si>
  <si>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</si>
  <si>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</si>
  <si>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</si>
  <si>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</si>
  <si>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</si>
  <si>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</si>
  <si>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</si>
  <si>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</si>
  <si>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</si>
  <si>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</si>
  <si>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</si>
  <si>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</si>
  <si>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</si>
  <si>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</si>
  <si>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</si>
  <si>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</si>
  <si>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</si>
  <si>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</si>
  <si>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</si>
  <si>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</si>
  <si>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</si>
  <si>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</si>
  <si>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</si>
  <si>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</si>
  <si>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</si>
  <si>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</si>
  <si>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</si>
  <si>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</si>
  <si>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</si>
  <si>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</si>
  <si>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</si>
  <si>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</si>
  <si>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</si>
  <si>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</si>
  <si>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</si>
  <si>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</si>
  <si>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</si>
  <si>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</si>
  <si>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</si>
  <si>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</si>
  <si>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</si>
  <si>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</si>
  <si>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</si>
  <si>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</si>
  <si>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</si>
  <si>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</si>
  <si>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</si>
  <si>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</si>
  <si>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</si>
  <si>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</si>
  <si>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</si>
  <si>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</si>
  <si>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</si>
  <si>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</si>
  <si>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</si>
  <si>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</si>
  <si>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</si>
  <si>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</si>
  <si>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</si>
  <si>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</si>
  <si>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</si>
  <si>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</si>
  <si>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</si>
  <si>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</si>
  <si>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</si>
  <si>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</si>
  <si>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</si>
  <si>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</si>
  <si>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</si>
  <si>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</si>
  <si>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</si>
  <si>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</si>
  <si>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</si>
  <si>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</si>
  <si>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</si>
  <si>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</si>
  <si>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</si>
  <si>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</si>
  <si>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</si>
  <si>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</si>
  <si>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</si>
  <si>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</si>
  <si>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</si>
  <si>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</si>
  <si>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</si>
  <si>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</si>
  <si>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</si>
  <si>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</si>
  <si>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</si>
  <si>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</si>
  <si>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</si>
  <si>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</si>
  <si>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</si>
  <si>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</si>
  <si>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</si>
  <si>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</si>
  <si>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</si>
  <si>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</si>
  <si>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</si>
  <si>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</si>
  <si>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</si>
  <si>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</si>
  <si>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</si>
  <si>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</si>
  <si>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</si>
  <si>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</si>
  <si>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</si>
  <si>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</si>
  <si>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</si>
  <si>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</si>
  <si>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</si>
  <si>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</si>
  <si>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</si>
  <si>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</si>
  <si>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</si>
  <si>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</si>
  <si>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</si>
  <si>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</si>
  <si>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</si>
  <si>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</si>
  <si>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</si>
  <si>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</si>
  <si>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</si>
  <si>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</si>
  <si>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</si>
  <si>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</si>
  <si>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</si>
  <si>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</si>
  <si>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</si>
  <si>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</si>
  <si>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</si>
  <si>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</si>
  <si>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</si>
  <si>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</si>
  <si>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</si>
  <si>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</si>
  <si>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</si>
  <si>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</si>
  <si>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</si>
  <si>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</si>
  <si>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</si>
  <si>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</si>
  <si>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</si>
  <si>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</si>
  <si>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</si>
  <si>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</si>
  <si>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</si>
  <si>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</si>
  <si>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</si>
  <si>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</si>
  <si>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</si>
  <si>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</si>
  <si>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</si>
  <si>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</si>
  <si>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</si>
  <si>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</si>
  <si>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</si>
  <si>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</si>
  <si>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</si>
  <si>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</si>
  <si>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</si>
  <si>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</si>
  <si>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</si>
  <si>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</si>
  <si>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</si>
  <si>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</si>
  <si>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</si>
  <si>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</si>
  <si>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</si>
  <si>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</si>
  <si>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</si>
  <si>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</si>
  <si>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</si>
  <si>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</si>
  <si>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</si>
  <si>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</si>
  <si>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</si>
  <si>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</si>
  <si>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</si>
  <si>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</si>
  <si>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</si>
  <si>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</si>
  <si>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</si>
  <si>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</si>
  <si>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</si>
  <si>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</si>
  <si>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</si>
  <si>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</si>
  <si>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</si>
  <si>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</si>
  <si>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</si>
  <si>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</si>
  <si>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</si>
  <si>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</si>
  <si>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</si>
  <si>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</si>
  <si>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</si>
  <si>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</si>
  <si>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</si>
  <si>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</si>
  <si>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</si>
  <si>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</si>
  <si>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</si>
  <si>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</si>
  <si>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</si>
  <si>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</si>
  <si>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</si>
  <si>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</si>
  <si>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</si>
  <si>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</si>
  <si>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</si>
  <si>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</si>
  <si>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</si>
  <si>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</si>
  <si>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</si>
  <si>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</si>
  <si>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</si>
  <si>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</si>
  <si>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</si>
  <si>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</si>
  <si>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</si>
  <si>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</si>
  <si>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</si>
  <si>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</si>
  <si>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</si>
  <si>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</si>
  <si>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</si>
  <si>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</si>
  <si>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</si>
  <si>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</si>
  <si>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</si>
  <si>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</si>
  <si>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</si>
  <si>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</si>
  <si>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</si>
  <si>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</si>
  <si>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</si>
  <si>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</si>
  <si>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</si>
  <si>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</si>
  <si>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</si>
  <si>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</si>
  <si>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</si>
  <si>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</si>
  <si>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</si>
  <si>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</si>
  <si>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</si>
  <si>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</si>
  <si>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</si>
  <si>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</si>
  <si>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</si>
  <si>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</si>
  <si>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</si>
  <si>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</si>
  <si>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</si>
  <si>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</si>
  <si>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</si>
  <si>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</si>
  <si>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</si>
  <si>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</si>
  <si>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</si>
  <si>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</si>
  <si>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</si>
  <si>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</si>
  <si>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</si>
  <si>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</si>
  <si>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</si>
  <si>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</si>
  <si>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</si>
  <si>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</si>
  <si>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</si>
  <si>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</si>
  <si>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</si>
  <si>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</si>
  <si>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</si>
  <si>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</si>
  <si>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</si>
  <si>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</si>
  <si>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</si>
  <si>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</si>
  <si>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</si>
  <si>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</si>
  <si>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</si>
  <si>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</si>
  <si>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</si>
  <si>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</si>
  <si>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</si>
  <si>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</si>
  <si>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</si>
  <si>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</si>
  <si>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</si>
  <si>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</si>
  <si>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</si>
  <si>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</si>
  <si>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</si>
  <si>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</si>
  <si>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</si>
  <si>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</si>
  <si>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</si>
  <si>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</si>
  <si>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</si>
  <si>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</si>
  <si>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</si>
  <si>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</si>
  <si>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</si>
  <si>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</si>
  <si>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</si>
  <si>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</si>
  <si>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</si>
  <si>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</si>
  <si>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</si>
  <si>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</si>
  <si>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</si>
  <si>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</si>
  <si>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</si>
  <si>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</si>
  <si>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</si>
  <si>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</si>
  <si>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</si>
  <si>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</si>
  <si>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</si>
  <si>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</si>
  <si>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</si>
  <si>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</si>
  <si>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</si>
  <si>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</si>
  <si>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</si>
  <si>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</si>
  <si>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</si>
  <si>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</si>
  <si>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</si>
  <si>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</si>
  <si>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</si>
  <si>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</si>
  <si>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</si>
  <si>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</si>
  <si>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</si>
  <si>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</si>
  <si>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</si>
  <si>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</si>
  <si>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</si>
  <si>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</si>
  <si>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</si>
  <si>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</si>
  <si>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</si>
  <si>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</si>
  <si>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</si>
  <si>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</si>
  <si>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</si>
  <si>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</si>
  <si>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</si>
  <si>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</si>
  <si>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</si>
  <si>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</si>
  <si>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</si>
  <si>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</si>
  <si>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</si>
  <si>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</si>
  <si>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</si>
  <si>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</si>
  <si>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</si>
  <si>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</si>
  <si>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</si>
  <si>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</si>
  <si>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</si>
  <si>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</si>
  <si>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</si>
  <si>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</si>
  <si>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</si>
  <si>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</si>
  <si>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</si>
  <si>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</si>
  <si>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</si>
  <si>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</si>
  <si>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</si>
  <si>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</si>
  <si>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</si>
  <si>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</si>
  <si>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</si>
  <si>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</si>
  <si>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</si>
  <si>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</si>
  <si>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</si>
  <si>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</si>
  <si>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</si>
  <si>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</si>
  <si>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</si>
  <si>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</si>
  <si>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</si>
  <si>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</si>
  <si>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</si>
  <si>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</si>
  <si>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</si>
  <si>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</si>
  <si>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</si>
  <si>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</si>
  <si>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</si>
  <si>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</si>
  <si>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</si>
  <si>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</si>
  <si>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</si>
  <si>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</si>
  <si>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</si>
  <si>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</si>
  <si>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</si>
  <si>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</si>
  <si>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</si>
  <si>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</si>
  <si>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</si>
  <si>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</si>
  <si>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</si>
  <si>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</si>
  <si>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</si>
  <si>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</si>
  <si>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</si>
  <si>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</si>
  <si>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</si>
  <si>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</si>
  <si>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</si>
  <si>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</si>
  <si>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</si>
  <si>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</si>
  <si>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</si>
  <si>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</si>
  <si>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</si>
  <si>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</si>
  <si>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</si>
  <si>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</si>
  <si>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</si>
  <si>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</si>
  <si>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</si>
  <si>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</si>
  <si>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</si>
  <si>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</si>
  <si>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</si>
  <si>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</si>
  <si>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</si>
  <si>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</si>
  <si>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</si>
  <si>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</si>
  <si>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</si>
  <si>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</si>
  <si>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</si>
  <si>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</si>
  <si>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</si>
  <si>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</si>
  <si>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</si>
  <si>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</si>
  <si>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</si>
  <si>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</si>
  <si>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</si>
  <si>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</si>
  <si>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</si>
  <si>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</si>
  <si>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</si>
  <si>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</si>
  <si>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</si>
  <si>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</si>
  <si>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</si>
  <si>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</si>
  <si>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</si>
  <si>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</si>
  <si>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</si>
  <si>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</si>
  <si>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</si>
  <si>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</si>
  <si>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</si>
  <si>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</si>
  <si>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</si>
  <si>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</si>
  <si>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</si>
  <si>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</si>
  <si>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</si>
  <si>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</si>
  <si>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</si>
  <si>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</si>
  <si>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</si>
  <si>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</si>
  <si>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</si>
  <si>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</si>
  <si>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</si>
  <si>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</si>
  <si>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</si>
  <si>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</si>
  <si>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</si>
  <si>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</si>
  <si>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</si>
  <si>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</si>
  <si>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</si>
  <si>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</si>
  <si>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</si>
  <si>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</si>
  <si>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</si>
  <si>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</si>
  <si>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</si>
  <si>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</si>
  <si>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</si>
  <si>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</si>
  <si>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</si>
  <si>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</si>
  <si>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</si>
  <si>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</si>
  <si>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</si>
  <si>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</si>
  <si>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</si>
  <si>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</si>
  <si>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</si>
  <si>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</si>
  <si>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</si>
  <si>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</si>
  <si>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</si>
  <si>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</si>
  <si>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</si>
  <si>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</si>
  <si>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</si>
  <si>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</si>
  <si>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</si>
  <si>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</si>
  <si>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</si>
  <si>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</si>
  <si>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</si>
  <si>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</si>
  <si>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</si>
  <si>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</si>
  <si>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</si>
  <si>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</si>
  <si>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</si>
  <si>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</si>
  <si>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</si>
  <si>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</si>
  <si>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</si>
  <si>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</si>
  <si>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</si>
  <si>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</si>
  <si>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</si>
  <si>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</si>
  <si>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</si>
  <si>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</si>
  <si>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</si>
  <si>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</si>
  <si>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</si>
  <si>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</si>
  <si>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</si>
  <si>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</si>
  <si>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</si>
  <si>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</si>
  <si>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</si>
  <si>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</si>
  <si>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</si>
  <si>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</si>
  <si>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</si>
  <si>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</si>
  <si>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</si>
  <si>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</si>
  <si>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</si>
  <si>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</si>
  <si>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</si>
  <si>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</si>
  <si>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</si>
  <si>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</si>
  <si>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</si>
  <si>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</si>
  <si>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</si>
  <si>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</si>
  <si>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Number</t>
  </si>
  <si>
    <t>Row Labels</t>
  </si>
  <si>
    <t>Grand Total</t>
  </si>
  <si>
    <t>Sum of Total</t>
  </si>
  <si>
    <t>2015</t>
  </si>
  <si>
    <t>2016</t>
  </si>
  <si>
    <t>Count of Total</t>
  </si>
  <si>
    <t>Column Labels</t>
  </si>
  <si>
    <t>2015 Total</t>
  </si>
  <si>
    <t>2016 Total</t>
  </si>
  <si>
    <t>Qtr1</t>
  </si>
  <si>
    <t>Qtr2</t>
  </si>
  <si>
    <t>Qtr3</t>
  </si>
  <si>
    <t>Qtr4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</si>
</sst>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8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pivotButton="1"/>
    <xf numFmtId="14" fontId="0" fillId="0" borderId="0" xfId="0" applyNumberForma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26">
    <dxf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5" formatCode="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Dash'!$C$11:$C$14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Dash'!$C$5:$C$7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Dash'!$C$37</c15:sqref>
                        </c15:formulaRef>
                      </c:ext>
                    </c:extLst>
                    <c:strCache>
                      <c:ptCount val="1"/>
                      <c:pt idx="0">
                        <c:v>VIC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Dash'!$C$38:$C$42</c15:sqref>
                        </c15:fullRef>
                        <c15:formulaRef>
                          <c15:sqref>'Sales Dash'!$C$38:$C$41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66</c:v>
                      </c:pt>
                      <c:pt idx="1">
                        <c:v>70</c:v>
                      </c:pt>
                      <c:pt idx="2">
                        <c:v>89</c:v>
                      </c:pt>
                      <c:pt idx="3">
                        <c:v>59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DE9-46E3-B746-C7B97273CF6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Dash'!$D$37</c15:sqref>
                        </c15:formulaRef>
                      </c:ext>
                    </c:extLst>
                    <c:strCache>
                      <c:ptCount val="1"/>
                      <c:pt idx="0">
                        <c:v>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'Sales Dash'!$D$38:$D$42</c15:sqref>
                        </c15:fullRef>
                        <c15:formulaRef>
                          <c15:sqref>'Sales Dash'!$D$38:$D$41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</c:v>
                      </c:pt>
                      <c:pt idx="1">
                        <c:v>25</c:v>
                      </c:pt>
                      <c:pt idx="2">
                        <c:v>27</c:v>
                      </c:pt>
                      <c:pt idx="3">
                        <c:v>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'Sales Dash'!$E$37</c15:sqref>
                        </c15:formulaRef>
                      </c:ext>
                    </c:extLst>
                    <c:strCache>
                      <c:ptCount val="1"/>
                      <c:pt idx="0">
                        <c:v>Sales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Dash'!$E$38:$E$42</c15:sqref>
                        </c15:fullRef>
                        <c15:formulaRef>
                          <c15:sqref>'Sales Dash'!$E$38:$E$41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171750.79886199994</c:v>
                      </c:pt>
                      <c:pt idx="1">
                        <c:v>319231.65950000001</c:v>
                      </c:pt>
                      <c:pt idx="2">
                        <c:v>352762.94619999995</c:v>
                      </c:pt>
                      <c:pt idx="3">
                        <c:v>272288.69620000001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DE9-46E3-B746-C7B97273CF67}"/>
                  </c:ext>
                </c:extLst>
              </c15:ser>
            </c15:filteredLineSeries>
          </c:ext>
        </c:extLst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151190</xdr:colOff>
      <xdr:row>2</xdr:row>
      <xdr:rowOff>162078</xdr:rowOff>
    </xdr:from>
    <xdr:to>
      <xdr:col>6</xdr:col>
      <xdr:colOff>1683378</xdr:colOff>
      <xdr:row>18</xdr:row>
      <xdr:rowOff>81164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1034142</xdr:colOff>
      <xdr:row>43</xdr:row>
      <xdr:rowOff>2720</xdr:rowOff>
    </xdr:from>
    <xdr:to>
      <xdr:col>8</xdr:col>
      <xdr:colOff>391885</xdr:colOff>
      <xdr:row>57</xdr:row>
      <xdr:rowOff>155120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AADE-BD91-4536-B995-41C5CEBD4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" refreshedDate="42926.5389931713" createdVersion="6" refreshedVersion="6" minRefreshableVersion="3" recordCount="1039" xr:uid="{00000000-000A-0000-FFFF-FFFF00000000}">
  <cacheSource type="worksheet">
    <worksheetSource name="Sales"/>
  </cacheSource>
  <cacheFields count="26">
    <cacheField name="Order No" numFmtId="0">
      <sharedItems/>
    </cacheField>
    <cacheField name="Order Date" numFmtId="14">
      <sharedItems containsSemiMixedTypes="0" containsNonDate="0" containsDate="1" containsString="0" minDate="2013-02-11T00:00:00" maxDate="2017-02-08T00:00:00" count="729">
        <d v="2013-02-11T00:00:00"/>
        <d v="2013-02-12T00:00:00"/>
        <d v="2013-02-13T00:00:00"/>
        <d v="2013-02-14T00:00:00"/>
        <d v="2013-02-17T00:00:00"/>
        <d v="2013-02-18T00:00:00"/>
        <d v="2013-02-20T00:00:00"/>
        <d v="2013-02-22T00:00:00"/>
        <d v="2013-02-23T00:00:00"/>
        <d v="2013-02-25T00:00:00"/>
        <d v="2013-02-26T00:00:00"/>
        <d v="2013-03-07T00:00:00"/>
        <d v="2013-03-11T00:00:00"/>
        <d v="2013-03-13T00:00:00"/>
        <d v="2013-03-15T00:00:00"/>
        <d v="2013-03-16T00:00:00"/>
        <d v="2013-03-23T00:00:00"/>
        <d v="2013-03-26T00:00:00"/>
        <d v="2013-03-27T00:00:00"/>
        <d v="2013-03-30T00:00:00"/>
        <d v="2013-04-19T00:00:00"/>
        <d v="2013-04-20T00:00:00"/>
        <d v="2013-04-27T00:00:00"/>
        <d v="2013-04-28T00:00:00"/>
        <d v="2013-04-30T00:00:00"/>
        <d v="2013-05-01T00:00:00"/>
        <d v="2013-05-02T00:00:00"/>
        <d v="2013-05-03T00:00:00"/>
        <d v="2013-05-04T00:00:00"/>
        <d v="2013-05-05T00:00:00"/>
        <d v="2013-05-07T00:00:00"/>
        <d v="2013-05-09T00:00:00"/>
        <d v="2013-05-13T00:00:00"/>
        <d v="2013-05-14T00:00:00"/>
        <d v="2013-05-15T00:00:00"/>
        <d v="2013-05-19T00:00:00"/>
        <d v="2013-05-20T00:00:00"/>
        <d v="2013-05-21T00:00:00"/>
        <d v="2013-05-22T00:00:00"/>
        <d v="2013-05-23T00:00:00"/>
        <d v="2013-05-26T00:00:00"/>
        <d v="2013-05-27T00:00:00"/>
        <d v="2013-05-28T00:00:00"/>
        <d v="2013-05-29T00:00:00"/>
        <d v="2013-05-31T00:00:00"/>
        <d v="2013-06-02T00:00:00"/>
        <d v="2013-06-04T00:00:00"/>
        <d v="2013-06-05T00:00:00"/>
        <d v="2013-06-06T00:00:00"/>
        <d v="2013-06-07T00:00:00"/>
        <d v="2013-06-09T00:00:00"/>
        <d v="2013-06-10T00:00:00"/>
        <d v="2013-06-11T00:00:00"/>
        <d v="2013-06-15T00:00:00"/>
        <d v="2013-06-16T00:00:00"/>
        <d v="2013-06-20T00:00:00"/>
        <d v="2013-06-21T00:00:00"/>
        <d v="2013-06-24T00:00:00"/>
        <d v="2013-06-25T00:00:00"/>
        <d v="2013-06-26T00:00:00"/>
        <d v="2013-06-29T00:00:00"/>
        <d v="2013-06-30T00:00:00"/>
        <d v="2013-07-02T00:00:00"/>
        <d v="2013-07-03T00:00:00"/>
        <d v="2013-07-04T00:00:00"/>
        <d v="2013-07-05T00:00:00"/>
        <d v="2013-07-06T00:00:00"/>
        <d v="2013-07-10T00:00:00"/>
        <d v="2013-07-15T00:00:00"/>
        <d v="2013-07-16T00:00:00"/>
        <d v="2013-07-17T00:00:00"/>
        <d v="2013-07-18T00:00:00"/>
        <d v="2013-07-20T00:00:00"/>
        <d v="2013-07-21T00:00:00"/>
        <d v="2013-07-22T00:00:00"/>
        <d v="2013-07-23T00:00:00"/>
        <d v="2013-07-24T00:00:00"/>
        <d v="2013-07-26T00:00:00"/>
        <d v="2013-07-27T00:00:00"/>
        <d v="2013-07-28T00:00:00"/>
        <d v="2013-07-29T00:00:00"/>
        <d v="2013-07-30T00:00:00"/>
        <d v="2013-07-31T00:00:00"/>
        <d v="2013-08-02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4T00:00:00"/>
        <d v="2013-08-15T00:00:00"/>
        <d v="2013-08-17T00:00:00"/>
        <d v="2013-08-20T00:00:00"/>
        <d v="2013-08-22T00:00:00"/>
        <d v="2013-08-24T00:00:00"/>
        <d v="2013-08-25T00:00:00"/>
        <d v="2013-08-28T00:00:00"/>
        <d v="2013-08-29T00:00:00"/>
        <d v="2013-08-30T00:00:00"/>
        <d v="2013-09-01T00:00:00"/>
        <d v="2013-09-02T00:00:00"/>
        <d v="2013-09-03T00:00:00"/>
        <d v="2013-09-04T00:00:00"/>
        <d v="2013-09-09T00:00:00"/>
        <d v="2013-09-10T00:00:00"/>
        <d v="2013-09-12T00:00:00"/>
        <d v="2013-09-14T00:00:00"/>
        <d v="2013-09-17T00:00:00"/>
        <d v="2013-09-18T00:00:00"/>
        <d v="2013-09-20T00:00:00"/>
        <d v="2013-09-22T00:00:00"/>
        <d v="2013-09-23T00:00:00"/>
        <d v="2013-09-26T00:00:00"/>
        <d v="2013-09-27T00:00:00"/>
        <d v="2013-09-30T00:00:00"/>
        <d v="2013-10-01T00:00:00"/>
        <d v="2013-10-03T00:00:00"/>
        <d v="2013-10-04T00:00:00"/>
        <d v="2013-10-05T00:00:00"/>
        <d v="2013-10-06T00:00:00"/>
        <d v="2013-10-09T00:00:00"/>
        <d v="2013-10-11T00:00:00"/>
        <d v="2013-10-13T00:00:00"/>
        <d v="2013-10-20T00:00:00"/>
        <d v="2013-10-21T00:00:00"/>
        <d v="2013-10-24T00:00:00"/>
        <d v="2013-10-25T00:00:00"/>
        <d v="2013-10-26T00:00:00"/>
        <d v="2013-10-28T00:00:00"/>
        <d v="2013-10-29T00:00:00"/>
        <d v="2013-11-01T00:00:00"/>
        <d v="2013-11-02T00:00:00"/>
        <d v="2013-11-03T00:00:00"/>
        <d v="2013-11-05T00:00:00"/>
        <d v="2013-11-07T00:00:00"/>
        <d v="2013-11-09T00:00:00"/>
        <d v="2013-11-12T00:00:00"/>
        <d v="2013-11-15T00:00:00"/>
        <d v="2013-11-16T00:00:00"/>
        <d v="2013-11-17T00:00:00"/>
        <d v="2013-11-18T00:00:00"/>
        <d v="2013-11-19T00:00:00"/>
        <d v="2013-11-20T00:00:00"/>
        <d v="2013-11-23T00:00:00"/>
        <d v="2013-11-27T00:00:00"/>
        <d v="2013-11-29T00:00:00"/>
        <d v="2013-12-05T00:00:00"/>
        <d v="2013-12-08T00:00:00"/>
        <d v="2013-12-09T00:00:00"/>
        <d v="2013-12-10T00:00:00"/>
        <d v="2013-12-11T00:00:00"/>
        <d v="2013-12-13T00:00:00"/>
        <d v="2013-12-16T00:00:00"/>
        <d v="2013-12-17T00:00:00"/>
        <d v="2013-12-19T00:00:00"/>
        <d v="2013-12-23T00:00:00"/>
        <d v="2013-12-27T00:00:00"/>
        <d v="2013-12-29T00:00:00"/>
        <d v="2013-12-30T00:00:00"/>
        <d v="2014-01-04T00:00:00"/>
        <d v="2014-01-07T00:00:00"/>
        <d v="2014-01-08T00:00:00"/>
        <d v="2014-01-10T00:00:00"/>
        <d v="2014-01-13T00:00:00"/>
        <d v="2014-01-14T00:00:00"/>
        <d v="2014-01-15T00:00:00"/>
        <d v="2014-01-17T00:00:00"/>
        <d v="2014-01-23T00:00:00"/>
        <d v="2014-01-24T00:00:00"/>
        <d v="2014-01-25T00:00:00"/>
        <d v="2014-01-26T00:00:00"/>
        <d v="2014-01-27T00:00:00"/>
        <d v="2014-01-29T00:00:00"/>
        <d v="2014-01-30T00:00:00"/>
        <d v="2014-02-02T00:00:00"/>
        <d v="2014-02-03T00:00:00"/>
        <d v="2014-02-05T00:00:00"/>
        <d v="2014-02-07T00:00:00"/>
        <d v="2014-02-09T00:00:00"/>
        <d v="2014-02-10T00:00:00"/>
        <d v="2014-02-12T00:00:00"/>
        <d v="2014-02-13T00:00:00"/>
        <d v="2014-02-15T00:00:00"/>
        <d v="2014-02-16T00:00:00"/>
        <d v="2014-02-22T00:00:00"/>
        <d v="2014-02-23T00:00:00"/>
        <d v="2014-02-24T00:00:00"/>
        <d v="2014-02-25T00:00:00"/>
        <d v="2014-02-28T00:00:00"/>
        <d v="2014-03-02T00:00:00"/>
        <d v="2014-03-06T00:00:00"/>
        <d v="2014-03-10T00:00:00"/>
        <d v="2014-03-11T00:00:00"/>
        <d v="2014-03-12T00:00:00"/>
        <d v="2014-03-13T00:00:00"/>
        <d v="2014-03-15T00:00:00"/>
        <d v="2014-03-17T00:00:00"/>
        <d v="2014-03-19T00:00:00"/>
        <d v="2014-03-21T00:00:00"/>
        <d v="2014-03-28T00:00:00"/>
        <d v="2014-03-29T00:00:00"/>
        <d v="2014-03-31T00:00:00"/>
        <d v="2014-04-01T00:00:00"/>
        <d v="2014-04-02T00:00:00"/>
        <d v="2014-04-03T00:00:00"/>
        <d v="2014-04-04T00:00:00"/>
        <d v="2014-04-06T00:00:00"/>
        <d v="2014-04-07T00:00:00"/>
        <d v="2014-04-11T00:00:00"/>
        <d v="2014-04-15T00:00:00"/>
        <d v="2014-04-17T00:00:00"/>
        <d v="2014-05-02T00:00:00"/>
        <d v="2014-05-03T00:00:00"/>
        <d v="2014-05-06T00:00:00"/>
        <d v="2014-05-08T00:00:00"/>
        <d v="2014-05-09T00:00:00"/>
        <d v="2014-05-11T00:00:00"/>
        <d v="2014-05-13T00:00:00"/>
        <d v="2014-05-15T00:00:00"/>
        <d v="2014-05-17T00:00:00"/>
        <d v="2014-05-19T00:00:00"/>
        <d v="2014-05-25T00:00:00"/>
        <d v="2014-05-29T00:00:00"/>
        <d v="2014-06-02T00:00:00"/>
        <d v="2014-06-03T00:00:00"/>
        <d v="2014-06-04T00:00:00"/>
        <d v="2014-06-05T00:00:00"/>
        <d v="2014-06-07T00:00:00"/>
        <d v="2014-06-08T00:00:00"/>
        <d v="2014-06-09T00:00:00"/>
        <d v="2014-06-13T00:00:00"/>
        <d v="2014-06-16T00:00:00"/>
        <d v="2014-06-17T00:00:00"/>
        <d v="2014-06-18T00:00:00"/>
        <d v="2014-06-19T00:00:00"/>
        <d v="2014-06-22T00:00:00"/>
        <d v="2014-06-23T00:00:00"/>
        <d v="2014-06-25T00:00:00"/>
        <d v="2014-06-27T00:00:00"/>
        <d v="2014-06-29T00:00:00"/>
        <d v="2014-06-30T00:00:00"/>
        <d v="2014-07-04T00:00:00"/>
        <d v="2014-07-05T00:00:00"/>
        <d v="2014-07-11T00:00:00"/>
        <d v="2014-07-12T00:00:00"/>
        <d v="2014-07-15T00:00:00"/>
        <d v="2014-07-17T00:00:00"/>
        <d v="2014-07-18T00:00:00"/>
        <d v="2014-07-22T00:00:00"/>
        <d v="2014-07-24T00:00:00"/>
        <d v="2014-07-25T00:00:00"/>
        <d v="2014-07-26T00:00:00"/>
        <d v="2014-07-28T00:00:00"/>
        <d v="2014-07-30T00:00:00"/>
        <d v="2014-08-03T00:00:00"/>
        <d v="2014-08-05T00:00:00"/>
        <d v="2014-08-06T00:00:00"/>
        <d v="2014-08-07T00:00:00"/>
        <d v="2014-08-11T00:00:00"/>
        <d v="2014-08-12T00:00:00"/>
        <d v="2014-08-22T00:00:00"/>
        <d v="2014-08-25T00:00:00"/>
        <d v="2014-08-26T00:00:00"/>
        <d v="2014-08-27T00:00:00"/>
        <d v="2014-08-28T00:00:00"/>
        <d v="2014-09-02T00:00:00"/>
        <d v="2014-09-03T00:00:00"/>
        <d v="2014-09-04T00:00:00"/>
        <d v="2014-09-07T00:00:00"/>
        <d v="2014-09-10T00:00:00"/>
        <d v="2014-09-11T00:00:00"/>
        <d v="2014-09-12T00:00:00"/>
        <d v="2014-09-13T00:00:00"/>
        <d v="2014-09-17T00:00:00"/>
        <d v="2014-09-21T00:00:00"/>
        <d v="2014-09-23T00:00:00"/>
        <d v="2014-09-27T00:00:00"/>
        <d v="2014-09-28T00:00:00"/>
        <d v="2014-09-29T00:00:00"/>
        <d v="2014-10-01T00:00:00"/>
        <d v="2014-10-02T00:00:00"/>
        <d v="2014-10-03T00:00:00"/>
        <d v="2014-10-04T00:00:00"/>
        <d v="2014-10-06T00:00:00"/>
        <d v="2014-10-08T00:00:00"/>
        <d v="2014-10-09T00:00:00"/>
        <d v="2014-10-10T00:00:00"/>
        <d v="2014-10-11T00:00:00"/>
        <d v="2014-10-15T00:00:00"/>
        <d v="2014-10-16T00:00:00"/>
        <d v="2014-10-17T00:00:00"/>
        <d v="2014-10-18T00:00:00"/>
        <d v="2014-10-19T00:00:00"/>
        <d v="2014-10-20T00:00:00"/>
        <d v="2014-10-21T00:00:00"/>
        <d v="2014-10-22T00:00:00"/>
        <d v="2014-10-23T00:00:00"/>
        <d v="2014-10-26T00:00:00"/>
        <d v="2014-10-27T00:00:00"/>
        <d v="2014-10-28T00:00:00"/>
        <d v="2014-10-29T00:00:00"/>
        <d v="2014-11-01T00:00:00"/>
        <d v="2014-11-02T00:00:00"/>
        <d v="2014-11-03T00:00:00"/>
        <d v="2014-11-07T00:00:00"/>
        <d v="2014-11-10T00:00:00"/>
        <d v="2014-11-11T00:00:00"/>
        <d v="2014-11-16T00:00:00"/>
        <d v="2014-11-17T00:00:00"/>
        <d v="2014-11-18T00:00:00"/>
        <d v="2014-11-19T00:00:00"/>
        <d v="2014-11-21T00:00:00"/>
        <d v="2014-11-22T00:00:00"/>
        <d v="2014-11-23T00:00:00"/>
        <d v="2014-11-26T00:00:00"/>
        <d v="2014-11-30T00:00:00"/>
        <d v="2014-12-01T00:00:00"/>
        <d v="2014-12-04T00:00:00"/>
        <d v="2014-12-05T00:00:00"/>
        <d v="2014-12-06T00:00:00"/>
        <d v="2014-12-08T00:00:00"/>
        <d v="2014-12-09T00:00:00"/>
        <d v="2014-12-10T00:00:00"/>
        <d v="2014-12-13T00:00:00"/>
        <d v="2014-12-16T00:00:00"/>
        <d v="2014-12-22T00:00:00"/>
        <d v="2014-12-25T00:00:00"/>
        <d v="2014-12-26T00:00:00"/>
        <d v="2014-12-27T00:00:00"/>
        <d v="2014-12-28T00:00:00"/>
        <d v="2014-12-30T00:00:00"/>
        <d v="2015-01-01T00:00:00"/>
        <d v="2015-01-02T00:00:00"/>
        <d v="2015-01-07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20T00:00:00"/>
        <d v="2015-01-21T00:00:00"/>
        <d v="2015-01-22T00:00:00"/>
        <d v="2015-01-23T00:00:00"/>
        <d v="2015-01-26T00:00:00"/>
        <d v="2015-01-28T00:00:00"/>
        <d v="2015-01-30T00:00:00"/>
        <d v="2015-01-31T00:00:00"/>
        <d v="2015-02-01T00:00:00"/>
        <d v="2015-02-03T00:00:00"/>
        <d v="2015-02-04T00:00:00"/>
        <d v="2015-02-07T00:00:00"/>
        <d v="2015-02-08T00:00:00"/>
        <d v="2015-02-09T00:00:00"/>
        <d v="2015-02-12T00:00:00"/>
        <d v="2015-02-14T00:00:00"/>
        <d v="2015-02-15T00:00:00"/>
        <d v="2015-02-17T00:00:00"/>
        <d v="2015-02-18T00:00:00"/>
        <d v="2015-02-23T00:00:00"/>
        <d v="2015-02-24T00:00:00"/>
        <d v="2015-02-27T00:00:00"/>
        <d v="2015-03-01T00:00:00"/>
        <d v="2015-03-02T00:00:00"/>
        <d v="2015-03-03T00:00:00"/>
        <d v="2015-03-04T00:00:00"/>
        <d v="2015-03-06T00:00:00"/>
        <d v="2015-03-11T00:00:00"/>
        <d v="2015-03-12T00:00:00"/>
        <d v="2015-03-15T00:00:00"/>
        <d v="2015-03-16T00:00:00"/>
        <d v="2015-03-17T00:00:00"/>
        <d v="2015-03-18T00:00:00"/>
        <d v="2015-03-20T00:00:00"/>
        <d v="2015-03-21T00:00:00"/>
        <d v="2015-03-22T00:00:00"/>
        <d v="2015-03-24T00:00:00"/>
        <d v="2015-03-25T00:00:00"/>
        <d v="2015-03-30T00:00:00"/>
        <d v="2015-04-04T00:00:00"/>
        <d v="2015-04-08T00:00:00"/>
        <d v="2015-04-10T00:00:00"/>
        <d v="2015-04-11T00:00:00"/>
        <d v="2015-04-13T00:00:00"/>
        <d v="2015-04-18T00:00:00"/>
        <d v="2015-04-19T00:00:00"/>
        <d v="2015-04-20T00:00:00"/>
        <d v="2015-04-23T00:00:00"/>
        <d v="2015-04-24T00:00:00"/>
        <d v="2015-04-25T00:00:00"/>
        <d v="2015-04-26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6T00:00:00"/>
        <d v="2015-05-10T00:00:00"/>
        <d v="2015-05-11T00:00:00"/>
        <d v="2015-05-12T00:00:00"/>
        <d v="2015-05-14T00:00:00"/>
        <d v="2015-05-15T00:00:00"/>
        <d v="2015-05-17T00:00:00"/>
        <d v="2015-05-18T00:00:00"/>
        <d v="2015-05-19T00:00:00"/>
        <d v="2015-05-20T00:00:00"/>
        <d v="2015-05-22T00:00:00"/>
        <d v="2015-05-24T00:00:00"/>
        <d v="2015-05-26T00:00:00"/>
        <d v="2015-05-27T00:00:00"/>
        <d v="2015-05-28T00:00:00"/>
        <d v="2015-05-29T00:00:00"/>
        <d v="2015-05-31T00:00:00"/>
        <d v="2015-06-01T00:00:00"/>
        <d v="2015-06-08T00:00:00"/>
        <d v="2015-06-10T00:00:00"/>
        <d v="2015-06-11T00:00:00"/>
        <d v="2015-06-13T00:00:00"/>
        <d v="2015-06-14T00:00:00"/>
        <d v="2015-06-20T00:00:00"/>
        <d v="2015-06-21T00:00:00"/>
        <d v="2015-06-25T00:00:00"/>
        <d v="2015-06-27T00:00:00"/>
        <d v="2015-06-28T00:00:00"/>
        <d v="2015-06-29T00:00:00"/>
        <d v="2015-07-02T00:00:00"/>
        <d v="2015-07-04T00:00:00"/>
        <d v="2015-07-05T00:00:00"/>
        <d v="2015-07-09T00:00:00"/>
        <d v="2015-07-11T00:00:00"/>
        <d v="2015-07-12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3T00:00:00"/>
        <d v="2015-07-24T00:00:00"/>
        <d v="2015-07-25T00:00:00"/>
        <d v="2015-07-26T00:00:00"/>
        <d v="2015-07-27T00:00:00"/>
        <d v="2015-07-29T00:00:00"/>
        <d v="2015-07-30T00:00:00"/>
        <d v="2015-08-01T00:00:00"/>
        <d v="2015-08-02T00:00:00"/>
        <d v="2015-08-03T00:00:00"/>
        <d v="2015-08-07T00:00:00"/>
        <d v="2015-08-08T00:00:00"/>
        <d v="2015-08-10T00:00:00"/>
        <d v="2015-08-11T00:00:00"/>
        <d v="2015-08-12T00:00:00"/>
        <d v="2015-08-14T00:00:00"/>
        <d v="2015-08-15T00:00:00"/>
        <d v="2015-08-21T00:00:00"/>
        <d v="2015-08-22T00:00:00"/>
        <d v="2015-08-23T00:00:00"/>
        <d v="2015-08-24T00:00:00"/>
        <d v="2015-08-26T00:00:00"/>
        <d v="2015-08-28T00:00:00"/>
        <d v="2015-08-30T00:00:00"/>
        <d v="2015-08-31T00:00:00"/>
        <d v="2015-09-02T00:00:00"/>
        <d v="2015-09-03T00:00:00"/>
        <d v="2015-09-04T00:00:00"/>
        <d v="2015-09-06T00:00:00"/>
        <d v="2015-09-07T00:00:00"/>
        <d v="2015-09-08T00:00:00"/>
        <d v="2015-09-10T00:00:00"/>
        <d v="2015-09-11T00:00:00"/>
        <d v="2015-09-12T00:00:00"/>
        <d v="2015-09-15T00:00:00"/>
        <d v="2015-09-16T00:00:00"/>
        <d v="2015-09-17T00:00:00"/>
        <d v="2015-09-25T00:00:00"/>
        <d v="2015-09-26T00:00:00"/>
        <d v="2015-09-27T00:00:00"/>
        <d v="2015-09-28T00:00:00"/>
        <d v="2015-09-29T00:00:00"/>
        <d v="2015-10-01T00:00:00"/>
        <d v="2015-10-09T00:00:00"/>
        <d v="2015-10-12T00:00:00"/>
        <d v="2015-10-13T00:00:00"/>
        <d v="2015-10-15T00:00:00"/>
        <d v="2015-10-20T00:00:00"/>
        <d v="2015-10-21T00:00:00"/>
        <d v="2015-10-24T00:00:00"/>
        <d v="2015-10-28T00:00:00"/>
        <d v="2015-10-31T00:00:00"/>
        <d v="2015-11-01T00:00:00"/>
        <d v="2015-11-06T00:00:00"/>
        <d v="2015-11-07T00:00:00"/>
        <d v="2015-11-10T00:00:00"/>
        <d v="2015-11-11T00:00:00"/>
        <d v="2015-11-12T00:00:00"/>
        <d v="2015-11-15T00:00:00"/>
        <d v="2015-11-16T00:00:00"/>
        <d v="2015-11-17T00:00:00"/>
        <d v="2015-11-20T00:00:00"/>
        <d v="2015-11-22T00:00:00"/>
        <d v="2015-11-24T00:00:00"/>
        <d v="2015-11-28T00:00:00"/>
        <d v="2015-11-30T00:00:00"/>
        <d v="2015-12-04T00:00:00"/>
        <d v="2015-12-06T00:00:00"/>
        <d v="2015-12-08T00:00:00"/>
        <d v="2015-12-09T00:00:00"/>
        <d v="2015-12-16T00:00:00"/>
        <d v="2015-12-19T00:00:00"/>
        <d v="2015-12-22T00:00:00"/>
        <d v="2015-12-24T00:00:00"/>
        <d v="2015-12-25T00:00:00"/>
        <d v="2015-12-28T00:00:00"/>
        <d v="2015-12-31T00:00:00"/>
        <d v="2016-01-02T00:00:00"/>
        <d v="2016-01-09T00:00:00"/>
        <d v="2016-01-12T00:00:00"/>
        <d v="2016-01-17T00:00:00"/>
        <d v="2016-01-18T00:00:00"/>
        <d v="2016-01-19T00:00:00"/>
        <d v="2016-01-24T00:00:00"/>
        <d v="2016-01-26T00:00:00"/>
        <d v="2016-01-28T00:00:00"/>
        <d v="2016-01-29T00:00:00"/>
        <d v="2016-02-01T00:00:00"/>
        <d v="2016-02-02T00:00:00"/>
        <d v="2016-02-03T00:00:00"/>
        <d v="2016-02-04T00:00:00"/>
        <d v="2016-02-08T00:00:00"/>
        <d v="2016-02-09T00:00:00"/>
        <d v="2016-02-10T00:00:00"/>
        <d v="2016-02-11T00:00:00"/>
        <d v="2016-02-12T00:00:00"/>
        <d v="2016-02-13T00:00:00"/>
        <d v="2016-02-16T00:00:00"/>
        <d v="2016-02-17T00:00:00"/>
        <d v="2016-02-20T00:00:00"/>
        <d v="2016-02-22T00:00:00"/>
        <d v="2016-02-23T00:00:00"/>
        <d v="2016-02-26T00:00:00"/>
        <d v="2016-02-29T00:00:00"/>
        <d v="2016-03-05T00:00:00"/>
        <d v="2016-03-06T00:00:00"/>
        <d v="2016-03-07T00:00:00"/>
        <d v="2016-03-09T00:00:00"/>
        <d v="2016-03-11T00:00:00"/>
        <d v="2016-03-12T00:00:00"/>
        <d v="2016-03-14T00:00:00"/>
        <d v="2016-03-17T00:00:00"/>
        <d v="2016-03-18T00:00:00"/>
        <d v="2016-03-20T00:00:00"/>
        <d v="2016-03-21T00:00:00"/>
        <d v="2016-03-25T00:00:00"/>
        <d v="2016-03-26T00:00:00"/>
        <d v="2016-03-27T00:00:00"/>
        <d v="2016-03-29T00:00:00"/>
        <d v="2016-03-30T00:00:00"/>
        <d v="2016-04-02T00:00:00"/>
        <d v="2016-04-03T00:00:00"/>
        <d v="2016-04-05T00:00:00"/>
        <d v="2016-04-06T00:00:00"/>
        <d v="2016-04-10T00:00:00"/>
        <d v="2016-04-11T00:00:00"/>
        <d v="2016-04-13T00:00:00"/>
        <d v="2016-04-17T00:00:00"/>
        <d v="2016-04-18T00:00:00"/>
        <d v="2016-04-23T00:00:00"/>
        <d v="2016-04-24T00:00:00"/>
        <d v="2016-04-25T00:00:00"/>
        <d v="2016-04-27T00:00:00"/>
        <d v="2016-05-01T00:00:00"/>
        <d v="2016-05-02T00:00:00"/>
        <d v="2016-05-05T00:00:00"/>
        <d v="2016-05-08T00:00:00"/>
        <d v="2016-05-09T00:00:00"/>
        <d v="2016-05-10T00:00:00"/>
        <d v="2016-05-12T00:00:00"/>
        <d v="2016-05-14T00:00:00"/>
        <d v="2016-05-17T00:00:00"/>
        <d v="2016-05-18T00:00:00"/>
        <d v="2016-05-19T00:00:00"/>
        <d v="2016-05-21T00:00:00"/>
        <d v="2016-05-22T00:00:00"/>
        <d v="2016-05-23T00:00:00"/>
        <d v="2016-05-26T00:00:00"/>
        <d v="2016-05-27T00:00:00"/>
        <d v="2016-05-29T00:00:00"/>
        <d v="2016-05-30T00:00:00"/>
        <d v="2016-05-31T00:00:00"/>
        <d v="2016-06-02T00:00:00"/>
        <d v="2016-06-03T00:00:00"/>
        <d v="2016-06-11T00:00:00"/>
        <d v="2016-06-13T00:00:00"/>
        <d v="2016-06-14T00:00:00"/>
        <d v="2016-06-15T00:00:00"/>
        <d v="2016-06-18T00:00:00"/>
        <d v="2016-06-19T00:00:00"/>
        <d v="2016-06-20T00:00:00"/>
        <d v="2016-06-25T00:00:00"/>
        <d v="2016-06-28T00:00:00"/>
        <d v="2016-06-29T00:00:00"/>
        <d v="2016-06-30T00:00:00"/>
        <d v="2016-07-02T00:00:00"/>
        <d v="2016-07-03T00:00:00"/>
        <d v="2016-07-05T00:00:00"/>
        <d v="2016-07-07T00:00:00"/>
        <d v="2016-07-11T00:00:00"/>
        <d v="2016-07-12T00:00:00"/>
        <d v="2016-07-16T00:00:00"/>
        <d v="2016-07-17T00:00:00"/>
        <d v="2016-07-27T00:00:00"/>
        <d v="2016-07-28T00:00:00"/>
        <d v="2016-08-02T00:00:00"/>
        <d v="2016-08-03T00:00:00"/>
        <d v="2016-08-04T00:00:00"/>
        <d v="2016-08-05T00:00:00"/>
        <d v="2016-08-07T00:00:00"/>
        <d v="2016-08-08T00:00:00"/>
        <d v="2016-08-11T00:00:00"/>
        <d v="2016-08-15T00:00:00"/>
        <d v="2016-08-17T00:00:00"/>
        <d v="2016-08-18T00:00:00"/>
        <d v="2016-08-20T00:00:00"/>
        <d v="2016-08-23T00:00:00"/>
        <d v="2016-08-24T00:00:00"/>
        <d v="2016-08-27T00:00:00"/>
        <d v="2016-08-31T00:00:00"/>
        <d v="2016-09-03T00:00:00"/>
        <d v="2016-09-04T00:00:00"/>
        <d v="2016-09-05T00:00:00"/>
        <d v="2016-09-06T00:00:00"/>
        <d v="2016-09-13T00:00:00"/>
        <d v="2016-09-14T00:00:00"/>
        <d v="2016-09-15T00:00:00"/>
        <d v="2016-09-17T00:00:00"/>
        <d v="2016-09-18T00:00:00"/>
        <d v="2016-09-20T00:00:00"/>
        <d v="2016-09-21T00:00:00"/>
        <d v="2016-09-22T00:00:00"/>
        <d v="2016-09-23T00:00:00"/>
        <d v="2016-09-25T00:00:00"/>
        <d v="2016-09-26T00:00:00"/>
        <d v="2016-09-28T00:00:00"/>
        <d v="2016-09-30T00:00:00"/>
        <d v="2016-10-01T00:00:00"/>
        <d v="2016-10-06T00:00:00"/>
        <d v="2016-10-08T00:00:00"/>
        <d v="2016-10-11T00:00:00"/>
        <d v="2016-10-12T00:00:00"/>
        <d v="2016-10-13T00:00:00"/>
        <d v="2016-10-14T00:00:00"/>
        <d v="2016-10-15T00:00:00"/>
        <d v="2016-10-16T00:00:00"/>
        <d v="2016-10-18T00:00:00"/>
        <d v="2016-10-19T00:00:00"/>
        <d v="2016-10-20T00:00:00"/>
        <d v="2016-10-22T00:00:00"/>
        <d v="2016-10-23T00:00:00"/>
        <d v="2016-10-25T00:00:00"/>
        <d v="2016-10-27T00:00:00"/>
        <d v="2016-10-28T00:00:00"/>
        <d v="2016-10-29T00:00:00"/>
        <d v="2016-10-31T00:00:00"/>
        <d v="2016-11-02T00:00:00"/>
        <d v="2016-11-03T00:00:00"/>
        <d v="2016-11-05T00:00:00"/>
        <d v="2016-11-08T00:00:00"/>
        <d v="2016-11-09T00:00:00"/>
        <d v="2016-11-10T00:00:00"/>
        <d v="2016-11-12T00:00:00"/>
        <d v="2016-11-13T00:00:00"/>
        <d v="2016-11-14T00:00:00"/>
        <d v="2016-11-16T00:00:00"/>
        <d v="2016-11-17T00:00:00"/>
        <d v="2016-11-20T00:00:00"/>
        <d v="2016-11-22T00:00:00"/>
        <d v="2016-11-23T00:00:00"/>
        <d v="2016-11-26T00:00:00"/>
        <d v="2016-11-27T00:00:00"/>
        <d v="2016-11-28T00:00:00"/>
        <d v="2016-11-29T00:00:00"/>
        <d v="2016-12-01T00:00:00"/>
        <d v="2016-12-03T00:00:00"/>
        <d v="2016-12-04T00:00:00"/>
        <d v="2016-12-05T00:00:00"/>
        <d v="2016-12-06T00:00:00"/>
        <d v="2016-12-08T00:00:00"/>
        <d v="2016-12-09T00:00:00"/>
        <d v="2016-12-10T00:00:00"/>
        <d v="2016-12-14T00:00:00"/>
        <d v="2016-12-15T00:00:00"/>
        <d v="2016-12-17T00:00:00"/>
        <d v="2016-12-18T00:00:00"/>
        <d v="2016-12-19T00:00:00"/>
        <d v="2016-12-21T00:00:00"/>
        <d v="2016-12-22T00:00:00"/>
        <d v="2016-12-24T00:00:00"/>
        <d v="2016-12-25T00:00:00"/>
        <d v="2016-12-28T00:00:00"/>
        <d v="2016-12-31T00:00:00"/>
        <d v="2017-01-03T00:00:00"/>
        <d v="2017-01-04T00:00:00"/>
        <d v="2017-01-06T00:00:00"/>
        <d v="2017-01-10T00:00:00"/>
        <d v="2017-01-11T00:00:00"/>
        <d v="2017-01-14T00:00:00"/>
        <d v="2017-01-17T00:00:00"/>
        <d v="2017-01-18T00:00:00"/>
        <d v="2017-01-19T00:00:00"/>
        <d v="2017-01-20T00:00:00"/>
        <d v="2017-01-23T00:00:00"/>
        <d v="2017-01-24T00:00:00"/>
        <d v="2017-01-26T00:00:00"/>
        <d v="2017-01-27T00:00:00"/>
        <d v="2017-01-30T00:00:00"/>
        <d v="2017-02-01T00:00:00"/>
        <d v="2017-02-02T00:00:00"/>
        <d v="2017-02-03T00:00:00"/>
        <d v="2017-02-04T00:00:00"/>
        <d v="2017-02-05T00:00:00"/>
        <d v="2017-02-07T00:00:00"/>
      </sharedItems>
      <fieldGroup par="25" base="1">
        <rangePr groupBy="quarters" startDate="2013-02-11T00:00:00" endDate="2017-02-08T00:00:00"/>
        <groupItems count="6">
          <s v="&lt;11/02/2013"/>
          <s v="Qtr1"/>
          <s v="Qtr2"/>
          <s v="Qtr3"/>
          <s v="Qtr4"/>
          <s v="&gt;8/02/2017"/>
        </groupItems>
      </fieldGroup>
    </cacheField>
    <cacheField name="Order Year" numFmtId="0">
      <sharedItems count="5">
        <s v="2013"/>
        <s v="2014"/>
        <s v="2015"/>
        <s v="2016"/>
        <s v="2017"/>
      </sharedItems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unt="3">
        <s v="VIC"/>
        <s v="NSW"/>
        <s v="WA"/>
      </sharedItems>
    </cacheField>
    <cacheField name="Customer Type" numFmtId="0">
      <sharedItems count="4">
        <s v="Home Office"/>
        <s v="Corporate"/>
        <s v="Consumer"/>
        <s v="Small Business"/>
      </sharedItems>
    </cacheField>
    <cacheField name="Account Manager" numFmtId="0">
      <sharedItems count="14">
        <s v="Yvette Biti"/>
        <s v="Connor Betts"/>
        <s v="Leighton Forrest"/>
        <s v="Nicholas Fernandes"/>
        <s v="Phoebe Gour"/>
        <s v="Natasha Song"/>
        <s v="Samantha Chairs"/>
        <s v="Stevie Bacata"/>
        <s v="Tina Carlton"/>
        <s v="Aanya Zhang"/>
        <s v="Charlie Bui"/>
        <s v="Mihael Khan"/>
        <s v="Preston Senome"/>
        <s v="Radhya Staples"/>
      </sharedItems>
    </cacheField>
    <cacheField name="Order Priority" numFmtId="0">
      <sharedItems containsBlank="1"/>
    </cacheField>
    <cacheField name="Product Name" numFmtId="0">
      <sharedItems/>
    </cacheField>
    <cacheField name="Product Category" numFmtId="0">
      <sharedItems/>
    </cacheField>
    <cacheField name="Product Container" numFmtId="0">
      <sharedItems/>
    </cacheField>
    <cacheField name="Ship Mode" numFmtId="0">
      <sharedItems/>
    </cacheField>
    <cacheField name="Ship Date" numFmtId="14">
      <sharedItems containsNonDate="0" containsDate="1" containsString="0" containsBlank="1" minDate="2013-02-12T00:00:00" maxDate="2017-02-08T00:00:00"/>
    </cacheField>
    <cacheField name="Cost Price" numFmtId="164">
      <sharedItems containsSemiMixedTypes="0" containsString="0" containsNumber="1" minValue="0.24" maxValue="377.99"/>
    </cacheField>
    <cacheField name="Retail Price" numFmtId="164">
      <sharedItems containsSemiMixedTypes="0" containsString="0" containsNumber="1" minValue="1.1399999999999999" maxValue="599.99"/>
    </cacheField>
    <cacheField name="Profit Margin" numFmtId="164">
      <sharedItems containsSemiMixedTypes="0" containsString="0" containsNumber="1" minValue="0.35530000000000017" maxValue="316.02999999999997"/>
    </cacheField>
    <cacheField name="Order Quantity" numFmtId="0">
      <sharedItems containsSemiMixedTypes="0" containsString="0" containsNumber="1" containsInteger="1" minValue="1" maxValue="50"/>
    </cacheField>
    <cacheField name="Sub Total" numFmtId="164">
      <sharedItems containsSemiMixedTypes="0" containsString="0" containsNumber="1" minValue="1.48" maxValue="29999.5"/>
    </cacheField>
    <cacheField name="Discount %" numFmtId="9">
      <sharedItems containsSemiMixedTypes="0" containsString="0" containsNumber="1" minValue="0" maxValue="0.1"/>
    </cacheField>
    <cacheField name="Discount $" numFmtId="164">
      <sharedItems containsSemiMixedTypes="0" containsString="0" containsNumber="1" minValue="0" maxValue="2699.9549999999999"/>
    </cacheField>
    <cacheField name="Order Total" numFmtId="164">
      <sharedItems containsSemiMixedTypes="0" containsString="0" containsNumber="1" minValue="1.4652000000000001" maxValue="27299.544999999998"/>
    </cacheField>
    <cacheField name="Shipping Cost" numFmtId="164">
      <sharedItems containsSemiMixedTypes="0" containsString="0" containsNumber="1" minValue="0.49" maxValue="69.3"/>
    </cacheField>
    <cacheField name="Total" numFmtId="164">
      <sharedItems containsSemiMixedTypes="0" containsString="0" containsNumber="1" minValue="2.1652" maxValue="27324.035"/>
    </cacheField>
    <cacheField name="Years" numFmtId="0" databaseField="0">
      <fieldGroup base="1">
        <rangePr groupBy="years" startDate="2013-02-11T00:00:00" endDate="2017-02-08T00:00:00"/>
        <groupItems count="7">
          <s v="&lt;11/02/2013"/>
          <s v="2013"/>
          <s v="2014"/>
          <s v="2015"/>
          <s v="2016"/>
          <s v="2017"/>
          <s v="&gt;8/02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9">
  <r>
    <s v="5014-1"/>
    <x v="0"/>
    <x v="0"/>
    <s v="Patrick Jones"/>
    <s v="221 Barkly St,St Kilda"/>
    <s v="Melbourne"/>
    <x v="0"/>
    <x v="0"/>
    <x v="0"/>
    <s v="High"/>
    <s v="Artisan Heavy-Duty EZD  Binder With Locking Rings"/>
    <s v="Office Supplies"/>
    <s v="Small Box"/>
    <s v="Regular Air"/>
    <d v="2013-02-12T00:00:00"/>
    <n v="3.52"/>
    <n v="5.58"/>
    <n v="2.06"/>
    <n v="29"/>
    <n v="161.82"/>
    <n v="0.03"/>
    <n v="4.8545999999999996"/>
    <n v="156.96539999999999"/>
    <n v="2.99"/>
    <n v="159.9554"/>
  </r>
  <r>
    <s v="5016-1"/>
    <x v="0"/>
    <x v="0"/>
    <s v="Alex Russell"/>
    <s v="101/12 Victoria Ave, Perth"/>
    <s v="Melbourne"/>
    <x v="0"/>
    <x v="0"/>
    <x v="1"/>
    <s v="High"/>
    <s v="DrawIt Pizazz Watercolor Pencils, 10-Color Set with Brush"/>
    <s v="Office Supplies"/>
    <s v="Wrap Bag"/>
    <s v="Regular Air"/>
    <d v="2013-02-12T00:00:00"/>
    <n v="2.39"/>
    <n v="4.26"/>
    <n v="1.8699999999999997"/>
    <n v="29"/>
    <n v="123.53999999999999"/>
    <n v="0.03"/>
    <n v="3.7061999999999995"/>
    <n v="119.8338"/>
    <n v="1.2"/>
    <n v="121.0338"/>
  </r>
  <r>
    <s v="5018-1"/>
    <x v="1"/>
    <x v="0"/>
    <s v="Tamara Dahlen"/>
    <s v="61 York St,Sydney"/>
    <s v="Sydney"/>
    <x v="1"/>
    <x v="1"/>
    <x v="2"/>
    <s v="Critical"/>
    <s v="Message Book, One Form per Page"/>
    <s v="Office Supplies"/>
    <s v="Wrap Bag"/>
    <s v="Express Air"/>
    <d v="2013-02-14T00:00:00"/>
    <n v="2.41"/>
    <n v="3.71"/>
    <n v="1.2999999999999998"/>
    <n v="42"/>
    <n v="155.82"/>
    <n v="7.0000000000000007E-2"/>
    <n v="10.907400000000001"/>
    <n v="144.9126"/>
    <n v="1.93"/>
    <n v="146.8426"/>
  </r>
  <r>
    <s v="5019-1"/>
    <x v="2"/>
    <x v="0"/>
    <s v="Susan Vittorini"/>
    <s v="3 Carrington Road ,Box Hill"/>
    <s v="Melbourne"/>
    <x v="0"/>
    <x v="0"/>
    <x v="0"/>
    <s v="High"/>
    <s v="Cando S750 Color Inkjet Printer"/>
    <s v="Technology"/>
    <s v="Jumbo Drum"/>
    <s v="Delivery Truck"/>
    <d v="2013-02-15T00:00:00"/>
    <n v="75"/>
    <n v="120.97"/>
    <n v="45.97"/>
    <n v="6"/>
    <n v="725.81999999999994"/>
    <n v="0.08"/>
    <n v="58.065599999999996"/>
    <n v="667.75439999999992"/>
    <n v="26.3"/>
    <n v="694.05439999999987"/>
  </r>
  <r>
    <s v="5020-1"/>
    <x v="3"/>
    <x v="0"/>
    <s v="Muhammed Yedwab"/>
    <s v="18 Whistler St,Sydney"/>
    <s v="Sydney"/>
    <x v="1"/>
    <x v="2"/>
    <x v="3"/>
    <s v="Critical"/>
    <s v="Steady EarthWrite Recycled Pencils, Medium Soft, #2"/>
    <s v="Office Supplies"/>
    <s v="Wrap Bag"/>
    <s v="Regular Air"/>
    <d v="2013-02-15T00:00:00"/>
    <n v="0.9"/>
    <n v="2.1"/>
    <n v="1.2000000000000002"/>
    <n v="17"/>
    <n v="35.700000000000003"/>
    <n v="0.03"/>
    <n v="1.071"/>
    <n v="34.629000000000005"/>
    <n v="0.7"/>
    <n v="35.329000000000008"/>
  </r>
  <r>
    <s v="5023-1"/>
    <x v="4"/>
    <x v="0"/>
    <s v="Olvera Toch"/>
    <s v="3 Carrington Road ,Box Hill"/>
    <s v="Melbourne"/>
    <x v="0"/>
    <x v="0"/>
    <x v="0"/>
    <s v="Low"/>
    <s v="12 Colored Short Pencils"/>
    <s v="Office Supplies"/>
    <s v="Wrap Bag"/>
    <s v="Regular Air"/>
    <d v="2013-02-22T00:00:00"/>
    <n v="1.0900000000000001"/>
    <n v="2.6"/>
    <n v="1.51"/>
    <n v="47"/>
    <n v="122.2"/>
    <n v="0.1"/>
    <n v="12.22"/>
    <n v="109.98"/>
    <n v="2.4"/>
    <n v="112.38000000000001"/>
  </r>
  <r>
    <s v="5024-1"/>
    <x v="5"/>
    <x v="0"/>
    <s v="Sean Wendt"/>
    <s v="145 Ramsay St,Haberfield"/>
    <s v="Sydney"/>
    <x v="1"/>
    <x v="1"/>
    <x v="4"/>
    <s v="Critical"/>
    <s v="Multimedia Mailers"/>
    <s v="Office Supplies"/>
    <s v="Small Box"/>
    <s v="Regular Air"/>
    <d v="2013-02-20T00:00:00"/>
    <n v="99.39"/>
    <n v="162.93"/>
    <n v="63.540000000000006"/>
    <n v="32"/>
    <n v="5213.76"/>
    <n v="0.09"/>
    <n v="469.23840000000001"/>
    <n v="4744.5216"/>
    <n v="19.989999999999998"/>
    <n v="4764.5115999999998"/>
  </r>
  <r>
    <s v="5025-1"/>
    <x v="6"/>
    <x v="0"/>
    <s v="Rick Reed"/>
    <s v="Sydney Fish Market, Bank Street, Sydney"/>
    <s v="Sydney"/>
    <x v="1"/>
    <x v="2"/>
    <x v="4"/>
    <s v="Critical"/>
    <s v="Pizazz Dustless Chalk Sticks"/>
    <s v="Office Supplies"/>
    <s v="Wrap Bag"/>
    <s v="Regular Air"/>
    <d v="2013-02-22T00:00:00"/>
    <n v="1.0900000000000001"/>
    <n v="1.68"/>
    <n v="0.58999999999999986"/>
    <n v="33"/>
    <n v="55.44"/>
    <n v="0.04"/>
    <n v="2.2176"/>
    <n v="53.2224"/>
    <n v="1"/>
    <n v="54.2224"/>
  </r>
  <r>
    <s v="5027-1"/>
    <x v="7"/>
    <x v="0"/>
    <s v="Toby Swindell"/>
    <s v="273 George Street,Sydney"/>
    <s v="Sydney"/>
    <x v="1"/>
    <x v="3"/>
    <x v="2"/>
    <s v="Not Specified"/>
    <s v="TypeRight Side-Opening Peel &amp; Seel Expanding Envelopes"/>
    <s v="Office Supplies"/>
    <s v="Small Box"/>
    <s v="Regular Air"/>
    <d v="2013-02-23T00:00:00"/>
    <n v="54.29"/>
    <n v="90.48"/>
    <n v="36.190000000000005"/>
    <n v="8"/>
    <n v="723.84"/>
    <n v="7.0000000000000007E-2"/>
    <n v="50.668800000000005"/>
    <n v="673.1712"/>
    <n v="19.989999999999998"/>
    <n v="693.16120000000001"/>
  </r>
  <r>
    <s v="5029-1"/>
    <x v="8"/>
    <x v="0"/>
    <s v="Giulietta Weimer"/>
    <s v="48 Albion St,Surry Hills"/>
    <s v="Sydney"/>
    <x v="1"/>
    <x v="1"/>
    <x v="5"/>
    <s v="Not Specified"/>
    <s v="Artisan Printable Repositionable Plastic Tabs"/>
    <s v="Office Supplies"/>
    <s v="Small Box"/>
    <s v="Regular Air"/>
    <d v="2013-02-23T00:00:00"/>
    <n v="5.33"/>
    <n v="8.6"/>
    <n v="3.2699999999999996"/>
    <n v="48"/>
    <n v="412.79999999999995"/>
    <n v="0"/>
    <n v="0"/>
    <n v="412.79999999999995"/>
    <n v="6.19"/>
    <n v="418.98999999999995"/>
  </r>
  <r>
    <s v="5031-1"/>
    <x v="9"/>
    <x v="0"/>
    <s v="Paul Prost"/>
    <s v="120 Hardware St,Melbourne"/>
    <s v="Melbourne"/>
    <x v="0"/>
    <x v="1"/>
    <x v="1"/>
    <s v="Medium"/>
    <s v="Security-Tint Envelopes"/>
    <s v="Office Supplies"/>
    <s v="Small Box"/>
    <s v="Regular Air"/>
    <d v="2013-02-27T00:00:00"/>
    <n v="4.8899999999999997"/>
    <n v="7.64"/>
    <n v="2.75"/>
    <n v="18"/>
    <n v="137.51999999999998"/>
    <n v="0.1"/>
    <n v="13.751999999999999"/>
    <n v="123.76799999999999"/>
    <n v="1.39"/>
    <n v="125.15799999999999"/>
  </r>
  <r>
    <s v="5033-1"/>
    <x v="9"/>
    <x v="0"/>
    <s v="Katherine Ducich"/>
    <s v="61A Bay Road,Wollstonecraft"/>
    <s v="Sydney"/>
    <x v="1"/>
    <x v="1"/>
    <x v="6"/>
    <s v="Medium"/>
    <s v="TypeRight Side-Opening Peel &amp; Seel Expanding Envelopes"/>
    <s v="Office Supplies"/>
    <s v="Small Box"/>
    <s v="Regular Air"/>
    <d v="2013-02-27T00:00:00"/>
    <n v="54.29"/>
    <n v="90.48"/>
    <n v="36.190000000000005"/>
    <n v="3"/>
    <n v="271.44"/>
    <n v="0.03"/>
    <n v="8.1432000000000002"/>
    <n v="263.29680000000002"/>
    <n v="19.989999999999998"/>
    <n v="283.28680000000003"/>
  </r>
  <r>
    <s v="5034-1"/>
    <x v="10"/>
    <x v="0"/>
    <s v="Natalie Webber"/>
    <s v="98-104 Parramatta Rd,Camperdown"/>
    <s v="Sydney"/>
    <x v="1"/>
    <x v="1"/>
    <x v="4"/>
    <s v="High"/>
    <s v="Artisan Arch Ring Binders"/>
    <s v="Office Supplies"/>
    <s v="Small Box"/>
    <s v="Regular Air"/>
    <d v="2013-02-26T00:00:00"/>
    <n v="36.020000000000003"/>
    <n v="58.1"/>
    <n v="22.08"/>
    <n v="50"/>
    <n v="2905"/>
    <n v="0.05"/>
    <n v="145.25"/>
    <n v="2759.75"/>
    <n v="1.49"/>
    <n v="2761.24"/>
  </r>
  <r>
    <s v="5036-1"/>
    <x v="11"/>
    <x v="0"/>
    <s v="Sean ODonnell"/>
    <s v="541 Church St ,Richmond"/>
    <s v="Melbourne"/>
    <x v="0"/>
    <x v="1"/>
    <x v="0"/>
    <s v="Critical"/>
    <s v="OIC Thumb-Tacks"/>
    <s v="Office Supplies"/>
    <s v="Wrap Bag"/>
    <s v="Regular Air"/>
    <d v="2013-03-10T00:00:00"/>
    <n v="0.71"/>
    <n v="1.1399999999999999"/>
    <n v="0.42999999999999994"/>
    <n v="50"/>
    <n v="56.999999999999993"/>
    <n v="0.06"/>
    <n v="3.4199999999999995"/>
    <n v="53.579999999999991"/>
    <n v="0.7"/>
    <n v="54.279999999999994"/>
  </r>
  <r>
    <s v="5037-1"/>
    <x v="12"/>
    <x v="0"/>
    <s v="Art Foster"/>
    <s v="14 Money Street, Perth"/>
    <s v="Sydney"/>
    <x v="1"/>
    <x v="0"/>
    <x v="7"/>
    <s v="Critical"/>
    <s v="Apex Elite Stainless Steel Scissors"/>
    <s v="Office Supplies"/>
    <s v="Small Pack"/>
    <s v="Regular Air"/>
    <d v="2013-03-13T00:00:00"/>
    <n v="3.42"/>
    <n v="8.34"/>
    <n v="4.92"/>
    <n v="16"/>
    <n v="133.44"/>
    <n v="0.03"/>
    <n v="4.0031999999999996"/>
    <n v="129.43680000000001"/>
    <n v="2.64"/>
    <n v="132.07679999999999"/>
  </r>
  <r>
    <s v="5038-1"/>
    <x v="13"/>
    <x v="0"/>
    <s v="Darren Powers"/>
    <s v="120 Hardware St,Melbourne"/>
    <s v="Melbourne"/>
    <x v="0"/>
    <x v="1"/>
    <x v="1"/>
    <s v="Low"/>
    <s v="OIC Thumb-Tacks"/>
    <s v="Office Supplies"/>
    <s v="Wrap Bag"/>
    <s v="Regular Air"/>
    <d v="2013-03-13T00:00:00"/>
    <n v="0.71"/>
    <n v="1.1399999999999999"/>
    <n v="0.42999999999999994"/>
    <n v="38"/>
    <n v="43.319999999999993"/>
    <n v="0.02"/>
    <n v="0.86639999999999984"/>
    <n v="42.453599999999994"/>
    <n v="0.7"/>
    <n v="43.153599999999997"/>
  </r>
  <r>
    <s v="5039-1"/>
    <x v="14"/>
    <x v="0"/>
    <s v="Michael Grace"/>
    <s v="402 Argyle St,Moss Vale"/>
    <s v="Sydney"/>
    <x v="1"/>
    <x v="1"/>
    <x v="5"/>
    <s v="Medium"/>
    <s v="Alto Parchment Paper, Assorted Colors"/>
    <s v="Office Supplies"/>
    <s v="Small Box"/>
    <s v="Regular Air"/>
    <d v="2013-03-16T00:00:00"/>
    <n v="4.59"/>
    <n v="7.28"/>
    <n v="2.6900000000000004"/>
    <n v="22"/>
    <n v="160.16"/>
    <n v="0.01"/>
    <n v="1.6015999999999999"/>
    <n v="158.55840000000001"/>
    <n v="11.15"/>
    <n v="169.70840000000001"/>
  </r>
  <r>
    <s v="5040-1"/>
    <x v="15"/>
    <x v="0"/>
    <s v="Christina Vanderzanden"/>
    <s v="188 Pitt Street,Sydney"/>
    <s v="Sydney"/>
    <x v="1"/>
    <x v="3"/>
    <x v="8"/>
    <s v="Low"/>
    <s v="Steady Colorific Colored Pencils, 12/Box"/>
    <s v="Office Supplies"/>
    <s v="Wrap Bag"/>
    <s v="Regular Air"/>
    <d v="2013-03-20T00:00:00"/>
    <n v="1.3"/>
    <n v="2.88"/>
    <n v="1.5799999999999998"/>
    <n v="48"/>
    <n v="138.24"/>
    <n v="7.0000000000000007E-2"/>
    <n v="9.6768000000000018"/>
    <n v="128.56319999999999"/>
    <n v="1.01"/>
    <n v="129.57319999999999"/>
  </r>
  <r>
    <s v="5043-1"/>
    <x v="16"/>
    <x v="0"/>
    <s v="Aaron Smayling"/>
    <s v="1737 Botany Rd,Banksmeadow"/>
    <s v="Sydney"/>
    <x v="1"/>
    <x v="3"/>
    <x v="3"/>
    <s v="High"/>
    <s v="Smiths Gold Paper Clips"/>
    <s v="Office Supplies"/>
    <s v="Wrap Bag"/>
    <s v="Regular Air"/>
    <d v="2013-03-26T00:00:00"/>
    <n v="1.82"/>
    <n v="2.98"/>
    <n v="1.1599999999999999"/>
    <n v="22"/>
    <n v="65.56"/>
    <n v="0.04"/>
    <n v="2.6224000000000003"/>
    <n v="62.937600000000003"/>
    <n v="1.58"/>
    <n v="64.517600000000002"/>
  </r>
  <r>
    <s v="5045-1"/>
    <x v="17"/>
    <x v="0"/>
    <s v="Mick Brown"/>
    <s v="523 King St,Newtown"/>
    <s v="Sydney"/>
    <x v="1"/>
    <x v="2"/>
    <x v="9"/>
    <s v="Not Specified"/>
    <s v="UGen RF Keyboard"/>
    <s v="Technology"/>
    <s v="Small Box"/>
    <s v="Regular Air"/>
    <d v="2013-03-28T00:00:00"/>
    <n v="81.59"/>
    <n v="159.99"/>
    <n v="78.400000000000006"/>
    <n v="30"/>
    <n v="4799.7000000000007"/>
    <n v="0.01"/>
    <n v="47.997000000000007"/>
    <n v="4751.7030000000004"/>
    <n v="5.5"/>
    <n v="4757.2030000000004"/>
  </r>
  <r>
    <s v="5047-1"/>
    <x v="18"/>
    <x v="0"/>
    <s v="Edward Becker"/>
    <s v="501 George St,Sydney"/>
    <s v="Sydney"/>
    <x v="1"/>
    <x v="0"/>
    <x v="6"/>
    <s v="Low"/>
    <s v="Artisan Printable Repositionable Plastic Tabs"/>
    <s v="Office Supplies"/>
    <s v="Small Box"/>
    <s v="Regular Air"/>
    <d v="2013-04-03T00:00:00"/>
    <n v="5.33"/>
    <n v="8.6"/>
    <n v="3.2699999999999996"/>
    <n v="37"/>
    <n v="318.2"/>
    <n v="0.04"/>
    <n v="12.728"/>
    <n v="305.47199999999998"/>
    <n v="6.19"/>
    <n v="311.66199999999998"/>
  </r>
  <r>
    <s v="5048-1"/>
    <x v="18"/>
    <x v="0"/>
    <s v="Erica Smith"/>
    <s v="188 Pitt Street,Sydney"/>
    <s v="Sydney"/>
    <x v="1"/>
    <x v="3"/>
    <x v="8"/>
    <s v="Medium"/>
    <s v="Smiths Standard Envelopes"/>
    <s v="Office Supplies"/>
    <s v="Small Box"/>
    <s v="Regular Air"/>
    <d v="2013-03-27T00:00:00"/>
    <n v="3.52"/>
    <n v="5.68"/>
    <n v="2.1599999999999997"/>
    <n v="24"/>
    <n v="136.32"/>
    <n v="0.06"/>
    <n v="8.1791999999999998"/>
    <n v="128.14079999999998"/>
    <n v="1.39"/>
    <n v="129.53079999999997"/>
  </r>
  <r>
    <s v="5049-1"/>
    <x v="19"/>
    <x v="0"/>
    <s v="Justin Knight"/>
    <s v="Macquarie Centre Cnr Herring Road &amp; Waterloo Road,Macquarie Park"/>
    <s v="Sydney"/>
    <x v="1"/>
    <x v="1"/>
    <x v="3"/>
    <s v="Not Specified"/>
    <s v="Office Shears by Apex"/>
    <s v="Office Supplies"/>
    <s v="Small Pack"/>
    <s v="Regular Air"/>
    <d v="2013-03-31T00:00:00"/>
    <n v="0.94"/>
    <n v="2.08"/>
    <n v="1.1400000000000001"/>
    <n v="4"/>
    <n v="8.32"/>
    <n v="0.02"/>
    <n v="0.16640000000000002"/>
    <n v="8.1536000000000008"/>
    <n v="2.56"/>
    <n v="10.713600000000001"/>
  </r>
  <r>
    <s v="5050-1"/>
    <x v="20"/>
    <x v="0"/>
    <s v="Craig Carroll"/>
    <s v="99 Lygon Street,East Brunswick"/>
    <s v="Melbourne"/>
    <x v="0"/>
    <x v="1"/>
    <x v="1"/>
    <s v="Not Specified"/>
    <s v="Artisan Printable Repositionable Plastic Tabs"/>
    <s v="Office Supplies"/>
    <s v="Small Box"/>
    <s v="Regular Air"/>
    <d v="2013-04-20T00:00:00"/>
    <n v="5.33"/>
    <n v="8.6"/>
    <n v="3.2699999999999996"/>
    <n v="36"/>
    <n v="309.59999999999997"/>
    <n v="0.06"/>
    <n v="18.575999999999997"/>
    <n v="291.02399999999994"/>
    <n v="6.19"/>
    <n v="297.21399999999994"/>
  </r>
  <r>
    <s v="5052-1"/>
    <x v="21"/>
    <x v="0"/>
    <s v="Laura Armstrong"/>
    <s v="240-242 Johnston Street,Fitzroy"/>
    <s v="Melbourne"/>
    <x v="0"/>
    <x v="3"/>
    <x v="1"/>
    <s v="Not Specified"/>
    <s v="EcoTones Memo Sheets"/>
    <s v="Office Supplies"/>
    <s v="Wrap Bag"/>
    <s v="Regular Air"/>
    <d v="2013-04-22T00:00:00"/>
    <n v="2.52"/>
    <n v="4"/>
    <n v="1.48"/>
    <n v="31"/>
    <n v="124"/>
    <n v="0.01"/>
    <n v="1.24"/>
    <n v="122.76"/>
    <n v="1.3"/>
    <n v="124.06"/>
  </r>
  <r>
    <s v="5055-1"/>
    <x v="22"/>
    <x v="0"/>
    <s v="Noah Childs"/>
    <s v="78 Stanley St,Darlinghurst"/>
    <s v="Sydney"/>
    <x v="1"/>
    <x v="0"/>
    <x v="4"/>
    <s v="High"/>
    <s v="Smiths Premium Bright 1-Part Blank Computer Paper"/>
    <s v="Office Supplies"/>
    <s v="Small Box"/>
    <s v="Express Air"/>
    <d v="2013-04-28T00:00:00"/>
    <n v="7.61"/>
    <n v="12.28"/>
    <n v="4.669999999999999"/>
    <n v="29"/>
    <n v="356.12"/>
    <n v="0"/>
    <n v="0"/>
    <n v="356.12"/>
    <n v="6.35"/>
    <n v="362.47"/>
  </r>
  <r>
    <s v="5057-1"/>
    <x v="23"/>
    <x v="0"/>
    <s v="Rob Haberlin"/>
    <s v="8 Rankins Lane ,Melbourne"/>
    <s v="Melbourne"/>
    <x v="0"/>
    <x v="1"/>
    <x v="1"/>
    <s v="Medium"/>
    <s v="Artisan 479 Labels"/>
    <s v="Office Supplies"/>
    <s v="Small Box"/>
    <s v="Regular Air"/>
    <d v="2013-04-30T00:00:00"/>
    <n v="1.59"/>
    <n v="2.61"/>
    <n v="1.0199999999999998"/>
    <n v="9"/>
    <n v="23.49"/>
    <n v="0.06"/>
    <n v="1.4093999999999998"/>
    <n v="22.080599999999997"/>
    <n v="0.5"/>
    <n v="22.580599999999997"/>
  </r>
  <r>
    <s v="5059-1"/>
    <x v="23"/>
    <x v="0"/>
    <s v="Barry Weirich"/>
    <s v="1/20 Pendal Lane, Perth"/>
    <s v="Sydney"/>
    <x v="1"/>
    <x v="1"/>
    <x v="10"/>
    <s v="Medium"/>
    <s v="Beekin 105-Key Black Keyboard"/>
    <s v="Technology"/>
    <s v="Small Box"/>
    <s v="Regular Air"/>
    <d v="2013-04-28T00:00:00"/>
    <n v="6.39"/>
    <n v="19.98"/>
    <n v="13.59"/>
    <n v="7"/>
    <n v="139.86000000000001"/>
    <n v="0.01"/>
    <n v="1.3986000000000001"/>
    <n v="138.46140000000003"/>
    <n v="4"/>
    <n v="142.46140000000003"/>
  </r>
  <r>
    <s v="5060-1"/>
    <x v="24"/>
    <x v="0"/>
    <s v="Kelly Williams"/>
    <s v="499-501 Lygon Street,Carlton North"/>
    <s v="Melbourne"/>
    <x v="0"/>
    <x v="1"/>
    <x v="0"/>
    <s v="Medium"/>
    <s v="Adesso Programmable 142-Key Keyboard"/>
    <s v="Technology"/>
    <s v="Small Box"/>
    <s v="Express Air"/>
    <d v="2013-05-01T00:00:00"/>
    <n v="32.020000000000003"/>
    <n v="152.47999999999999"/>
    <n v="120.45999999999998"/>
    <n v="16"/>
    <n v="2439.6799999999998"/>
    <n v="0.1"/>
    <n v="243.96799999999999"/>
    <n v="2195.712"/>
    <n v="4"/>
    <n v="2199.712"/>
  </r>
  <r>
    <s v="5061-1"/>
    <x v="24"/>
    <x v="0"/>
    <s v="Jack OBriant"/>
    <s v="85-113 Dunning Ave,Rosebery"/>
    <s v="Sydney"/>
    <x v="1"/>
    <x v="3"/>
    <x v="11"/>
    <s v="Not Specified"/>
    <s v="Smiths Premium Bright 1-Part Blank Computer Paper"/>
    <s v="Office Supplies"/>
    <s v="Small Box"/>
    <s v="Regular Air"/>
    <d v="2013-05-02T00:00:00"/>
    <n v="7.61"/>
    <n v="12.28"/>
    <n v="4.669999999999999"/>
    <n v="27"/>
    <n v="331.56"/>
    <n v="0.03"/>
    <n v="9.9467999999999996"/>
    <n v="321.61320000000001"/>
    <n v="6.35"/>
    <n v="327.96320000000003"/>
  </r>
  <r>
    <s v="5062-1"/>
    <x v="24"/>
    <x v="0"/>
    <s v="Pamela Stobb"/>
    <s v="273 George Street,Sydney"/>
    <s v="Sydney"/>
    <x v="1"/>
    <x v="2"/>
    <x v="2"/>
    <s v="Not Specified"/>
    <s v="TechSavi Access Keyboard"/>
    <s v="Technology"/>
    <s v="Small Box"/>
    <s v="Regular Air"/>
    <d v="2013-05-02T00:00:00"/>
    <n v="10.07"/>
    <n v="15.98"/>
    <n v="5.91"/>
    <n v="39"/>
    <n v="623.22"/>
    <n v="0.09"/>
    <n v="56.089800000000004"/>
    <n v="567.13020000000006"/>
    <n v="4"/>
    <n v="571.13020000000006"/>
  </r>
  <r>
    <s v="5063-1"/>
    <x v="25"/>
    <x v="0"/>
    <s v="William Brown"/>
    <s v="3 Carrington Road ,Box Hill"/>
    <s v="Melbourne"/>
    <x v="0"/>
    <x v="1"/>
    <x v="0"/>
    <s v="Not Specified"/>
    <s v="Smiths SlimLine Pencil Sharpener"/>
    <s v="Office Supplies"/>
    <s v="Small Pack"/>
    <s v="Regular Air"/>
    <d v="2013-05-03T00:00:00"/>
    <n v="4.79"/>
    <n v="11.97"/>
    <n v="7.1800000000000006"/>
    <n v="7"/>
    <n v="83.79"/>
    <n v="0.05"/>
    <n v="4.1895000000000007"/>
    <n v="79.600500000000011"/>
    <n v="5.81"/>
    <n v="85.410500000000013"/>
  </r>
  <r>
    <s v="5064-1"/>
    <x v="26"/>
    <x v="0"/>
    <s v="Nat Carroll"/>
    <s v="499-501 Lygon Street,Carlton North"/>
    <s v="Melbourne"/>
    <x v="0"/>
    <x v="0"/>
    <x v="0"/>
    <s v="Not Specified"/>
    <s v="Artisan Premier Heavy-Duty Binder with Round Locking Rings"/>
    <s v="Office Supplies"/>
    <s v="Small Box"/>
    <s v="Regular Air"/>
    <d v="2013-05-03T00:00:00"/>
    <n v="8.7100000000000009"/>
    <n v="14.28"/>
    <n v="5.5699999999999985"/>
    <n v="42"/>
    <n v="599.76"/>
    <n v="0.1"/>
    <n v="59.975999999999999"/>
    <n v="539.78399999999999"/>
    <n v="2.99"/>
    <n v="542.774"/>
  </r>
  <r>
    <s v="5066-1"/>
    <x v="26"/>
    <x v="0"/>
    <s v="Troy Staebel"/>
    <s v="1-2/299 Sussex St,Sydney"/>
    <s v="Sydney"/>
    <x v="1"/>
    <x v="3"/>
    <x v="9"/>
    <s v="Critical"/>
    <s v="TypeRight Side-Opening Peel &amp; Seel Expanding Envelopes"/>
    <s v="Office Supplies"/>
    <s v="Small Box"/>
    <s v="Regular Air"/>
    <d v="2013-05-03T00:00:00"/>
    <n v="54.29"/>
    <n v="90.48"/>
    <n v="36.190000000000005"/>
    <n v="15"/>
    <n v="1357.2"/>
    <n v="0.05"/>
    <n v="67.86"/>
    <n v="1289.3400000000001"/>
    <n v="19.989999999999998"/>
    <n v="1309.3300000000002"/>
  </r>
  <r>
    <s v="5068-1"/>
    <x v="27"/>
    <x v="0"/>
    <s v="Dario Medina"/>
    <s v="60 York St,Sydney"/>
    <s v="Sydney"/>
    <x v="1"/>
    <x v="3"/>
    <x v="10"/>
    <s v="Critical"/>
    <s v="Smiths Standard Envelopes"/>
    <s v="Office Supplies"/>
    <s v="Small Box"/>
    <s v="Regular Air"/>
    <d v="2013-05-05T00:00:00"/>
    <n v="3.52"/>
    <n v="5.68"/>
    <n v="2.1599999999999997"/>
    <n v="20"/>
    <n v="113.6"/>
    <n v="7.0000000000000007E-2"/>
    <n v="7.952"/>
    <n v="105.648"/>
    <n v="1.39"/>
    <n v="107.038"/>
  </r>
  <r>
    <s v="5070-1"/>
    <x v="28"/>
    <x v="0"/>
    <s v="Lynn Smith"/>
    <s v="61A Bay Road,Wollstonecraft"/>
    <s v="Sydney"/>
    <x v="1"/>
    <x v="1"/>
    <x v="6"/>
    <s v="Critical"/>
    <s v="Steady Liquid Accent Highlighters"/>
    <s v="Office Supplies"/>
    <s v="Wrap Bag"/>
    <s v="Regular Air"/>
    <d v="2013-05-06T00:00:00"/>
    <n v="3.47"/>
    <n v="6.68"/>
    <n v="3.2099999999999995"/>
    <n v="41"/>
    <n v="273.88"/>
    <n v="0.08"/>
    <n v="21.910399999999999"/>
    <n v="251.96959999999999"/>
    <n v="1.5"/>
    <n v="253.46959999999999"/>
  </r>
  <r>
    <s v="5071-1"/>
    <x v="29"/>
    <x v="0"/>
    <s v="Christopher Schild"/>
    <s v="4A Lyons St,Strathfield"/>
    <s v="Sydney"/>
    <x v="1"/>
    <x v="1"/>
    <x v="8"/>
    <s v="Medium"/>
    <s v="Laser Neon Mac Format Diskettes, 10/Pack"/>
    <s v="Technology"/>
    <s v="Small Pack"/>
    <s v="Regular Air"/>
    <d v="2013-05-06T00:00:00"/>
    <n v="1.87"/>
    <n v="2.2253000000000003"/>
    <n v="0.35530000000000017"/>
    <n v="41"/>
    <n v="91.237300000000005"/>
    <n v="0.06"/>
    <n v="5.4742379999999997"/>
    <n v="85.763062000000005"/>
    <n v="2.83"/>
    <n v="88.593062000000003"/>
  </r>
  <r>
    <s v="5071-2"/>
    <x v="29"/>
    <x v="0"/>
    <s v="Christopher Schild"/>
    <s v="4A Lyons St,Strathfield"/>
    <s v="Sydney"/>
    <x v="1"/>
    <x v="1"/>
    <x v="8"/>
    <s v="Medium"/>
    <s v="Steady Liquid Accent Highlighters"/>
    <s v="Office Supplies"/>
    <s v="Wrap Bag"/>
    <s v="Regular Air"/>
    <d v="2013-05-06T00:00:00"/>
    <n v="3.47"/>
    <n v="6.68"/>
    <n v="3.2099999999999995"/>
    <n v="2"/>
    <n v="13.36"/>
    <n v="0.01"/>
    <n v="0.1336"/>
    <n v="13.2264"/>
    <n v="1.5"/>
    <n v="14.7264"/>
  </r>
  <r>
    <s v="5075-1"/>
    <x v="29"/>
    <x v="0"/>
    <s v="Dave Kipp"/>
    <s v="221 Barkly St,St Kilda"/>
    <s v="Melbourne"/>
    <x v="0"/>
    <x v="1"/>
    <x v="0"/>
    <s v="Low"/>
    <s v="TechSavi Access Keyboard"/>
    <s v="Technology"/>
    <s v="Small Box"/>
    <s v="Regular Air"/>
    <d v="2013-05-10T00:00:00"/>
    <n v="10.07"/>
    <n v="15.98"/>
    <n v="5.91"/>
    <n v="34"/>
    <n v="543.32000000000005"/>
    <n v="0.1"/>
    <n v="54.332000000000008"/>
    <n v="488.98800000000006"/>
    <n v="4"/>
    <n v="492.98800000000006"/>
  </r>
  <r>
    <s v="5077-1"/>
    <x v="30"/>
    <x v="0"/>
    <s v="Grant Carroll"/>
    <s v="10 O'Connell St,Sydney"/>
    <s v="Sydney"/>
    <x v="1"/>
    <x v="3"/>
    <x v="9"/>
    <s v="Not Specified"/>
    <s v="Smiths SlimLine Pencil Sharpener"/>
    <s v="Office Supplies"/>
    <s v="Small Pack"/>
    <s v="Regular Air"/>
    <d v="2013-05-09T00:00:00"/>
    <n v="4.79"/>
    <n v="11.97"/>
    <n v="7.1800000000000006"/>
    <n v="18"/>
    <n v="215.46"/>
    <n v="0.08"/>
    <n v="17.236800000000002"/>
    <n v="198.22320000000002"/>
    <n v="5.81"/>
    <n v="204.03320000000002"/>
  </r>
  <r>
    <s v="5079-1"/>
    <x v="31"/>
    <x v="0"/>
    <s v="Liz Pelletier"/>
    <s v="79 Elliott St,Balmain"/>
    <s v="Sydney"/>
    <x v="1"/>
    <x v="0"/>
    <x v="9"/>
    <s v="Critical"/>
    <s v="1726 Digital Answering Machine"/>
    <s v="Technology"/>
    <s v="Medium Box"/>
    <s v="Express Air"/>
    <d v="2013-05-10T00:00:00"/>
    <n v="8.82"/>
    <n v="20.99"/>
    <n v="12.169999999999998"/>
    <n v="8"/>
    <n v="167.92"/>
    <n v="0.09"/>
    <n v="15.112799999999998"/>
    <n v="152.80719999999999"/>
    <n v="4.8099999999999996"/>
    <n v="157.6172"/>
  </r>
  <r>
    <s v="5081-1"/>
    <x v="31"/>
    <x v="0"/>
    <s v="Thea Hudgings"/>
    <s v="240-242 Johnston Street,Fitzroy"/>
    <s v="Melbourne"/>
    <x v="0"/>
    <x v="2"/>
    <x v="1"/>
    <s v="Critical"/>
    <s v="Pizazz Dustless Chalk Sticks"/>
    <s v="Office Supplies"/>
    <s v="Wrap Bag"/>
    <s v="Regular Air"/>
    <d v="2013-05-11T00:00:00"/>
    <n v="1.0900000000000001"/>
    <n v="1.68"/>
    <n v="0.58999999999999986"/>
    <n v="18"/>
    <n v="30.24"/>
    <n v="0.06"/>
    <n v="1.8143999999999998"/>
    <n v="28.425599999999999"/>
    <n v="1"/>
    <n v="29.425599999999999"/>
  </r>
  <r>
    <s v="5084-1"/>
    <x v="32"/>
    <x v="0"/>
    <s v="Alex Russell"/>
    <s v="101/12 Victoria Ave, Perth"/>
    <s v="Melbourne"/>
    <x v="0"/>
    <x v="0"/>
    <x v="1"/>
    <s v="Medium"/>
    <s v="EcoTones Memo Sheets"/>
    <s v="Office Supplies"/>
    <s v="Wrap Bag"/>
    <s v="Express Air"/>
    <d v="2013-05-15T00:00:00"/>
    <n v="2.52"/>
    <n v="4"/>
    <n v="1.48"/>
    <n v="19"/>
    <n v="76"/>
    <n v="0.09"/>
    <n v="6.84"/>
    <n v="69.16"/>
    <n v="1.3"/>
    <n v="70.459999999999994"/>
  </r>
  <r>
    <s v="5086-1"/>
    <x v="33"/>
    <x v="0"/>
    <s v="Eudokia Martin"/>
    <s v="412 Brunswick St,Fitzroy"/>
    <s v="Melbourne"/>
    <x v="0"/>
    <x v="0"/>
    <x v="1"/>
    <s v="High"/>
    <s v="Artisan Flip-Chart Easel Binder, Black"/>
    <s v="Office Supplies"/>
    <s v="Small Box"/>
    <s v="Regular Air"/>
    <d v="2013-05-15T00:00:00"/>
    <n v="13.88"/>
    <n v="22.38"/>
    <n v="8.4999999999999982"/>
    <n v="26"/>
    <n v="581.88"/>
    <n v="0.1"/>
    <n v="58.188000000000002"/>
    <n v="523.69200000000001"/>
    <n v="15.1"/>
    <n v="538.79200000000003"/>
  </r>
  <r>
    <s v="5087-1"/>
    <x v="33"/>
    <x v="0"/>
    <s v="Scot Wooten"/>
    <s v="438 Victoria Avenue,Chatswood"/>
    <s v="Sydney"/>
    <x v="1"/>
    <x v="1"/>
    <x v="5"/>
    <s v="Not Specified"/>
    <s v="DrawIt Colored Pencils, 48-Color Set"/>
    <s v="Office Supplies"/>
    <s v="Wrap Bag"/>
    <s v="Regular Air"/>
    <d v="2013-05-16T00:00:00"/>
    <n v="21.56"/>
    <n v="36.549999999999997"/>
    <n v="14.989999999999998"/>
    <n v="45"/>
    <n v="1644.7499999999998"/>
    <n v="0.1"/>
    <n v="164.47499999999999"/>
    <n v="1480.2749999999999"/>
    <n v="13.89"/>
    <n v="1494.165"/>
  </r>
  <r>
    <s v="5089-1"/>
    <x v="34"/>
    <x v="0"/>
    <s v="Jenna Caffey"/>
    <s v="470 Anzac Parade,Kingsford"/>
    <s v="Sydney"/>
    <x v="1"/>
    <x v="2"/>
    <x v="8"/>
    <s v="High"/>
    <s v="600 Series Non-Flip"/>
    <s v="Technology"/>
    <s v="Small Box"/>
    <s v="Express Air"/>
    <d v="2013-05-16T00:00:00"/>
    <n v="19.78"/>
    <n v="45.99"/>
    <n v="26.21"/>
    <n v="14"/>
    <n v="643.86"/>
    <n v="0.02"/>
    <n v="12.8772"/>
    <n v="630.9828"/>
    <n v="4.99"/>
    <n v="635.97280000000001"/>
  </r>
  <r>
    <s v="5091-1"/>
    <x v="35"/>
    <x v="0"/>
    <s v="Brad Thomas"/>
    <s v="152 Bunnerong Road,Eastgardens"/>
    <s v="Sydney"/>
    <x v="1"/>
    <x v="0"/>
    <x v="8"/>
    <s v="High"/>
    <s v="210 Trimline Phone, White"/>
    <s v="Technology"/>
    <s v="Medium Box"/>
    <s v="Regular Air"/>
    <d v="2013-05-20T00:00:00"/>
    <n v="9.91"/>
    <n v="15.99"/>
    <n v="6.08"/>
    <n v="7"/>
    <n v="111.93"/>
    <n v="0.03"/>
    <n v="3.3578999999999999"/>
    <n v="108.57210000000001"/>
    <n v="11.28"/>
    <n v="119.85210000000001"/>
  </r>
  <r>
    <s v="5093-1"/>
    <x v="35"/>
    <x v="0"/>
    <s v="Nat Carroll"/>
    <s v="499-501 Lygon Street,Carlton North"/>
    <s v="Melbourne"/>
    <x v="0"/>
    <x v="0"/>
    <x v="0"/>
    <s v="Not Specified"/>
    <s v="Steady Major Accent Highlighters"/>
    <s v="Office Supplies"/>
    <s v="Wrap Bag"/>
    <s v="Regular Air"/>
    <d v="2013-05-20T00:00:00"/>
    <n v="3.75"/>
    <n v="7.08"/>
    <n v="3.33"/>
    <n v="29"/>
    <n v="205.32"/>
    <n v="0.04"/>
    <n v="8.2127999999999997"/>
    <n v="197.10720000000001"/>
    <n v="2.35"/>
    <n v="199.4572"/>
  </r>
  <r>
    <s v="5095-1"/>
    <x v="36"/>
    <x v="0"/>
    <s v="Roy Skaria"/>
    <s v="2/797 Botany Rd,Rosebery"/>
    <s v="Sydney"/>
    <x v="1"/>
    <x v="1"/>
    <x v="6"/>
    <s v="High"/>
    <s v="Aluminum Document Frame"/>
    <s v="Furniture"/>
    <s v="Small Pack"/>
    <s v="Regular Air"/>
    <d v="2013-05-21T00:00:00"/>
    <n v="5.5"/>
    <n v="12.22"/>
    <n v="6.7200000000000006"/>
    <n v="35"/>
    <n v="427.70000000000005"/>
    <n v="0"/>
    <n v="0"/>
    <n v="427.70000000000005"/>
    <n v="2.85"/>
    <n v="430.55000000000007"/>
  </r>
  <r>
    <s v="5097-1"/>
    <x v="36"/>
    <x v="0"/>
    <s v="Brad Eason"/>
    <s v="1737 Botany Rd,Banksmeadow"/>
    <s v="Sydney"/>
    <x v="1"/>
    <x v="3"/>
    <x v="3"/>
    <s v="Not Specified"/>
    <s v="Artisan Legal 4-Ring Binder"/>
    <s v="Office Supplies"/>
    <s v="Small Box"/>
    <s v="Regular Air"/>
    <d v="2013-05-22T00:00:00"/>
    <n v="13.64"/>
    <n v="20.98"/>
    <n v="7.34"/>
    <n v="47"/>
    <n v="986.06000000000006"/>
    <n v="0.1"/>
    <n v="98.606000000000009"/>
    <n v="887.45400000000006"/>
    <n v="1.49"/>
    <n v="888.94400000000007"/>
  </r>
  <r>
    <s v="5099-1"/>
    <x v="37"/>
    <x v="0"/>
    <s v="Dave Kipp"/>
    <s v="221 Barkly St,St Kilda"/>
    <s v="Melbourne"/>
    <x v="0"/>
    <x v="2"/>
    <x v="0"/>
    <s v="High"/>
    <s v="Apex Elite Stainless Steel Scissors"/>
    <s v="Office Supplies"/>
    <s v="Small Pack"/>
    <s v="Regular Air"/>
    <d v="2013-05-21T00:00:00"/>
    <n v="3.42"/>
    <n v="8.34"/>
    <n v="4.92"/>
    <n v="24"/>
    <n v="200.16"/>
    <n v="0.1"/>
    <n v="20.016000000000002"/>
    <n v="180.14400000000001"/>
    <n v="2.64"/>
    <n v="182.78399999999999"/>
  </r>
  <r>
    <s v="5101-1"/>
    <x v="38"/>
    <x v="0"/>
    <s v="Thais Sissman"/>
    <s v="8 Orange Street"/>
    <s v="Perth"/>
    <x v="2"/>
    <x v="3"/>
    <x v="8"/>
    <s v="Critical"/>
    <s v="Alto Parchment Paper, Assorted Colors"/>
    <s v="Office Supplies"/>
    <s v="Small Box"/>
    <s v="Express Air"/>
    <d v="2013-05-23T00:00:00"/>
    <n v="4.59"/>
    <n v="7.28"/>
    <n v="2.6900000000000004"/>
    <n v="2"/>
    <n v="14.56"/>
    <n v="0.08"/>
    <n v="1.1648000000000001"/>
    <n v="13.395200000000001"/>
    <n v="11.15"/>
    <n v="24.545200000000001"/>
  </r>
  <r>
    <s v="5103-1"/>
    <x v="38"/>
    <x v="0"/>
    <s v="Andy Reiter"/>
    <s v="30 Wellington Street, Perth"/>
    <s v="Melbourne"/>
    <x v="0"/>
    <x v="1"/>
    <x v="0"/>
    <s v="Critical"/>
    <s v="Smiths General Use 3-Ring Binders"/>
    <s v="Office Supplies"/>
    <s v="Small Box"/>
    <s v="Regular Air"/>
    <d v="2013-05-24T00:00:00"/>
    <n v="1.18"/>
    <n v="1.88"/>
    <n v="0.7"/>
    <n v="1"/>
    <n v="1.88"/>
    <n v="0.05"/>
    <n v="9.4E-2"/>
    <n v="1.7859999999999998"/>
    <n v="1.49"/>
    <n v="3.2759999999999998"/>
  </r>
  <r>
    <s v="5104-1"/>
    <x v="39"/>
    <x v="0"/>
    <s v="Becky Martin"/>
    <s v="22 St Georges Terrace, Perth"/>
    <s v="Sydney"/>
    <x v="1"/>
    <x v="0"/>
    <x v="8"/>
    <s v="Medium"/>
    <s v="Alto Keyboard-In-A-Box"/>
    <s v="Technology"/>
    <s v="Small Box"/>
    <s v="Express Air"/>
    <d v="2013-05-25T00:00:00"/>
    <n v="6.4"/>
    <n v="29.1"/>
    <n v="22.700000000000003"/>
    <n v="33"/>
    <n v="960.30000000000007"/>
    <n v="0.01"/>
    <n v="9.6030000000000015"/>
    <n v="950.69700000000012"/>
    <n v="4"/>
    <n v="954.69700000000012"/>
  </r>
  <r>
    <s v="5106-1"/>
    <x v="40"/>
    <x v="0"/>
    <s v="Denny Ordway"/>
    <s v="523 King St,Newtown"/>
    <s v="Sydney"/>
    <x v="1"/>
    <x v="3"/>
    <x v="9"/>
    <s v="Critical"/>
    <s v="Artisan 48 Labels"/>
    <s v="Office Supplies"/>
    <s v="Small Box"/>
    <s v="Regular Air"/>
    <d v="2013-05-26T00:00:00"/>
    <n v="3.84"/>
    <n v="6.3"/>
    <n v="2.46"/>
    <n v="42"/>
    <n v="264.59999999999997"/>
    <n v="7.0000000000000007E-2"/>
    <n v="18.521999999999998"/>
    <n v="246.07799999999997"/>
    <n v="0.5"/>
    <n v="246.57799999999997"/>
  </r>
  <r>
    <s v="5108-1"/>
    <x v="41"/>
    <x v="0"/>
    <s v="Luke Schmidt"/>
    <s v="73 York St,Sydney"/>
    <s v="Sydney"/>
    <x v="1"/>
    <x v="0"/>
    <x v="8"/>
    <s v="Medium"/>
    <s v="UGen Ultra Professional Cordless Optical Suite"/>
    <s v="Technology"/>
    <s v="Small Box"/>
    <s v="Regular Air"/>
    <d v="2013-05-28T00:00:00"/>
    <n v="156.5"/>
    <n v="300.97000000000003"/>
    <n v="144.47000000000003"/>
    <n v="14"/>
    <n v="4213.58"/>
    <n v="0.1"/>
    <n v="421.358"/>
    <n v="3792.2219999999998"/>
    <n v="7.18"/>
    <n v="3799.4019999999996"/>
  </r>
  <r>
    <s v="5109-1"/>
    <x v="42"/>
    <x v="0"/>
    <s v="Kelly Lampkin"/>
    <s v="310 Wattle St,Ultimo"/>
    <s v="Sydney"/>
    <x v="1"/>
    <x v="1"/>
    <x v="9"/>
    <s v="Low"/>
    <s v="OIC Colored Binder Clips, Assorted Sizes"/>
    <s v="Office Supplies"/>
    <s v="Wrap Bag"/>
    <s v="Regular Air"/>
    <d v="2013-06-01T00:00:00"/>
    <n v="2.29"/>
    <n v="3.58"/>
    <n v="1.29"/>
    <n v="38"/>
    <n v="136.04"/>
    <n v="0.06"/>
    <n v="8.1623999999999999"/>
    <n v="127.87759999999999"/>
    <n v="1.63"/>
    <n v="129.5076"/>
  </r>
  <r>
    <s v="5111-1"/>
    <x v="43"/>
    <x v="0"/>
    <s v="Eugene Moren"/>
    <s v="14/76 Newcastle Street"/>
    <s v="Perth"/>
    <x v="2"/>
    <x v="0"/>
    <x v="11"/>
    <s v="High"/>
    <s v="Colored Envelopes"/>
    <s v="Office Supplies"/>
    <s v="Small Box"/>
    <s v="Express Air"/>
    <d v="2013-05-29T00:00:00"/>
    <n v="2.25"/>
    <n v="3.69"/>
    <n v="1.44"/>
    <n v="35"/>
    <n v="129.15"/>
    <n v="0.03"/>
    <n v="3.8744999999999998"/>
    <n v="125.27550000000001"/>
    <n v="2.5"/>
    <n v="127.77550000000001"/>
  </r>
  <r>
    <s v="5112-1"/>
    <x v="43"/>
    <x v="0"/>
    <s v="Anthony Rawles"/>
    <s v="14 Money Street, Perth"/>
    <s v="Perth"/>
    <x v="2"/>
    <x v="3"/>
    <x v="11"/>
    <s v="Medium"/>
    <s v="Xit Blank Computer Paper"/>
    <s v="Office Supplies"/>
    <s v="Small Box"/>
    <s v="Express Air"/>
    <d v="2013-05-29T00:00:00"/>
    <n v="12.39"/>
    <n v="19.98"/>
    <n v="7.59"/>
    <n v="13"/>
    <n v="259.74"/>
    <n v="0.1"/>
    <n v="25.974000000000004"/>
    <n v="233.76600000000002"/>
    <n v="5.77"/>
    <n v="239.53600000000003"/>
  </r>
  <r>
    <s v="5113-1"/>
    <x v="44"/>
    <x v="0"/>
    <s v="Rick Duston"/>
    <s v="260 Marrickville Rd,Marrickville"/>
    <s v="Sydney"/>
    <x v="1"/>
    <x v="1"/>
    <x v="3"/>
    <s v="Medium"/>
    <s v="Alto Perma 2700 Stacking Storage Drawers"/>
    <s v="Office Supplies"/>
    <s v="Small Box"/>
    <s v="Regular Air"/>
    <d v="2013-05-31T00:00:00"/>
    <n v="8.92"/>
    <n v="29.74"/>
    <n v="20.82"/>
    <n v="14"/>
    <n v="416.35999999999996"/>
    <n v="0.02"/>
    <n v="8.3271999999999995"/>
    <n v="408.03279999999995"/>
    <n v="6.64"/>
    <n v="414.67279999999994"/>
  </r>
  <r>
    <s v="5114-1"/>
    <x v="44"/>
    <x v="0"/>
    <s v="Raymond Fair"/>
    <s v="188 Pitt Street,Sydney"/>
    <s v="Sydney"/>
    <x v="1"/>
    <x v="3"/>
    <x v="8"/>
    <s v="Not Specified"/>
    <s v="TechSavi Cordless Elite Duo"/>
    <s v="Technology"/>
    <s v="Small Box"/>
    <s v="Regular Air"/>
    <d v="2013-06-02T00:00:00"/>
    <n v="60.59"/>
    <n v="100.98"/>
    <n v="40.39"/>
    <n v="33"/>
    <n v="3332.34"/>
    <n v="0.05"/>
    <n v="166.61700000000002"/>
    <n v="3165.723"/>
    <n v="7.18"/>
    <n v="3172.9029999999998"/>
  </r>
  <r>
    <s v="5115-1"/>
    <x v="44"/>
    <x v="0"/>
    <s v="Joy Smith"/>
    <s v="221 Barkly St,St Kilda"/>
    <s v="Melbourne"/>
    <x v="0"/>
    <x v="2"/>
    <x v="0"/>
    <s v="Low"/>
    <s v="Wirebound Message Book, 4 per Page"/>
    <s v="Office Supplies"/>
    <s v="Wrap Bag"/>
    <s v="Regular Air"/>
    <d v="2013-06-04T00:00:00"/>
    <n v="3.48"/>
    <n v="5.43"/>
    <n v="1.9499999999999997"/>
    <n v="29"/>
    <n v="157.47"/>
    <n v="7.0000000000000007E-2"/>
    <n v="11.022900000000002"/>
    <n v="146.44710000000001"/>
    <n v="0.95"/>
    <n v="147.39709999999999"/>
  </r>
  <r>
    <s v="5117-1"/>
    <x v="45"/>
    <x v="0"/>
    <s v="Jim Epp"/>
    <s v="Macquarie Centre Cnr Herring Road &amp; Waterloo Road,Macquarie Park"/>
    <s v="Sydney"/>
    <x v="1"/>
    <x v="3"/>
    <x v="3"/>
    <s v="Low"/>
    <s v="Laser DVD-RAM discs"/>
    <s v="Technology"/>
    <s v="Small Pack"/>
    <s v="Regular Air"/>
    <d v="2013-06-04T00:00:00"/>
    <n v="20.18"/>
    <n v="35.409999999999997"/>
    <n v="15.229999999999997"/>
    <n v="38"/>
    <n v="1345.58"/>
    <n v="0.03"/>
    <n v="40.367399999999996"/>
    <n v="1305.2125999999998"/>
    <n v="1.99"/>
    <n v="1307.2025999999998"/>
  </r>
  <r>
    <s v="5119-1"/>
    <x v="46"/>
    <x v="0"/>
    <s v="Mike Vittorini"/>
    <s v="211/25-29 Dixon St,Haymarket"/>
    <s v="Sydney"/>
    <x v="1"/>
    <x v="3"/>
    <x v="12"/>
    <s v="Not Specified"/>
    <s v="Artisan Hi-Liter Fluorescent Desk Style Markers"/>
    <s v="Office Supplies"/>
    <s v="Wrap Bag"/>
    <s v="Regular Air"/>
    <d v="2013-06-06T00:00:00"/>
    <n v="1.76"/>
    <n v="3.38"/>
    <n v="1.6199999999999999"/>
    <n v="34"/>
    <n v="114.92"/>
    <n v="7.0000000000000007E-2"/>
    <n v="8.0444000000000013"/>
    <n v="106.87560000000001"/>
    <n v="0.85"/>
    <n v="107.7256"/>
  </r>
  <r>
    <s v="5120-1"/>
    <x v="47"/>
    <x v="0"/>
    <s v="Neil Knudson"/>
    <s v="4A Lyons St,Strathfield"/>
    <s v="Sydney"/>
    <x v="1"/>
    <x v="0"/>
    <x v="8"/>
    <s v="Critical"/>
    <s v="Artisan Arch Ring Binders"/>
    <s v="Office Supplies"/>
    <s v="Small Box"/>
    <s v="Express Air"/>
    <d v="2013-06-07T00:00:00"/>
    <n v="36.020000000000003"/>
    <n v="58.1"/>
    <n v="22.08"/>
    <n v="10"/>
    <n v="581"/>
    <n v="0.09"/>
    <n v="52.29"/>
    <n v="528.71"/>
    <n v="1.49"/>
    <n v="530.20000000000005"/>
  </r>
  <r>
    <s v="5122-1"/>
    <x v="47"/>
    <x v="0"/>
    <s v="Deborah Brumfield"/>
    <s v="501 George St,Sydney"/>
    <s v="Sydney"/>
    <x v="1"/>
    <x v="1"/>
    <x v="6"/>
    <s v="Low"/>
    <s v="UGen Ultra Professional Cordless Optical Suite"/>
    <s v="Technology"/>
    <s v="Small Box"/>
    <s v="Regular Air"/>
    <d v="2013-06-05T00:00:00"/>
    <n v="156.5"/>
    <n v="300.97000000000003"/>
    <n v="144.47000000000003"/>
    <n v="38"/>
    <n v="11436.86"/>
    <n v="0.09"/>
    <n v="1029.3173999999999"/>
    <n v="10407.542600000001"/>
    <n v="7.18"/>
    <n v="10414.722600000001"/>
  </r>
  <r>
    <s v="5124-1"/>
    <x v="48"/>
    <x v="0"/>
    <s v="Erica Hernandez"/>
    <s v="12 Princess Hwy,Sylvania"/>
    <s v="Sydney"/>
    <x v="1"/>
    <x v="3"/>
    <x v="3"/>
    <s v="Medium"/>
    <s v="Apex Elite Stainless Steel Scissors"/>
    <s v="Office Supplies"/>
    <s v="Small Pack"/>
    <s v="Regular Air"/>
    <d v="2013-06-08T00:00:00"/>
    <n v="3.42"/>
    <n v="8.34"/>
    <n v="4.92"/>
    <n v="30"/>
    <n v="250.2"/>
    <n v="0.02"/>
    <n v="5.0039999999999996"/>
    <n v="245.196"/>
    <n v="2.64"/>
    <n v="247.83599999999998"/>
  </r>
  <r>
    <s v="5125-1"/>
    <x v="49"/>
    <x v="0"/>
    <s v="Janet Martin"/>
    <s v="24 Addison Rd,Marrickville"/>
    <s v="Sydney"/>
    <x v="1"/>
    <x v="1"/>
    <x v="13"/>
    <s v="Not Specified"/>
    <s v="TechSavi Cordless Elite Duo"/>
    <s v="Technology"/>
    <s v="Small Box"/>
    <s v="Regular Air"/>
    <d v="2013-06-08T00:00:00"/>
    <n v="60.59"/>
    <n v="100.98"/>
    <n v="40.39"/>
    <n v="29"/>
    <n v="2928.42"/>
    <n v="0.03"/>
    <n v="87.852599999999995"/>
    <n v="2840.5673999999999"/>
    <n v="7.18"/>
    <n v="2847.7473999999997"/>
  </r>
  <r>
    <s v="5127-1"/>
    <x v="50"/>
    <x v="0"/>
    <s v="Beth Thompson"/>
    <s v="101 Murray Street, Perth"/>
    <s v="Sydney"/>
    <x v="1"/>
    <x v="1"/>
    <x v="11"/>
    <s v="Not Specified"/>
    <s v="Deluxe Rollaway Locking File with Drawer"/>
    <s v="Office Supplies"/>
    <s v="Small Box"/>
    <s v="Regular Air"/>
    <d v="2013-06-09T00:00:00"/>
    <n v="178.83"/>
    <n v="415.88"/>
    <n v="237.04999999999998"/>
    <n v="2"/>
    <n v="831.76"/>
    <n v="7.0000000000000007E-2"/>
    <n v="58.223200000000006"/>
    <n v="773.53679999999997"/>
    <n v="11.37"/>
    <n v="784.90679999999998"/>
  </r>
  <r>
    <s v="5128-1"/>
    <x v="51"/>
    <x v="0"/>
    <s v="Nora Paige"/>
    <s v="85-113 Dunning Ave,Roseberry"/>
    <s v="Sydney"/>
    <x v="1"/>
    <x v="3"/>
    <x v="11"/>
    <s v="Medium"/>
    <s v="EcoTones Memo Sheets"/>
    <s v="Office Supplies"/>
    <s v="Wrap Bag"/>
    <s v="Regular Air"/>
    <d v="2013-06-12T00:00:00"/>
    <n v="2.52"/>
    <n v="4"/>
    <n v="1.48"/>
    <n v="39"/>
    <n v="156"/>
    <n v="0.08"/>
    <n v="12.48"/>
    <n v="143.52000000000001"/>
    <n v="1.3"/>
    <n v="144.82000000000002"/>
  </r>
  <r>
    <s v="5129-1"/>
    <x v="52"/>
    <x v="0"/>
    <s v="Jim Kriz"/>
    <s v="85-113 Dunning Ave,Roseberry"/>
    <s v="Sydney"/>
    <x v="1"/>
    <x v="2"/>
    <x v="11"/>
    <s v="Low"/>
    <s v="Smiths Colored Interoffice Envelopes"/>
    <s v="Office Supplies"/>
    <s v="Small Box"/>
    <s v="Regular Air"/>
    <d v="2013-06-13T00:00:00"/>
    <n v="19.829999999999998"/>
    <n v="30.98"/>
    <n v="11.150000000000002"/>
    <n v="49"/>
    <n v="1518.02"/>
    <n v="0.09"/>
    <n v="136.62180000000001"/>
    <n v="1381.3982000000001"/>
    <n v="19.510000000000002"/>
    <n v="1400.9082000000001"/>
  </r>
  <r>
    <s v="5131-1"/>
    <x v="53"/>
    <x v="0"/>
    <s v="Steve Nguyen"/>
    <s v="61 York St,Sydney"/>
    <s v="Sydney"/>
    <x v="1"/>
    <x v="3"/>
    <x v="2"/>
    <s v="Medium"/>
    <s v="UGen Ultra Professional Cordless Optical Suite"/>
    <s v="Technology"/>
    <s v="Small Box"/>
    <s v="Regular Air"/>
    <d v="2013-06-17T00:00:00"/>
    <n v="156.5"/>
    <n v="300.97000000000003"/>
    <n v="144.47000000000003"/>
    <n v="5"/>
    <n v="1504.8500000000001"/>
    <n v="7.0000000000000007E-2"/>
    <n v="105.33950000000002"/>
    <n v="1399.5105000000001"/>
    <n v="7.18"/>
    <n v="1406.6905000000002"/>
  </r>
  <r>
    <s v="5133-1"/>
    <x v="53"/>
    <x v="0"/>
    <s v="Scott Cohen"/>
    <s v="240-242 Johnston Street,Fitzroy"/>
    <s v="Melbourne"/>
    <x v="0"/>
    <x v="2"/>
    <x v="1"/>
    <s v="High"/>
    <s v="Wirebound Voice Message Log Book"/>
    <s v="Office Supplies"/>
    <s v="Wrap Bag"/>
    <s v="Express Air"/>
    <d v="2013-06-17T00:00:00"/>
    <n v="2.9"/>
    <n v="4.76"/>
    <n v="1.8599999999999999"/>
    <n v="27"/>
    <n v="128.51999999999998"/>
    <n v="7.0000000000000007E-2"/>
    <n v="8.9963999999999995"/>
    <n v="119.52359999999999"/>
    <n v="0.88"/>
    <n v="120.40359999999998"/>
  </r>
  <r>
    <s v="5134-1"/>
    <x v="54"/>
    <x v="0"/>
    <s v="Liz MacKendrick"/>
    <s v="224A Gertrude St,Fitzroy"/>
    <s v="Melbourne"/>
    <x v="0"/>
    <x v="1"/>
    <x v="1"/>
    <s v="Low"/>
    <s v="UGen Ultra Professional Cordless Optical Suite"/>
    <s v="Technology"/>
    <s v="Small Box"/>
    <s v="Regular Air"/>
    <d v="2013-06-16T00:00:00"/>
    <n v="156.5"/>
    <n v="300.97000000000003"/>
    <n v="144.47000000000003"/>
    <n v="1"/>
    <n v="300.97000000000003"/>
    <n v="0.06"/>
    <n v="18.058199999999999"/>
    <n v="282.91180000000003"/>
    <n v="7.18"/>
    <n v="290.09180000000003"/>
  </r>
  <r>
    <s v="5135-1"/>
    <x v="55"/>
    <x v="0"/>
    <s v="Aaron Smayling"/>
    <s v="1737 Botany Rd,Banksmeadow"/>
    <s v="Sydney"/>
    <x v="1"/>
    <x v="3"/>
    <x v="3"/>
    <s v="Medium"/>
    <s v="OIC Colored Binder Clips, Assorted Sizes"/>
    <s v="Office Supplies"/>
    <s v="Wrap Bag"/>
    <s v="Regular Air"/>
    <d v="2013-06-21T00:00:00"/>
    <n v="2.29"/>
    <n v="3.58"/>
    <n v="1.29"/>
    <n v="10"/>
    <n v="35.799999999999997"/>
    <n v="0.05"/>
    <n v="1.79"/>
    <n v="34.01"/>
    <n v="1.63"/>
    <n v="35.64"/>
  </r>
  <r>
    <s v="5137-1"/>
    <x v="56"/>
    <x v="0"/>
    <s v="Carlos Meador"/>
    <s v="152 Bunnerong Road,Eastgardens"/>
    <s v="Sydney"/>
    <x v="1"/>
    <x v="1"/>
    <x v="8"/>
    <s v="Medium"/>
    <s v="Multimedia Mailers"/>
    <s v="Office Supplies"/>
    <s v="Small Box"/>
    <s v="Regular Air"/>
    <d v="2013-06-22T00:00:00"/>
    <n v="99.39"/>
    <n v="162.93"/>
    <n v="63.540000000000006"/>
    <n v="7"/>
    <n v="1140.51"/>
    <n v="0.03"/>
    <n v="34.215299999999999"/>
    <n v="1106.2946999999999"/>
    <n v="19.989999999999998"/>
    <n v="1126.2846999999999"/>
  </r>
  <r>
    <s v="5138-1"/>
    <x v="56"/>
    <x v="0"/>
    <s v="Giulietta Dortch"/>
    <s v="180 High Street,Windsor"/>
    <s v="Melbourne"/>
    <x v="0"/>
    <x v="3"/>
    <x v="1"/>
    <s v="High"/>
    <s v="Smiths Metal Binder Clips"/>
    <s v="Office Supplies"/>
    <s v="Wrap Bag"/>
    <s v="Express Air"/>
    <d v="2013-06-23T00:00:00"/>
    <n v="1.6"/>
    <n v="2.62"/>
    <n v="1.02"/>
    <n v="34"/>
    <n v="89.08"/>
    <n v="0.08"/>
    <n v="7.1264000000000003"/>
    <n v="81.953599999999994"/>
    <n v="0.8"/>
    <n v="82.753599999999992"/>
  </r>
  <r>
    <s v="5140-1"/>
    <x v="57"/>
    <x v="0"/>
    <s v="Paul Lucas"/>
    <s v="8 Quay Street,Haymarket"/>
    <s v="Sydney"/>
    <x v="1"/>
    <x v="1"/>
    <x v="2"/>
    <s v="High"/>
    <s v="3Max Organizer Strips"/>
    <s v="Office Supplies"/>
    <s v="Small Box"/>
    <s v="Regular Air"/>
    <d v="2013-06-25T00:00:00"/>
    <n v="3.4"/>
    <n v="5.4"/>
    <n v="2.0000000000000004"/>
    <n v="25"/>
    <n v="135"/>
    <n v="0.09"/>
    <n v="12.15"/>
    <n v="122.85"/>
    <n v="7.78"/>
    <n v="130.63"/>
  </r>
  <r>
    <s v="5142-1"/>
    <x v="58"/>
    <x v="0"/>
    <s v="Aleksandra Gannaway"/>
    <s v="508/130 Mounts Bay Road, Perth"/>
    <s v="Perth"/>
    <x v="2"/>
    <x v="0"/>
    <x v="8"/>
    <s v="High"/>
    <s v="PastelOcean Color Pencil Set"/>
    <s v="Office Supplies"/>
    <s v="Wrap Bag"/>
    <s v="Regular Air"/>
    <d v="2013-06-26T00:00:00"/>
    <n v="11.11"/>
    <n v="19.84"/>
    <n v="8.73"/>
    <n v="26"/>
    <n v="515.84"/>
    <n v="7.0000000000000007E-2"/>
    <n v="36.108800000000002"/>
    <n v="479.73120000000006"/>
    <n v="4.0999999999999996"/>
    <n v="483.83120000000008"/>
  </r>
  <r>
    <s v="5144-1"/>
    <x v="59"/>
    <x v="0"/>
    <s v="Roy Collins"/>
    <s v="6 Brookman Street"/>
    <s v="Perth"/>
    <x v="2"/>
    <x v="1"/>
    <x v="5"/>
    <s v="Critical"/>
    <s v="Smiths Gold Paper Clips"/>
    <s v="Office Supplies"/>
    <s v="Wrap Bag"/>
    <s v="Regular Air"/>
    <d v="2013-06-27T00:00:00"/>
    <n v="1.82"/>
    <n v="2.98"/>
    <n v="1.1599999999999999"/>
    <n v="3"/>
    <n v="8.94"/>
    <n v="0.09"/>
    <n v="0.80459999999999987"/>
    <n v="8.1353999999999989"/>
    <n v="1.58"/>
    <n v="9.7153999999999989"/>
  </r>
  <r>
    <s v="5148-1"/>
    <x v="60"/>
    <x v="0"/>
    <s v="Eugene Hildebrand"/>
    <s v="120 Hardware St,Melbourne"/>
    <s v="Melbourne"/>
    <x v="0"/>
    <x v="0"/>
    <x v="0"/>
    <s v="Medium"/>
    <s v="Economy Binders"/>
    <s v="Office Supplies"/>
    <s v="Small Box"/>
    <s v="Regular Air"/>
    <d v="2013-07-01T00:00:00"/>
    <n v="1.33"/>
    <n v="2.08"/>
    <n v="0.75"/>
    <n v="44"/>
    <n v="91.52000000000001"/>
    <n v="0.04"/>
    <n v="3.6608000000000005"/>
    <n v="87.859200000000016"/>
    <n v="1.49"/>
    <n v="89.34920000000001"/>
  </r>
  <r>
    <s v="5150-1"/>
    <x v="60"/>
    <x v="0"/>
    <s v="Adam Bellavance"/>
    <s v="106 Ebley Street,Bondi Junction"/>
    <s v="Sydney"/>
    <x v="1"/>
    <x v="3"/>
    <x v="2"/>
    <s v="Not Specified"/>
    <s v="HFX 6S Scientific Calculator"/>
    <s v="Technology"/>
    <s v="Medium Box"/>
    <s v="Regular Air"/>
    <d v="2013-07-01T00:00:00"/>
    <n v="7.92"/>
    <n v="12.99"/>
    <n v="5.07"/>
    <n v="49"/>
    <n v="636.51"/>
    <n v="7.0000000000000007E-2"/>
    <n v="44.555700000000002"/>
    <n v="591.95429999999999"/>
    <n v="9.44"/>
    <n v="601.39430000000004"/>
  </r>
  <r>
    <s v="5152-1"/>
    <x v="61"/>
    <x v="0"/>
    <s v="Mitch Gastineau"/>
    <s v="85-113 Dunning Ave,Rosebery"/>
    <s v="Sydney"/>
    <x v="1"/>
    <x v="3"/>
    <x v="11"/>
    <s v="Low"/>
    <s v="Beekin 105-Key Black Keyboard"/>
    <s v="Technology"/>
    <s v="Small Box"/>
    <s v="Regular Air"/>
    <d v="2013-07-04T00:00:00"/>
    <n v="6.39"/>
    <n v="19.98"/>
    <n v="13.59"/>
    <n v="19"/>
    <n v="379.62"/>
    <n v="0.08"/>
    <n v="30.369600000000002"/>
    <n v="349.25040000000001"/>
    <n v="4"/>
    <n v="353.25040000000001"/>
  </r>
  <r>
    <s v="5154-1"/>
    <x v="62"/>
    <x v="0"/>
    <s v="Stuart Calhoun"/>
    <s v="359 Crown Street,Surry Hills"/>
    <s v="Sydney"/>
    <x v="1"/>
    <x v="2"/>
    <x v="4"/>
    <s v="High"/>
    <s v="Laser Neon Mac Format Diskettes, 10/Pack"/>
    <s v="Technology"/>
    <s v="Small Pack"/>
    <s v="Express Air"/>
    <d v="2013-07-03T00:00:00"/>
    <n v="1.87"/>
    <n v="8.1199999999999992"/>
    <n v="6.2499999999999991"/>
    <n v="32"/>
    <n v="259.83999999999997"/>
    <n v="0.08"/>
    <n v="20.787199999999999"/>
    <n v="239.05279999999999"/>
    <n v="2.83"/>
    <n v="241.8828"/>
  </r>
  <r>
    <s v="5156-1"/>
    <x v="63"/>
    <x v="0"/>
    <s v="Denise Leinenbach"/>
    <s v="8 Rankins Lane ,Melbourne"/>
    <s v="Melbourne"/>
    <x v="0"/>
    <x v="0"/>
    <x v="1"/>
    <s v="High"/>
    <s v="Self-Adhesive Removable Labels"/>
    <s v="Office Supplies"/>
    <s v="Small Box"/>
    <s v="Regular Air"/>
    <d v="2013-07-05T00:00:00"/>
    <n v="1.98"/>
    <n v="3.15"/>
    <n v="1.17"/>
    <n v="23"/>
    <n v="72.45"/>
    <n v="0.01"/>
    <n v="0.72450000000000003"/>
    <n v="71.725499999999997"/>
    <n v="0.49"/>
    <n v="72.215499999999992"/>
  </r>
  <r>
    <s v="5158-1"/>
    <x v="63"/>
    <x v="0"/>
    <s v="Mitch Webber"/>
    <s v="Hoyts Entertainment Quarter 122 Lang Road,Moore Park"/>
    <s v="Sydney"/>
    <x v="1"/>
    <x v="1"/>
    <x v="8"/>
    <s v="Not Specified"/>
    <s v="TypeRight  Top-Opening Peel &amp; Seel Envelopes, Plain White"/>
    <s v="Office Supplies"/>
    <s v="Small Box"/>
    <s v="Regular Air"/>
    <d v="2013-07-05T00:00:00"/>
    <n v="16.850000000000001"/>
    <n v="27.18"/>
    <n v="10.329999999999998"/>
    <n v="34"/>
    <n v="924.12"/>
    <n v="0.1"/>
    <n v="92.412000000000006"/>
    <n v="831.70799999999997"/>
    <n v="8.23"/>
    <n v="839.93799999999999"/>
  </r>
  <r>
    <s v="5159-1"/>
    <x v="64"/>
    <x v="0"/>
    <s v="Sara Luxemburg"/>
    <s v="180 High Street,Windsor"/>
    <s v="Melbourne"/>
    <x v="0"/>
    <x v="3"/>
    <x v="1"/>
    <s v="Critical"/>
    <s v="Smiths Metal Binder Clips"/>
    <s v="Office Supplies"/>
    <s v="Wrap Bag"/>
    <s v="Regular Air"/>
    <d v="2013-07-05T00:00:00"/>
    <n v="1.6"/>
    <n v="2.62"/>
    <n v="1.02"/>
    <n v="21"/>
    <n v="55.02"/>
    <n v="0.05"/>
    <n v="2.7510000000000003"/>
    <n v="52.269000000000005"/>
    <n v="0.8"/>
    <n v="53.069000000000003"/>
  </r>
  <r>
    <s v="5160-1"/>
    <x v="65"/>
    <x v="0"/>
    <s v="Berenike Kampe"/>
    <s v="32/82 King Street, Perth"/>
    <s v="Melbourne"/>
    <x v="0"/>
    <x v="1"/>
    <x v="1"/>
    <s v="Not Specified"/>
    <s v="1726 Digital Answering Machine"/>
    <s v="Technology"/>
    <s v="Medium Box"/>
    <s v="Regular Air"/>
    <d v="2013-07-07T00:00:00"/>
    <n v="8.82"/>
    <n v="20.99"/>
    <n v="12.169999999999998"/>
    <n v="41"/>
    <n v="860.58999999999992"/>
    <n v="0.02"/>
    <n v="17.2118"/>
    <n v="843.37819999999988"/>
    <n v="4.8099999999999996"/>
    <n v="848.18819999999982"/>
  </r>
  <r>
    <s v="5160-2"/>
    <x v="65"/>
    <x v="0"/>
    <s v="Berenike Kampe"/>
    <s v="32/82 King Street, Perth"/>
    <s v="Melbourne"/>
    <x v="0"/>
    <x v="1"/>
    <x v="1"/>
    <s v="Not Specified"/>
    <s v="3Max Organizer Strips"/>
    <s v="Office Supplies"/>
    <s v="Small Box"/>
    <s v="Express Air"/>
    <d v="2013-07-07T00:00:00"/>
    <n v="3.4"/>
    <n v="5.4"/>
    <n v="2.0000000000000004"/>
    <n v="26"/>
    <n v="140.4"/>
    <n v="0.05"/>
    <n v="7.0200000000000005"/>
    <n v="133.38"/>
    <n v="7.78"/>
    <n v="141.16"/>
  </r>
  <r>
    <s v="5163-1"/>
    <x v="66"/>
    <x v="0"/>
    <s v="Aaron Smayling"/>
    <s v="1737 Botany Rd,Banksmeadow"/>
    <s v="Sydney"/>
    <x v="1"/>
    <x v="3"/>
    <x v="3"/>
    <s v="Medium"/>
    <s v="TypeRight  Top-Opening Peel &amp; Seel  Envelopes, Gray"/>
    <s v="Office Supplies"/>
    <s v="Small Box"/>
    <s v="Regular Air"/>
    <d v="2013-07-06T00:00:00"/>
    <n v="21.56"/>
    <n v="35.94"/>
    <n v="14.379999999999999"/>
    <n v="28"/>
    <n v="1006.3199999999999"/>
    <n v="0.01"/>
    <n v="10.0632"/>
    <n v="996.25679999999988"/>
    <n v="6.66"/>
    <n v="1002.9167999999999"/>
  </r>
  <r>
    <s v="5165-1"/>
    <x v="67"/>
    <x v="0"/>
    <s v="Julie Kriz"/>
    <s v="Macquarie Centre Cnr Herring Road &amp; Waterloo Road,Macquarie Park"/>
    <s v="Sydney"/>
    <x v="1"/>
    <x v="1"/>
    <x v="3"/>
    <s v="Critical"/>
    <s v="Artisan Non-Stick Binders"/>
    <s v="Office Supplies"/>
    <s v="Small Box"/>
    <s v="Regular Air"/>
    <d v="2013-07-10T00:00:00"/>
    <n v="2.74"/>
    <n v="4.49"/>
    <n v="1.75"/>
    <n v="11"/>
    <n v="49.39"/>
    <n v="0.08"/>
    <n v="3.9512"/>
    <n v="45.438800000000001"/>
    <n v="1.49"/>
    <n v="46.928800000000003"/>
  </r>
  <r>
    <s v="5166-1"/>
    <x v="67"/>
    <x v="0"/>
    <s v="Craig Carroll"/>
    <s v="99 Lygon Street,East Brunswick"/>
    <s v="Melbourne"/>
    <x v="0"/>
    <x v="1"/>
    <x v="1"/>
    <s v="Not Specified"/>
    <s v="DrawIt Colored Pencils"/>
    <s v="Office Supplies"/>
    <s v="Wrap Bag"/>
    <s v="Regular Air"/>
    <d v="2013-07-13T00:00:00"/>
    <n v="4.37"/>
    <n v="9.11"/>
    <n v="4.7399999999999993"/>
    <n v="6"/>
    <n v="54.66"/>
    <n v="0.04"/>
    <n v="2.1863999999999999"/>
    <n v="52.473599999999998"/>
    <n v="2.25"/>
    <n v="54.723599999999998"/>
  </r>
  <r>
    <s v="5168-1"/>
    <x v="68"/>
    <x v="0"/>
    <s v="Christy Brittain"/>
    <s v="Shop 1, 186-190 Church Street,Parramatta;46a Macleay Street,Potts Point"/>
    <s v="Sydney"/>
    <x v="1"/>
    <x v="2"/>
    <x v="11"/>
    <s v="Critical"/>
    <s v="Smiths Pen Style Liquid Stix; Assorted (yellow, pink, green, blue, orange), 5/Pack"/>
    <s v="Office Supplies"/>
    <s v="Wrap Bag"/>
    <s v="Regular Air"/>
    <d v="2013-07-16T00:00:00"/>
    <n v="3.88"/>
    <n v="6.47"/>
    <n v="2.59"/>
    <n v="20"/>
    <n v="129.4"/>
    <n v="0.02"/>
    <n v="2.5880000000000001"/>
    <n v="126.81200000000001"/>
    <n v="1.22"/>
    <n v="128.03200000000001"/>
  </r>
  <r>
    <s v="5168-2"/>
    <x v="68"/>
    <x v="0"/>
    <s v="Christy Brittain"/>
    <s v="Shop 1, 186-190 Church Street,Parramatta;46a Macleay Street,Potts Point"/>
    <s v="Sydney"/>
    <x v="1"/>
    <x v="2"/>
    <x v="11"/>
    <s v="Critical"/>
    <s v="Steady Liquid Accent Tank-Style Highlighters"/>
    <s v="Office Supplies"/>
    <s v="Wrap Bag"/>
    <s v="Regular Air"/>
    <d v="2013-07-17T00:00:00"/>
    <n v="1.31"/>
    <n v="2.84"/>
    <n v="1.5299999999999998"/>
    <n v="39"/>
    <n v="110.75999999999999"/>
    <n v="7.0000000000000007E-2"/>
    <n v="7.7532000000000005"/>
    <n v="103.00679999999998"/>
    <n v="0.93"/>
    <n v="103.93679999999999"/>
  </r>
  <r>
    <s v="5171-1"/>
    <x v="69"/>
    <x v="0"/>
    <s v="George Zrebassa"/>
    <s v="81 MacLeay St,Potts Point"/>
    <s v="Sydney"/>
    <x v="1"/>
    <x v="0"/>
    <x v="6"/>
    <s v="Critical"/>
    <s v="Bagged Rubber Bands"/>
    <s v="Office Supplies"/>
    <s v="Wrap Bag"/>
    <s v="Regular Air"/>
    <d v="2013-07-17T00:00:00"/>
    <n v="0.24"/>
    <n v="1.26"/>
    <n v="1.02"/>
    <n v="10"/>
    <n v="12.6"/>
    <n v="0.1"/>
    <n v="1.26"/>
    <n v="11.34"/>
    <n v="0.7"/>
    <n v="12.04"/>
  </r>
  <r>
    <s v="5173-1"/>
    <x v="69"/>
    <x v="0"/>
    <s v="Rob Haberlin"/>
    <s v="8 Rankins Lane ,Melbourne"/>
    <s v="Melbourne"/>
    <x v="0"/>
    <x v="1"/>
    <x v="1"/>
    <s v="High"/>
    <s v="Wirebound Voice Message Log Book"/>
    <s v="Office Supplies"/>
    <s v="Wrap Bag"/>
    <s v="Regular Air"/>
    <d v="2013-07-16T00:00:00"/>
    <n v="2.9"/>
    <n v="4.76"/>
    <n v="1.8599999999999999"/>
    <n v="13"/>
    <n v="61.879999999999995"/>
    <n v="7.0000000000000007E-2"/>
    <n v="4.3315999999999999"/>
    <n v="57.548399999999994"/>
    <n v="0.88"/>
    <n v="58.428399999999996"/>
  </r>
  <r>
    <s v="5174-1"/>
    <x v="70"/>
    <x v="0"/>
    <s v="Pauline Webber"/>
    <s v="499-501 Lygon Street,Carlton North"/>
    <s v="Melbourne"/>
    <x v="0"/>
    <x v="2"/>
    <x v="0"/>
    <s v="Low"/>
    <s v="UGen Ultra Cordless Optical Suite"/>
    <s v="Technology"/>
    <s v="Small Box"/>
    <s v="Express Air"/>
    <d v="2013-07-17T00:00:00"/>
    <n v="54.52"/>
    <n v="100.97"/>
    <n v="46.449999999999996"/>
    <n v="35"/>
    <n v="3533.95"/>
    <n v="0.05"/>
    <n v="176.69749999999999"/>
    <n v="3357.2524999999996"/>
    <n v="7.18"/>
    <n v="3364.4324999999994"/>
  </r>
  <r>
    <s v="5175-1"/>
    <x v="71"/>
    <x v="0"/>
    <s v="Ben Wallace"/>
    <s v="6 Brookman Street, Perth"/>
    <s v="Melbourne"/>
    <x v="0"/>
    <x v="0"/>
    <x v="0"/>
    <s v="Critical"/>
    <s v="Apex Elite Stainless Steel Scissors"/>
    <s v="Office Supplies"/>
    <s v="Small Pack"/>
    <s v="Express Air"/>
    <d v="2013-07-20T00:00:00"/>
    <n v="3.42"/>
    <n v="8.34"/>
    <n v="4.92"/>
    <n v="15"/>
    <n v="125.1"/>
    <n v="0"/>
    <n v="0"/>
    <n v="125.1"/>
    <n v="2.64"/>
    <n v="127.74"/>
  </r>
  <r>
    <s v="5177-1"/>
    <x v="72"/>
    <x v="0"/>
    <s v="Giulietta Dortch"/>
    <s v="180 High Street,Windsor"/>
    <s v="Melbourne"/>
    <x v="0"/>
    <x v="3"/>
    <x v="1"/>
    <s v="Critical"/>
    <s v="Artisan Printable Repositionable Plastic Tabs"/>
    <s v="Office Supplies"/>
    <s v="Small Box"/>
    <s v="Express Air"/>
    <d v="2013-07-22T00:00:00"/>
    <n v="5.33"/>
    <n v="8.6"/>
    <n v="3.2699999999999996"/>
    <n v="23"/>
    <n v="197.79999999999998"/>
    <n v="0.02"/>
    <n v="3.956"/>
    <n v="193.84399999999999"/>
    <n v="6.19"/>
    <n v="200.03399999999999"/>
  </r>
  <r>
    <s v="5178-1"/>
    <x v="73"/>
    <x v="0"/>
    <s v="Adam Shillingsburg"/>
    <s v="Westfield Parramatta,Parramatta"/>
    <s v="Sydney"/>
    <x v="1"/>
    <x v="1"/>
    <x v="7"/>
    <s v="High"/>
    <s v="Cando PC940 Copier"/>
    <s v="Technology"/>
    <s v="Jumbo Drum"/>
    <s v="Delivery Truck"/>
    <d v="2013-07-23T00:00:00"/>
    <n v="278.99"/>
    <n v="449.99"/>
    <n v="171"/>
    <n v="12"/>
    <n v="5399.88"/>
    <n v="0.06"/>
    <n v="323.99279999999999"/>
    <n v="5075.8872000000001"/>
    <n v="49"/>
    <n v="5124.8872000000001"/>
  </r>
  <r>
    <s v="5180-1"/>
    <x v="74"/>
    <x v="0"/>
    <s v="Rick Hansen"/>
    <s v="Macquarie Centre Cnr Herring Road &amp; Waterloo Road,Macquarie Park"/>
    <s v="Sydney"/>
    <x v="1"/>
    <x v="1"/>
    <x v="3"/>
    <s v="High"/>
    <s v="Economy Binders"/>
    <s v="Office Supplies"/>
    <s v="Small Box"/>
    <s v="Express Air"/>
    <d v="2013-07-23T00:00:00"/>
    <n v="1.33"/>
    <n v="2.08"/>
    <n v="0.75"/>
    <n v="11"/>
    <n v="22.880000000000003"/>
    <n v="0.01"/>
    <n v="0.22880000000000003"/>
    <n v="22.651200000000003"/>
    <n v="1.49"/>
    <n v="24.141200000000001"/>
  </r>
  <r>
    <s v="5181-1"/>
    <x v="74"/>
    <x v="0"/>
    <s v="Edward Becker"/>
    <s v="501 George St,Sydney"/>
    <s v="Sydney"/>
    <x v="1"/>
    <x v="1"/>
    <x v="6"/>
    <s v="Low"/>
    <s v="TechSavi Internet Navigator Keyboard"/>
    <s v="Technology"/>
    <s v="Small Box"/>
    <s v="Regular Air"/>
    <d v="2013-07-26T00:00:00"/>
    <n v="6.51"/>
    <n v="30.98"/>
    <n v="24.47"/>
    <n v="29"/>
    <n v="898.42"/>
    <n v="0.03"/>
    <n v="26.952599999999997"/>
    <n v="871.4674"/>
    <n v="6.5"/>
    <n v="877.9674"/>
  </r>
  <r>
    <s v="5183-1"/>
    <x v="75"/>
    <x v="0"/>
    <s v="Sean ODonnell"/>
    <s v="541 Church St ,Richmond"/>
    <s v="Melbourne"/>
    <x v="0"/>
    <x v="1"/>
    <x v="0"/>
    <s v="Not Specified"/>
    <s v="Artisan Hi-Liter Smear-Safe Highlighters"/>
    <s v="Office Supplies"/>
    <s v="Wrap Bag"/>
    <s v="Regular Air"/>
    <d v="2013-07-25T00:00:00"/>
    <n v="2.98"/>
    <n v="5.84"/>
    <n v="2.86"/>
    <n v="11"/>
    <n v="64.239999999999995"/>
    <n v="0.01"/>
    <n v="0.64239999999999997"/>
    <n v="63.597599999999993"/>
    <n v="0.83"/>
    <n v="64.427599999999998"/>
  </r>
  <r>
    <s v="5185-1"/>
    <x v="76"/>
    <x v="0"/>
    <s v="Karl Brown"/>
    <s v="470 Anzac Parade,Kingsford"/>
    <s v="Sydney"/>
    <x v="1"/>
    <x v="0"/>
    <x v="8"/>
    <s v="Critical"/>
    <s v="Artisan Hanging File Binders"/>
    <s v="Office Supplies"/>
    <s v="Small Box"/>
    <s v="Regular Air"/>
    <d v="2013-07-26T00:00:00"/>
    <n v="3.65"/>
    <n v="5.98"/>
    <n v="2.3300000000000005"/>
    <n v="14"/>
    <n v="83.72"/>
    <n v="0.09"/>
    <n v="7.5347999999999997"/>
    <n v="76.185199999999995"/>
    <n v="1.49"/>
    <n v="77.67519999999999"/>
  </r>
  <r>
    <s v="5186-1"/>
    <x v="77"/>
    <x v="0"/>
    <s v="Eric Barreto"/>
    <s v="14 Money Street"/>
    <s v="Perth"/>
    <x v="2"/>
    <x v="2"/>
    <x v="4"/>
    <s v="Low"/>
    <s v="Beekin 6 Outlet Metallic Surge Strip"/>
    <s v="Office Supplies"/>
    <s v="Small Box"/>
    <s v="Regular Air"/>
    <d v="2013-07-31T00:00:00"/>
    <n v="4.46"/>
    <n v="10.89"/>
    <n v="6.4300000000000006"/>
    <n v="37"/>
    <n v="402.93"/>
    <n v="0.06"/>
    <n v="24.175799999999999"/>
    <n v="378.75420000000003"/>
    <n v="4.5"/>
    <n v="383.25420000000003"/>
  </r>
  <r>
    <s v="5188-1"/>
    <x v="77"/>
    <x v="0"/>
    <s v="Charles Sheldon"/>
    <s v="180 High Street,Windsor"/>
    <s v="Melbourne"/>
    <x v="0"/>
    <x v="1"/>
    <x v="1"/>
    <s v="Low"/>
    <s v="TechSavi Internet Navigator Keyboard"/>
    <s v="Technology"/>
    <s v="Small Box"/>
    <s v="Regular Air"/>
    <d v="2013-07-28T00:00:00"/>
    <n v="6.51"/>
    <n v="30.98"/>
    <n v="24.47"/>
    <n v="8"/>
    <n v="247.84"/>
    <n v="0.01"/>
    <n v="2.4784000000000002"/>
    <n v="245.36160000000001"/>
    <n v="6.5"/>
    <n v="251.86160000000001"/>
  </r>
  <r>
    <s v="5189-1"/>
    <x v="78"/>
    <x v="0"/>
    <s v="Jesus Ocampo"/>
    <s v="60 Commercial Rd,Prahran"/>
    <s v="Melbourne"/>
    <x v="0"/>
    <x v="3"/>
    <x v="0"/>
    <s v="Low"/>
    <s v="Adesso Programmable 142-Key Keyboard"/>
    <s v="Technology"/>
    <s v="Small Box"/>
    <s v="Regular Air"/>
    <d v="2013-07-29T00:00:00"/>
    <n v="39.64"/>
    <n v="152.47999999999999"/>
    <n v="112.83999999999999"/>
    <n v="31"/>
    <n v="4726.88"/>
    <n v="7.0000000000000007E-2"/>
    <n v="330.88160000000005"/>
    <n v="4395.9984000000004"/>
    <n v="6.5"/>
    <n v="4402.4984000000004"/>
  </r>
  <r>
    <s v="5191-1"/>
    <x v="79"/>
    <x v="0"/>
    <s v="Thais Sissman"/>
    <s v="8 Orange Street"/>
    <s v="Perth"/>
    <x v="2"/>
    <x v="1"/>
    <x v="8"/>
    <s v="Not Specified"/>
    <s v="Fluorescent Highlighters by DrawIt"/>
    <s v="Office Supplies"/>
    <s v="Wrap Bag"/>
    <s v="Regular Air"/>
    <d v="2013-07-30T00:00:00"/>
    <n v="1.95"/>
    <n v="3.98"/>
    <n v="2.0300000000000002"/>
    <n v="30"/>
    <n v="119.4"/>
    <n v="0.1"/>
    <n v="11.940000000000001"/>
    <n v="107.46000000000001"/>
    <n v="0.83"/>
    <n v="108.29"/>
  </r>
  <r>
    <s v="5193-1"/>
    <x v="80"/>
    <x v="0"/>
    <s v="Nick Zandusky"/>
    <s v="224A Gertrude St,Fitzroy"/>
    <s v="Melbourne"/>
    <x v="0"/>
    <x v="3"/>
    <x v="1"/>
    <s v="Not Specified"/>
    <s v="Artisan 481 Labels"/>
    <s v="Office Supplies"/>
    <s v="Small Box"/>
    <s v="Regular Air"/>
    <d v="2013-07-30T00:00:00"/>
    <n v="1.94"/>
    <n v="3.08"/>
    <n v="1.1400000000000001"/>
    <n v="38"/>
    <n v="117.04"/>
    <n v="0.04"/>
    <n v="4.6816000000000004"/>
    <n v="112.3584"/>
    <n v="0.99"/>
    <n v="113.3484"/>
  </r>
  <r>
    <s v="5194-1"/>
    <x v="81"/>
    <x v="0"/>
    <s v="Corinna Mitchell"/>
    <s v="27 Greenfield Parade,Bankstown"/>
    <s v="Sydney"/>
    <x v="1"/>
    <x v="1"/>
    <x v="3"/>
    <s v="Not Specified"/>
    <s v="Emerson C82 Color Inkjet Printer"/>
    <s v="Technology"/>
    <s v="Jumbo Drum"/>
    <s v="Delivery Truck"/>
    <d v="2013-07-31T00:00:00"/>
    <n v="76.790000000000006"/>
    <n v="119.99"/>
    <n v="43.199999999999989"/>
    <n v="24"/>
    <n v="2879.7599999999998"/>
    <n v="0.02"/>
    <n v="57.595199999999998"/>
    <n v="2822.1647999999996"/>
    <n v="14"/>
    <n v="2836.1647999999996"/>
  </r>
  <r>
    <s v="5195-1"/>
    <x v="82"/>
    <x v="0"/>
    <s v="Alex Grayson"/>
    <s v="74 Lindsay Street, Perth"/>
    <s v="Sydney"/>
    <x v="1"/>
    <x v="2"/>
    <x v="13"/>
    <s v="Medium"/>
    <s v="Artisan Durable Binders"/>
    <s v="Office Supplies"/>
    <s v="Small Box"/>
    <s v="Regular Air"/>
    <d v="2013-08-01T00:00:00"/>
    <n v="1.84"/>
    <n v="2.88"/>
    <n v="1.0399999999999998"/>
    <n v="11"/>
    <n v="31.68"/>
    <n v="0.09"/>
    <n v="2.8512"/>
    <n v="28.828800000000001"/>
    <n v="1.49"/>
    <n v="30.3188"/>
  </r>
  <r>
    <s v="5195-2"/>
    <x v="82"/>
    <x v="0"/>
    <s v="Alex Grayson"/>
    <s v="75 Lindsay Street, Perth"/>
    <s v="Sydney"/>
    <x v="1"/>
    <x v="2"/>
    <x v="13"/>
    <s v="Medium"/>
    <s v="Beekin 105-Key Black Keyboard"/>
    <s v="Technology"/>
    <s v="Small Box"/>
    <s v="Regular Air"/>
    <d v="2013-08-02T00:00:00"/>
    <n v="6.39"/>
    <n v="19.98"/>
    <n v="13.59"/>
    <n v="43"/>
    <n v="859.14"/>
    <n v="0.1"/>
    <n v="85.914000000000001"/>
    <n v="773.226"/>
    <n v="4"/>
    <n v="777.226"/>
  </r>
  <r>
    <s v="5198-1"/>
    <x v="83"/>
    <x v="0"/>
    <s v="Chuck Magee"/>
    <s v="1-2/299 Sussex St,Sydney"/>
    <s v="Sydney"/>
    <x v="1"/>
    <x v="1"/>
    <x v="9"/>
    <s v="Not Specified"/>
    <s v="Pizazz Drawing Pencil Set"/>
    <s v="Office Supplies"/>
    <s v="Wrap Bag"/>
    <s v="Express Air"/>
    <d v="2013-08-04T00:00:00"/>
    <n v="1.53"/>
    <n v="2.78"/>
    <n v="1.2499999999999998"/>
    <n v="40"/>
    <n v="111.19999999999999"/>
    <n v="0.03"/>
    <n v="3.3359999999999994"/>
    <n v="107.86399999999999"/>
    <n v="1.34"/>
    <n v="109.20399999999999"/>
  </r>
  <r>
    <s v="5200-1"/>
    <x v="84"/>
    <x v="0"/>
    <s v="Seth Vernon"/>
    <s v="541 Church St,Richmond"/>
    <s v="Melbourne"/>
    <x v="0"/>
    <x v="0"/>
    <x v="0"/>
    <s v="Critical"/>
    <s v="Artisan Poly Binder Pockets"/>
    <s v="Office Supplies"/>
    <s v="Small Box"/>
    <s v="Regular Air"/>
    <d v="2013-08-08T00:00:00"/>
    <n v="2.2599999999999998"/>
    <n v="3.58"/>
    <n v="1.3200000000000003"/>
    <n v="46"/>
    <n v="164.68"/>
    <n v="0.06"/>
    <n v="9.8808000000000007"/>
    <n v="154.79920000000001"/>
    <n v="5.47"/>
    <n v="160.26920000000001"/>
  </r>
  <r>
    <s v="5201-1"/>
    <x v="85"/>
    <x v="0"/>
    <s v="Vivian Mathis"/>
    <s v="Crown Complex,Southbank"/>
    <s v="Melbourne"/>
    <x v="0"/>
    <x v="0"/>
    <x v="0"/>
    <s v="High"/>
    <s v="Barrel Sharpener"/>
    <s v="Office Supplies"/>
    <s v="Small Pack"/>
    <s v="Regular Air"/>
    <d v="2013-08-09T00:00:00"/>
    <n v="1.46"/>
    <n v="3.57"/>
    <n v="2.11"/>
    <n v="23"/>
    <n v="82.11"/>
    <n v="0.09"/>
    <n v="7.3898999999999999"/>
    <n v="74.720100000000002"/>
    <n v="4.17"/>
    <n v="78.890100000000004"/>
  </r>
  <r>
    <s v="5202-1"/>
    <x v="86"/>
    <x v="0"/>
    <s v="Harold Ryan"/>
    <s v="4A Lyons St,Strathfield"/>
    <s v="Sydney"/>
    <x v="1"/>
    <x v="0"/>
    <x v="8"/>
    <s v="Not Specified"/>
    <s v="TechSavi Internet Navigator Keyboard"/>
    <s v="Technology"/>
    <s v="Small Box"/>
    <s v="Express Air"/>
    <d v="2013-08-09T00:00:00"/>
    <n v="6.51"/>
    <n v="30.98"/>
    <n v="24.47"/>
    <n v="44"/>
    <n v="1363.1200000000001"/>
    <n v="0.02"/>
    <n v="27.262400000000003"/>
    <n v="1335.8576"/>
    <n v="6.5"/>
    <n v="1342.3576"/>
  </r>
  <r>
    <s v="5204-1"/>
    <x v="87"/>
    <x v="0"/>
    <s v="Kean Takahito"/>
    <s v="21 Wentworth St,Parramatta"/>
    <s v="Sydney"/>
    <x v="1"/>
    <x v="0"/>
    <x v="9"/>
    <s v="Not Specified"/>
    <s v="Binding Machine Supplies"/>
    <s v="Office Supplies"/>
    <s v="Small Box"/>
    <s v="Regular Air"/>
    <d v="2013-08-10T00:00:00"/>
    <n v="18.38"/>
    <n v="29.17"/>
    <n v="10.790000000000003"/>
    <n v="8"/>
    <n v="233.36"/>
    <n v="0.02"/>
    <n v="4.6672000000000002"/>
    <n v="228.69280000000001"/>
    <n v="6.27"/>
    <n v="234.96280000000002"/>
  </r>
  <r>
    <s v="5206-1"/>
    <x v="87"/>
    <x v="0"/>
    <s v="Tony Sayre"/>
    <s v="499-501 Lygon Street,Carlton North"/>
    <s v="Melbourne"/>
    <x v="0"/>
    <x v="3"/>
    <x v="0"/>
    <s v="Low"/>
    <s v="Cando PC940 Copier"/>
    <s v="Technology"/>
    <s v="Large Box"/>
    <s v="Regular Air"/>
    <d v="2013-08-13T00:00:00"/>
    <n v="216"/>
    <n v="449.99"/>
    <n v="233.99"/>
    <n v="40"/>
    <n v="17999.599999999999"/>
    <n v="0.04"/>
    <n v="719.98399999999992"/>
    <n v="17279.615999999998"/>
    <n v="24.49"/>
    <n v="17304.106"/>
  </r>
  <r>
    <s v="5207-1"/>
    <x v="87"/>
    <x v="0"/>
    <s v="Aaron Bergman"/>
    <s v="Westfield Sydney,Sydney"/>
    <s v="Sydney"/>
    <x v="1"/>
    <x v="1"/>
    <x v="5"/>
    <s v="Low"/>
    <s v="Cando S750 Color Inkjet Printer"/>
    <s v="Technology"/>
    <s v="Jumbo Drum"/>
    <s v="Delivery Truck"/>
    <d v="2013-08-16T00:00:00"/>
    <n v="75"/>
    <n v="120.97"/>
    <n v="45.97"/>
    <n v="35"/>
    <n v="4233.95"/>
    <n v="0.08"/>
    <n v="338.71600000000001"/>
    <n v="3895.2339999999999"/>
    <n v="26.3"/>
    <n v="3921.5340000000001"/>
  </r>
  <r>
    <s v="5208-1"/>
    <x v="88"/>
    <x v="0"/>
    <s v="Edward Hooks"/>
    <s v="224A Gertrude St,Fitzroy"/>
    <s v="Melbourne"/>
    <x v="0"/>
    <x v="2"/>
    <x v="1"/>
    <s v="High"/>
    <s v="Binder Posts"/>
    <s v="Office Supplies"/>
    <s v="Small Box"/>
    <s v="Regular Air"/>
    <d v="2013-08-12T00:00:00"/>
    <n v="3.5"/>
    <n v="5.74"/>
    <n v="2.2400000000000002"/>
    <n v="50"/>
    <n v="287"/>
    <n v="0.1"/>
    <n v="28.700000000000003"/>
    <n v="258.3"/>
    <n v="5.01"/>
    <n v="263.31"/>
  </r>
  <r>
    <s v="5209-1"/>
    <x v="89"/>
    <x v="0"/>
    <s v="Liz Willingham"/>
    <s v="60 Commercial Rd,Prahran"/>
    <s v="Melbourne"/>
    <x v="0"/>
    <x v="1"/>
    <x v="0"/>
    <s v="Low"/>
    <s v="Binder Clips by OIC"/>
    <s v="Office Supplies"/>
    <s v="Wrap Bag"/>
    <s v="Regular Air"/>
    <d v="2013-08-13T00:00:00"/>
    <n v="0.93"/>
    <n v="1.48"/>
    <n v="0.54999999999999993"/>
    <n v="19"/>
    <n v="28.12"/>
    <n v="0.09"/>
    <n v="2.5308000000000002"/>
    <n v="25.589200000000002"/>
    <n v="0.7"/>
    <n v="26.289200000000001"/>
  </r>
  <r>
    <s v="5211-1"/>
    <x v="90"/>
    <x v="0"/>
    <s v="Dave Poirier"/>
    <s v="402 Argyle St,Moss Vale"/>
    <s v="Sydney"/>
    <x v="1"/>
    <x v="3"/>
    <x v="5"/>
    <s v="High"/>
    <s v="Economy Rollaway Files"/>
    <s v="Office Supplies"/>
    <s v="Small Box"/>
    <s v="Express Air"/>
    <d v="2013-08-14T00:00:00"/>
    <n v="67.73"/>
    <n v="165.2"/>
    <n v="97.469999999999985"/>
    <n v="37"/>
    <n v="6112.4"/>
    <n v="0.04"/>
    <n v="244.49599999999998"/>
    <n v="5867.9039999999995"/>
    <n v="19.989999999999998"/>
    <n v="5887.8939999999993"/>
  </r>
  <r>
    <s v="5212-1"/>
    <x v="91"/>
    <x v="0"/>
    <s v="Justin Knight"/>
    <s v="Macquarie Centre Cnr Herring Road &amp; Waterloo Road,Macquarie Park"/>
    <s v="Sydney"/>
    <x v="1"/>
    <x v="1"/>
    <x v="3"/>
    <s v="Low"/>
    <s v="Self-Adhesive Ring Binder Labels"/>
    <s v="Office Supplies"/>
    <s v="Small Box"/>
    <s v="Regular Air"/>
    <d v="2013-08-23T00:00:00"/>
    <n v="2.1800000000000002"/>
    <n v="3.52"/>
    <n v="1.3399999999999999"/>
    <n v="12"/>
    <n v="42.24"/>
    <n v="0.04"/>
    <n v="1.6896000000000002"/>
    <n v="40.550400000000003"/>
    <n v="6.83"/>
    <n v="47.380400000000002"/>
  </r>
  <r>
    <s v="5213-1"/>
    <x v="92"/>
    <x v="0"/>
    <s v="Aaron Bergman"/>
    <s v="Westfield Sydney,Sydney"/>
    <s v="Sydney"/>
    <x v="1"/>
    <x v="1"/>
    <x v="5"/>
    <s v="High"/>
    <s v="Steady Liquid Accent Tank-Style Highlighters"/>
    <s v="Office Supplies"/>
    <s v="Wrap Bag"/>
    <s v="Express Air"/>
    <d v="2013-08-16T00:00:00"/>
    <n v="1.31"/>
    <n v="2.84"/>
    <n v="1.5299999999999998"/>
    <n v="13"/>
    <n v="36.92"/>
    <n v="0.01"/>
    <n v="0.36920000000000003"/>
    <n v="36.550800000000002"/>
    <n v="0.93"/>
    <n v="37.480800000000002"/>
  </r>
  <r>
    <s v="5214-1"/>
    <x v="93"/>
    <x v="0"/>
    <s v="Valerie Dominguez"/>
    <s v="37/59 Brewer Street"/>
    <s v="Perth"/>
    <x v="2"/>
    <x v="1"/>
    <x v="8"/>
    <s v="Not Specified"/>
    <s v="EcoTones Memo Sheets"/>
    <s v="Office Supplies"/>
    <s v="Wrap Bag"/>
    <s v="Regular Air"/>
    <d v="2013-08-17T00:00:00"/>
    <n v="2.52"/>
    <n v="4"/>
    <n v="1.48"/>
    <n v="41"/>
    <n v="164"/>
    <n v="0.02"/>
    <n v="3.2800000000000002"/>
    <n v="160.72"/>
    <n v="1.3"/>
    <n v="162.02000000000001"/>
  </r>
  <r>
    <s v="5215-1"/>
    <x v="94"/>
    <x v="0"/>
    <s v="Jennifer Patt"/>
    <s v="523 King St,Newtown"/>
    <s v="Sydney"/>
    <x v="1"/>
    <x v="0"/>
    <x v="9"/>
    <s v="High"/>
    <s v="3Max Polarizing Task Lamp with Clamp Arm, Light Gray"/>
    <s v="Furniture"/>
    <s v="Large Box"/>
    <s v="Express Air"/>
    <d v="2013-08-22T00:00:00"/>
    <n v="56.16"/>
    <n v="136.97999999999999"/>
    <n v="80.819999999999993"/>
    <n v="41"/>
    <n v="5616.1799999999994"/>
    <n v="0.04"/>
    <n v="224.64719999999997"/>
    <n v="5391.532799999999"/>
    <n v="24.49"/>
    <n v="5416.0227999999988"/>
  </r>
  <r>
    <s v="5216-1"/>
    <x v="94"/>
    <x v="0"/>
    <s v="Cynthia Arntzen"/>
    <s v="Hoyts Entertainment Quarter 122 Lang Road,Moore Park"/>
    <s v="Sydney"/>
    <x v="1"/>
    <x v="3"/>
    <x v="8"/>
    <s v="Low"/>
    <s v="Steady Liquid Accent Highlighters"/>
    <s v="Office Supplies"/>
    <s v="Wrap Bag"/>
    <s v="Regular Air"/>
    <d v="2013-08-22T00:00:00"/>
    <n v="3.47"/>
    <n v="6.68"/>
    <n v="3.2099999999999995"/>
    <n v="5"/>
    <n v="33.4"/>
    <n v="0.09"/>
    <n v="3.0059999999999998"/>
    <n v="30.393999999999998"/>
    <n v="1.5"/>
    <n v="31.893999999999998"/>
  </r>
  <r>
    <s v="5218-1"/>
    <x v="95"/>
    <x v="0"/>
    <s v="Bradley Drucker"/>
    <s v="1 John St,Waterloo"/>
    <s v="Sydney"/>
    <x v="1"/>
    <x v="3"/>
    <x v="10"/>
    <s v="Low"/>
    <s v="Economy Rollaway Files"/>
    <s v="Office Supplies"/>
    <s v="Small Box"/>
    <s v="Regular Air"/>
    <d v="2013-08-24T00:00:00"/>
    <n v="67.73"/>
    <n v="165.2"/>
    <n v="97.469999999999985"/>
    <n v="23"/>
    <n v="3799.6"/>
    <n v="7.0000000000000007E-2"/>
    <n v="265.97200000000004"/>
    <n v="3533.6279999999997"/>
    <n v="19.989999999999998"/>
    <n v="3553.6179999999995"/>
  </r>
  <r>
    <s v="5220-1"/>
    <x v="96"/>
    <x v="0"/>
    <s v="Skye Norling"/>
    <s v="48 Albion St,Surry Hills"/>
    <s v="Sydney"/>
    <x v="1"/>
    <x v="0"/>
    <x v="5"/>
    <s v="Not Specified"/>
    <s v="Apex Straight Scissors"/>
    <s v="Office Supplies"/>
    <s v="Small Pack"/>
    <s v="Regular Air"/>
    <d v="2013-08-27T00:00:00"/>
    <n v="5.19"/>
    <n v="12.98"/>
    <n v="7.79"/>
    <n v="45"/>
    <n v="584.1"/>
    <n v="0.02"/>
    <n v="11.682"/>
    <n v="572.41800000000001"/>
    <n v="3.14"/>
    <n v="575.55799999999999"/>
  </r>
  <r>
    <s v="5221-1"/>
    <x v="97"/>
    <x v="0"/>
    <s v="Bruce Degenhardt"/>
    <s v="501 George St,Sydney"/>
    <s v="Sydney"/>
    <x v="1"/>
    <x v="0"/>
    <x v="6"/>
    <s v="Not Specified"/>
    <s v="Smiths General Use 3-Ring Binders"/>
    <s v="Office Supplies"/>
    <s v="Small Box"/>
    <s v="Regular Air"/>
    <d v="2013-08-26T00:00:00"/>
    <n v="1.18"/>
    <n v="1.88"/>
    <n v="0.7"/>
    <n v="42"/>
    <n v="78.959999999999994"/>
    <n v="0"/>
    <n v="0"/>
    <n v="78.959999999999994"/>
    <n v="1.49"/>
    <n v="80.449999999999989"/>
  </r>
  <r>
    <s v="5222-1"/>
    <x v="97"/>
    <x v="0"/>
    <s v="John Castell"/>
    <s v="38/133-145 Castlereagh St,Sydney"/>
    <s v="Sydney"/>
    <x v="1"/>
    <x v="3"/>
    <x v="5"/>
    <s v="Medium"/>
    <s v="Smiths Standard Envelopes"/>
    <s v="Office Supplies"/>
    <s v="Small Box"/>
    <s v="Regular Air"/>
    <d v="2013-08-26T00:00:00"/>
    <n v="3.52"/>
    <n v="5.68"/>
    <n v="2.1599999999999997"/>
    <n v="32"/>
    <n v="181.76"/>
    <n v="0.05"/>
    <n v="9.0879999999999992"/>
    <n v="172.672"/>
    <n v="1.39"/>
    <n v="174.06199999999998"/>
  </r>
  <r>
    <s v="5224-1"/>
    <x v="98"/>
    <x v="0"/>
    <s v="Neil French"/>
    <s v="523 King St,Newtown"/>
    <s v="Sydney"/>
    <x v="1"/>
    <x v="2"/>
    <x v="9"/>
    <s v="Not Specified"/>
    <s v="Artisan 481 Labels"/>
    <s v="Office Supplies"/>
    <s v="Small Box"/>
    <s v="Regular Air"/>
    <d v="2013-08-29T00:00:00"/>
    <n v="1.94"/>
    <n v="3.08"/>
    <n v="1.1400000000000001"/>
    <n v="45"/>
    <n v="138.6"/>
    <n v="0.04"/>
    <n v="5.5439999999999996"/>
    <n v="133.05599999999998"/>
    <n v="0.99"/>
    <n v="134.04599999999999"/>
  </r>
  <r>
    <s v="5225-1"/>
    <x v="99"/>
    <x v="0"/>
    <s v="John Castell"/>
    <s v="38/133-145 Castlereagh St,Sydney"/>
    <s v="Sydney"/>
    <x v="1"/>
    <x v="2"/>
    <x v="5"/>
    <s v="Not Specified"/>
    <s v="Artisan Premier Heavy-Duty Binder with Round Locking Rings"/>
    <s v="Office Supplies"/>
    <s v="Small Box"/>
    <s v="Regular Air"/>
    <d v="2013-08-30T00:00:00"/>
    <n v="8.7100000000000009"/>
    <n v="14.28"/>
    <n v="5.5699999999999985"/>
    <n v="8"/>
    <n v="114.24"/>
    <n v="0.01"/>
    <n v="1.1424000000000001"/>
    <n v="113.0976"/>
    <n v="2.99"/>
    <n v="116.08759999999999"/>
  </r>
  <r>
    <s v="5226-1"/>
    <x v="99"/>
    <x v="0"/>
    <s v="Nancy Lomonaco"/>
    <s v="523 King St,Newtown"/>
    <s v="Sydney"/>
    <x v="1"/>
    <x v="0"/>
    <x v="9"/>
    <s v="Low"/>
    <s v="TechSavi Cordless Elite Duo"/>
    <s v="Technology"/>
    <s v="Small Box"/>
    <s v="Regular Air"/>
    <d v="2013-09-03T00:00:00"/>
    <n v="60.59"/>
    <n v="100.98"/>
    <n v="40.39"/>
    <n v="12"/>
    <n v="1211.76"/>
    <n v="0.04"/>
    <n v="48.470399999999998"/>
    <n v="1163.2896000000001"/>
    <n v="7.18"/>
    <n v="1170.4696000000001"/>
  </r>
  <r>
    <s v="5227-1"/>
    <x v="100"/>
    <x v="0"/>
    <s v="Nancy Lomonaco"/>
    <s v="523 King St,Newtown"/>
    <s v="Sydney"/>
    <x v="1"/>
    <x v="0"/>
    <x v="9"/>
    <s v="Medium"/>
    <s v="Artisan Binder Labels"/>
    <s v="Office Supplies"/>
    <s v="Small Box"/>
    <s v="Express Air"/>
    <d v="2013-09-01T00:00:00"/>
    <n v="2.4500000000000002"/>
    <n v="3.89"/>
    <n v="1.44"/>
    <n v="32"/>
    <n v="124.48"/>
    <n v="0.09"/>
    <n v="11.203200000000001"/>
    <n v="113.27680000000001"/>
    <n v="7.01"/>
    <n v="120.28680000000001"/>
  </r>
  <r>
    <s v="5229-1"/>
    <x v="101"/>
    <x v="0"/>
    <s v="Carol Triggs"/>
    <s v="15 Aberdeen Street"/>
    <s v="Perth"/>
    <x v="2"/>
    <x v="0"/>
    <x v="13"/>
    <s v="Critical"/>
    <s v="Smiths General Use 3-Ring Binders"/>
    <s v="Office Supplies"/>
    <s v="Small Box"/>
    <s v="Regular Air"/>
    <d v="2013-09-02T00:00:00"/>
    <n v="1.18"/>
    <n v="1.88"/>
    <n v="0.7"/>
    <n v="43"/>
    <n v="80.839999999999989"/>
    <n v="0.03"/>
    <n v="2.4251999999999998"/>
    <n v="78.414799999999985"/>
    <n v="1.49"/>
    <n v="79.90479999999998"/>
  </r>
  <r>
    <s v="5231-1"/>
    <x v="102"/>
    <x v="0"/>
    <s v="Andrew Allen"/>
    <s v="15 Aberdeen Street, Perth"/>
    <s v="Sydney"/>
    <x v="1"/>
    <x v="1"/>
    <x v="4"/>
    <s v="High"/>
    <s v="Beekin 6 Outlet Metallic Surge Strip"/>
    <s v="Office Supplies"/>
    <s v="Small Box"/>
    <s v="Regular Air"/>
    <d v="2013-09-03T00:00:00"/>
    <n v="4.46"/>
    <n v="10.89"/>
    <n v="6.4300000000000006"/>
    <n v="9"/>
    <n v="98.01"/>
    <n v="0.03"/>
    <n v="2.9403000000000001"/>
    <n v="95.069700000000012"/>
    <n v="4.5"/>
    <n v="99.569700000000012"/>
  </r>
  <r>
    <s v="5232-1"/>
    <x v="103"/>
    <x v="0"/>
    <s v="Rob Haberlin"/>
    <s v="8 Rankins Lane ,Melbourne"/>
    <s v="Melbourne"/>
    <x v="0"/>
    <x v="1"/>
    <x v="1"/>
    <s v="Low"/>
    <s v="Barrel Sharpener"/>
    <s v="Office Supplies"/>
    <s v="Small Pack"/>
    <s v="Regular Air"/>
    <d v="2013-09-05T00:00:00"/>
    <n v="1.46"/>
    <n v="3.57"/>
    <n v="2.11"/>
    <n v="26"/>
    <n v="92.82"/>
    <n v="0.04"/>
    <n v="3.7127999999999997"/>
    <n v="89.107199999999992"/>
    <n v="4.17"/>
    <n v="93.277199999999993"/>
  </r>
  <r>
    <s v="5234-1"/>
    <x v="104"/>
    <x v="0"/>
    <s v="Darrin Martin"/>
    <s v="221 Barkly St,St Kilda"/>
    <s v="Melbourne"/>
    <x v="0"/>
    <x v="3"/>
    <x v="0"/>
    <s v="Not Specified"/>
    <s v="Alto Memo Cubes"/>
    <s v="Office Supplies"/>
    <s v="Wrap Bag"/>
    <s v="Express Air"/>
    <d v="2013-09-06T00:00:00"/>
    <n v="3.32"/>
    <n v="5.18"/>
    <n v="1.8599999999999999"/>
    <n v="37"/>
    <n v="191.66"/>
    <n v="7.0000000000000007E-2"/>
    <n v="13.416200000000002"/>
    <n v="178.24379999999999"/>
    <n v="2.04"/>
    <n v="180.28379999999999"/>
  </r>
  <r>
    <s v="5235-1"/>
    <x v="104"/>
    <x v="0"/>
    <s v="Max Ludwig"/>
    <s v="6-8 O'Connell Street,Newtown"/>
    <s v="Sydney"/>
    <x v="1"/>
    <x v="1"/>
    <x v="3"/>
    <s v="Low"/>
    <s v="Artisan 48 Labels"/>
    <s v="Office Supplies"/>
    <s v="Small Box"/>
    <s v="Regular Air"/>
    <d v="2013-09-09T00:00:00"/>
    <n v="3.84"/>
    <n v="6.3"/>
    <n v="2.46"/>
    <n v="39"/>
    <n v="245.7"/>
    <n v="0.1"/>
    <n v="24.57"/>
    <n v="221.13"/>
    <n v="0.5"/>
    <n v="221.63"/>
  </r>
  <r>
    <s v="5236-1"/>
    <x v="105"/>
    <x v="0"/>
    <s v="Liz Price"/>
    <s v="Sydney Fish Market, Bank Street, Sydney"/>
    <s v="Sydney"/>
    <x v="1"/>
    <x v="1"/>
    <x v="4"/>
    <s v="Not Specified"/>
    <s v="Artisan 481 Labels"/>
    <s v="Office Supplies"/>
    <s v="Small Box"/>
    <s v="Regular Air"/>
    <d v="2013-09-10T00:00:00"/>
    <n v="1.94"/>
    <n v="3.08"/>
    <n v="1.1400000000000001"/>
    <n v="24"/>
    <n v="73.92"/>
    <n v="0.04"/>
    <n v="2.9568000000000003"/>
    <n v="70.963200000000001"/>
    <n v="0.99"/>
    <n v="71.953199999999995"/>
  </r>
  <r>
    <s v="5238-1"/>
    <x v="106"/>
    <x v="0"/>
    <s v="Grant Thornton"/>
    <s v="98 Holdsworth Street,Woollahra"/>
    <s v="Sydney"/>
    <x v="1"/>
    <x v="1"/>
    <x v="5"/>
    <s v="Not Specified"/>
    <s v="Artisan Hi-Liter Fluorescent Desk Style Markers"/>
    <s v="Office Supplies"/>
    <s v="Wrap Bag"/>
    <s v="Regular Air"/>
    <d v="2013-09-12T00:00:00"/>
    <n v="1.76"/>
    <n v="3.38"/>
    <n v="1.6199999999999999"/>
    <n v="27"/>
    <n v="91.259999999999991"/>
    <n v="0.08"/>
    <n v="7.3007999999999997"/>
    <n v="83.959199999999996"/>
    <n v="0.85"/>
    <n v="84.80919999999999"/>
  </r>
  <r>
    <s v="5239-1"/>
    <x v="107"/>
    <x v="0"/>
    <s v="Victoria Brennan"/>
    <s v="Westfield 1 Anderson St,Chatswood"/>
    <s v="Sydney"/>
    <x v="1"/>
    <x v="3"/>
    <x v="3"/>
    <s v="Critical"/>
    <s v="Beekin 6 Outlet Metallic Surge Strip"/>
    <s v="Office Supplies"/>
    <s v="Small Box"/>
    <s v="Regular Air"/>
    <d v="2013-09-14T00:00:00"/>
    <n v="4.46"/>
    <n v="10.89"/>
    <n v="6.4300000000000006"/>
    <n v="37"/>
    <n v="402.93"/>
    <n v="0.1"/>
    <n v="40.293000000000006"/>
    <n v="362.637"/>
    <n v="4.5"/>
    <n v="367.137"/>
  </r>
  <r>
    <s v="5240-1"/>
    <x v="107"/>
    <x v="0"/>
    <s v="Sarah Brown"/>
    <s v="10 O'Connell St,Sydney"/>
    <s v="Sydney"/>
    <x v="1"/>
    <x v="2"/>
    <x v="9"/>
    <s v="Not Specified"/>
    <s v="Security-Tint Envelopes"/>
    <s v="Office Supplies"/>
    <s v="Small Box"/>
    <s v="Regular Air"/>
    <d v="2013-09-15T00:00:00"/>
    <n v="4.8899999999999997"/>
    <n v="7.64"/>
    <n v="2.75"/>
    <n v="44"/>
    <n v="336.15999999999997"/>
    <n v="0.01"/>
    <n v="3.3615999999999997"/>
    <n v="332.79839999999996"/>
    <n v="1.39"/>
    <n v="334.18839999999994"/>
  </r>
  <r>
    <s v="5241-1"/>
    <x v="107"/>
    <x v="0"/>
    <s v="Michael Granlund"/>
    <s v="359 Crown Street,Surry Hills"/>
    <s v="Sydney"/>
    <x v="1"/>
    <x v="1"/>
    <x v="4"/>
    <s v="Medium"/>
    <s v="TechSavi Cordless Navigator Duo"/>
    <s v="Technology"/>
    <s v="Small Box"/>
    <s v="Regular Air"/>
    <d v="2013-09-14T00:00:00"/>
    <n v="42.11"/>
    <n v="80.98"/>
    <n v="38.870000000000005"/>
    <n v="34"/>
    <n v="2753.32"/>
    <n v="7.0000000000000007E-2"/>
    <n v="192.73240000000004"/>
    <n v="2560.5876000000003"/>
    <n v="7.18"/>
    <n v="2567.7676000000001"/>
  </r>
  <r>
    <s v="5242-1"/>
    <x v="108"/>
    <x v="0"/>
    <s v="Jasper Cacioppo"/>
    <s v="14 Knebworth Avenue"/>
    <s v="Perth"/>
    <x v="2"/>
    <x v="0"/>
    <x v="13"/>
    <s v="Low"/>
    <s v="Apex Preferred Stainless Steel Scissors"/>
    <s v="Office Supplies"/>
    <s v="Small Pack"/>
    <s v="Express Air"/>
    <d v="2013-09-18T00:00:00"/>
    <n v="2.5"/>
    <n v="5.68"/>
    <n v="3.1799999999999997"/>
    <n v="46"/>
    <n v="261.27999999999997"/>
    <n v="0.1"/>
    <n v="26.128"/>
    <n v="235.15199999999999"/>
    <n v="3.6"/>
    <n v="238.75199999999998"/>
  </r>
  <r>
    <s v="5244-1"/>
    <x v="109"/>
    <x v="0"/>
    <s v="Marina Lichtenstein"/>
    <s v="188 Pitt Street,Sydney"/>
    <s v="Sydney"/>
    <x v="1"/>
    <x v="1"/>
    <x v="8"/>
    <s v="High"/>
    <s v="Binder Posts"/>
    <s v="Office Supplies"/>
    <s v="Small Box"/>
    <s v="Regular Air"/>
    <d v="2013-09-19T00:00:00"/>
    <n v="3.5"/>
    <n v="5.74"/>
    <n v="2.2400000000000002"/>
    <n v="3"/>
    <n v="17.22"/>
    <n v="0.08"/>
    <n v="1.3775999999999999"/>
    <n v="15.8424"/>
    <n v="5.01"/>
    <n v="20.852399999999999"/>
  </r>
  <r>
    <s v="5246-1"/>
    <x v="110"/>
    <x v="0"/>
    <s v="Fred Wasserman"/>
    <s v="61 York St,Sydney"/>
    <s v="Sydney"/>
    <x v="1"/>
    <x v="0"/>
    <x v="2"/>
    <s v="Low"/>
    <s v="Artisan Flip-Chart Easel Binder, Black"/>
    <s v="Office Supplies"/>
    <s v="Small Box"/>
    <s v="Express Air"/>
    <d v="2013-09-25T00:00:00"/>
    <n v="13.88"/>
    <n v="22.38"/>
    <n v="8.4999999999999982"/>
    <n v="16"/>
    <n v="358.08"/>
    <n v="0"/>
    <n v="0"/>
    <n v="358.08"/>
    <n v="15.1"/>
    <n v="373.18"/>
  </r>
  <r>
    <s v="5247-1"/>
    <x v="111"/>
    <x v="0"/>
    <s v="Ann Chong"/>
    <s v="101 Murray Street, Perth"/>
    <s v="Sydney"/>
    <x v="1"/>
    <x v="1"/>
    <x v="12"/>
    <s v="High"/>
    <s v="Artisan Arch Ring Binders"/>
    <s v="Office Supplies"/>
    <s v="Small Box"/>
    <s v="Regular Air"/>
    <d v="2013-09-21T00:00:00"/>
    <n v="36.020000000000003"/>
    <n v="58.1"/>
    <n v="22.08"/>
    <n v="7"/>
    <n v="406.7"/>
    <n v="0.1"/>
    <n v="40.67"/>
    <n v="366.03"/>
    <n v="1.49"/>
    <n v="367.52"/>
  </r>
  <r>
    <s v="5248-1"/>
    <x v="112"/>
    <x v="0"/>
    <s v="Mick Crebagga"/>
    <s v="53-55 Liverpool St,Sydney"/>
    <s v="Sydney"/>
    <x v="1"/>
    <x v="0"/>
    <x v="8"/>
    <s v="Critical"/>
    <s v="Office Shears by Apex"/>
    <s v="Office Supplies"/>
    <s v="Small Pack"/>
    <s v="Regular Air"/>
    <d v="2013-09-24T00:00:00"/>
    <n v="0.94"/>
    <n v="2.08"/>
    <n v="1.1400000000000001"/>
    <n v="43"/>
    <n v="89.44"/>
    <n v="0.05"/>
    <n v="4.4720000000000004"/>
    <n v="84.968000000000004"/>
    <n v="2.56"/>
    <n v="87.528000000000006"/>
  </r>
  <r>
    <s v="5250-1"/>
    <x v="113"/>
    <x v="0"/>
    <s v="Chloris Kastensmidt"/>
    <s v="7/370-374 Victoria Ave,Chatswood"/>
    <s v="Sydney"/>
    <x v="1"/>
    <x v="2"/>
    <x v="7"/>
    <s v="Low"/>
    <s v="210 Trimline Phone, White"/>
    <s v="Technology"/>
    <s v="Medium Box"/>
    <s v="Regular Air"/>
    <d v="2013-09-30T00:00:00"/>
    <n v="9.91"/>
    <n v="15.99"/>
    <n v="6.08"/>
    <n v="27"/>
    <n v="431.73"/>
    <n v="0.01"/>
    <n v="4.3173000000000004"/>
    <n v="427.41270000000003"/>
    <n v="11.28"/>
    <n v="438.6927"/>
  </r>
  <r>
    <s v="5251-1"/>
    <x v="114"/>
    <x v="0"/>
    <s v="Aleksandra Gannaway"/>
    <s v="508/130 Mounts Bay Road, Perth"/>
    <s v="Perth"/>
    <x v="2"/>
    <x v="0"/>
    <x v="8"/>
    <s v="Medium"/>
    <s v="Alto Memo Cubes"/>
    <s v="Office Supplies"/>
    <s v="Wrap Bag"/>
    <s v="Regular Air"/>
    <d v="2013-09-28T00:00:00"/>
    <n v="3.32"/>
    <n v="5.18"/>
    <n v="1.8599999999999999"/>
    <n v="23"/>
    <n v="119.13999999999999"/>
    <n v="0.05"/>
    <n v="5.9569999999999999"/>
    <n v="113.18299999999999"/>
    <n v="2.04"/>
    <n v="115.223"/>
  </r>
  <r>
    <s v="5253-1"/>
    <x v="114"/>
    <x v="0"/>
    <s v="Maribeth Dona"/>
    <s v="8 Rankins Lane ,Melbourne"/>
    <s v="Melbourne"/>
    <x v="0"/>
    <x v="0"/>
    <x v="1"/>
    <s v="High"/>
    <s v="Multi-Use Personal File Cart and Caster Set, Three Stacking Bins"/>
    <s v="Office Supplies"/>
    <s v="Small Box"/>
    <s v="Regular Air"/>
    <d v="2013-09-28T00:00:00"/>
    <n v="14.95"/>
    <n v="34.76"/>
    <n v="19.809999999999999"/>
    <n v="15"/>
    <n v="521.4"/>
    <n v="0.09"/>
    <n v="46.925999999999995"/>
    <n v="474.47399999999999"/>
    <n v="8.2200000000000006"/>
    <n v="482.69400000000002"/>
  </r>
  <r>
    <s v="5254-1"/>
    <x v="115"/>
    <x v="0"/>
    <s v="Michael Grace"/>
    <s v="402 Argyle St,Moss Vale"/>
    <s v="Sydney"/>
    <x v="1"/>
    <x v="1"/>
    <x v="5"/>
    <s v="Low"/>
    <s v="Desktop 3-Pocket Hot File"/>
    <s v="Office Supplies"/>
    <s v="Small Box"/>
    <s v="Regular Air"/>
    <d v="2013-10-02T00:00:00"/>
    <n v="22.18"/>
    <n v="54.1"/>
    <n v="31.92"/>
    <n v="19"/>
    <n v="1027.9000000000001"/>
    <n v="0.1"/>
    <n v="102.79000000000002"/>
    <n v="925.11000000000013"/>
    <n v="19.989999999999998"/>
    <n v="945.10000000000014"/>
  </r>
  <r>
    <s v="5256-1"/>
    <x v="116"/>
    <x v="0"/>
    <s v="Cynthia Delaney"/>
    <s v="1/160 Anzac Parade,Kensington"/>
    <s v="Sydney"/>
    <x v="1"/>
    <x v="1"/>
    <x v="5"/>
    <s v="Not Specified"/>
    <s v="Alto Memo Cubes"/>
    <s v="Office Supplies"/>
    <s v="Wrap Bag"/>
    <s v="Regular Air"/>
    <d v="2013-10-02T00:00:00"/>
    <n v="3.32"/>
    <n v="5.18"/>
    <n v="1.8599999999999999"/>
    <n v="10"/>
    <n v="51.8"/>
    <n v="0.01"/>
    <n v="0.51800000000000002"/>
    <n v="51.281999999999996"/>
    <n v="2.04"/>
    <n v="53.321999999999996"/>
  </r>
  <r>
    <s v="5257-1"/>
    <x v="117"/>
    <x v="0"/>
    <s v="John Dryer"/>
    <s v="8 Rankins Lane ,Melbourne"/>
    <s v="Melbourne"/>
    <x v="0"/>
    <x v="1"/>
    <x v="1"/>
    <s v="Medium"/>
    <s v="Laser DVD-RAM discs"/>
    <s v="Technology"/>
    <s v="Small Pack"/>
    <s v="Express Air"/>
    <d v="2013-10-02T00:00:00"/>
    <n v="20.18"/>
    <n v="35.409999999999997"/>
    <n v="15.229999999999997"/>
    <n v="16"/>
    <n v="566.55999999999995"/>
    <n v="0"/>
    <n v="0"/>
    <n v="566.55999999999995"/>
    <n v="1.99"/>
    <n v="568.54999999999995"/>
  </r>
  <r>
    <s v="5259-1"/>
    <x v="118"/>
    <x v="0"/>
    <s v="Eric Barreto"/>
    <s v="14 Money Street"/>
    <s v="Perth"/>
    <x v="2"/>
    <x v="2"/>
    <x v="4"/>
    <s v="High"/>
    <s v="DrawIt Colored Pencils, 48-Color Set"/>
    <s v="Office Supplies"/>
    <s v="Wrap Bag"/>
    <s v="Express Air"/>
    <d v="2013-10-04T00:00:00"/>
    <n v="21.56"/>
    <n v="36.549999999999997"/>
    <n v="14.989999999999998"/>
    <n v="46"/>
    <n v="1681.3"/>
    <n v="0.05"/>
    <n v="84.064999999999998"/>
    <n v="1597.2349999999999"/>
    <n v="13.89"/>
    <n v="1611.125"/>
  </r>
  <r>
    <s v="5260-1"/>
    <x v="119"/>
    <x v="0"/>
    <s v="Carlos Daly"/>
    <s v="5/63-71 Enmore Rd,Newtown"/>
    <s v="Sydney"/>
    <x v="1"/>
    <x v="1"/>
    <x v="10"/>
    <s v="High"/>
    <s v="Deluxe Rollaway Locking File with Drawer"/>
    <s v="Office Supplies"/>
    <s v="Small Box"/>
    <s v="Regular Air"/>
    <d v="2013-10-05T00:00:00"/>
    <n v="178.83"/>
    <n v="415.88"/>
    <n v="237.04999999999998"/>
    <n v="2"/>
    <n v="831.76"/>
    <n v="0.08"/>
    <n v="66.540800000000004"/>
    <n v="765.2192"/>
    <n v="11.37"/>
    <n v="776.58920000000001"/>
  </r>
  <r>
    <s v="5261-1"/>
    <x v="120"/>
    <x v="0"/>
    <s v="Joni Wasserman"/>
    <s v="Westfield Sydney,Sydney"/>
    <s v="Sydney"/>
    <x v="1"/>
    <x v="2"/>
    <x v="5"/>
    <s v="Low"/>
    <s v="600 Series Flip"/>
    <s v="Technology"/>
    <s v="Small Box"/>
    <s v="Regular Air"/>
    <d v="2013-10-12T00:00:00"/>
    <n v="41.28"/>
    <n v="95.99"/>
    <n v="54.709999999999994"/>
    <n v="17"/>
    <n v="1631.83"/>
    <n v="0.09"/>
    <n v="146.8647"/>
    <n v="1484.9652999999998"/>
    <n v="8.99"/>
    <n v="1493.9552999999999"/>
  </r>
  <r>
    <s v="5263-1"/>
    <x v="120"/>
    <x v="0"/>
    <s v="Neil Knudson"/>
    <s v="4A Lyons St,Strathfield"/>
    <s v="Sydney"/>
    <x v="1"/>
    <x v="1"/>
    <x v="8"/>
    <s v="Medium"/>
    <s v="Economy Binders"/>
    <s v="Office Supplies"/>
    <s v="Small Box"/>
    <s v="Regular Air"/>
    <d v="2013-10-07T00:00:00"/>
    <n v="1.33"/>
    <n v="2.08"/>
    <n v="0.75"/>
    <n v="16"/>
    <n v="33.28"/>
    <n v="0.04"/>
    <n v="1.3312000000000002"/>
    <n v="31.948800000000002"/>
    <n v="1.49"/>
    <n v="33.438800000000001"/>
  </r>
  <r>
    <s v="5265-1"/>
    <x v="121"/>
    <x v="0"/>
    <s v="Roy Skaria"/>
    <s v="2/797 Botany Rd,Rosebery"/>
    <s v="Sydney"/>
    <x v="1"/>
    <x v="1"/>
    <x v="6"/>
    <s v="Medium"/>
    <s v="1726 Digital Answering Machine"/>
    <s v="Technology"/>
    <s v="Medium Box"/>
    <s v="Regular Air"/>
    <d v="2013-10-07T00:00:00"/>
    <n v="8.82"/>
    <n v="20.99"/>
    <n v="12.169999999999998"/>
    <n v="25"/>
    <n v="524.75"/>
    <n v="0.05"/>
    <n v="26.237500000000001"/>
    <n v="498.51249999999999"/>
    <n v="4.8099999999999996"/>
    <n v="503.32249999999999"/>
  </r>
  <r>
    <s v="5267-1"/>
    <x v="122"/>
    <x v="0"/>
    <s v="Frank Merwin"/>
    <s v="24 Addison Rd,Marrickville"/>
    <s v="Sydney"/>
    <x v="1"/>
    <x v="1"/>
    <x v="13"/>
    <s v="Medium"/>
    <s v="Pizazz Drawing Pencil Set"/>
    <s v="Office Supplies"/>
    <s v="Wrap Bag"/>
    <s v="Regular Air"/>
    <d v="2013-10-11T00:00:00"/>
    <n v="1.53"/>
    <n v="2.78"/>
    <n v="1.2499999999999998"/>
    <n v="6"/>
    <n v="16.68"/>
    <n v="0.01"/>
    <n v="0.1668"/>
    <n v="16.513200000000001"/>
    <n v="1.34"/>
    <n v="17.853200000000001"/>
  </r>
  <r>
    <s v="5268-1"/>
    <x v="123"/>
    <x v="0"/>
    <s v="Stephanie Ulpright"/>
    <s v="541 Church St ,Richmond"/>
    <s v="Melbourne"/>
    <x v="0"/>
    <x v="2"/>
    <x v="0"/>
    <s v="Not Specified"/>
    <s v="Artisan Binder Labels"/>
    <s v="Office Supplies"/>
    <s v="Small Box"/>
    <s v="Regular Air"/>
    <d v="2013-10-13T00:00:00"/>
    <n v="2.4500000000000002"/>
    <n v="3.89"/>
    <n v="1.44"/>
    <n v="2"/>
    <n v="7.78"/>
    <n v="7.0000000000000007E-2"/>
    <n v="0.54460000000000008"/>
    <n v="7.2354000000000003"/>
    <n v="7.01"/>
    <n v="14.2454"/>
  </r>
  <r>
    <s v="5268-2"/>
    <x v="123"/>
    <x v="0"/>
    <s v="Stephanie Ulpright"/>
    <s v="541 Church St ,Richmond"/>
    <s v="Melbourne"/>
    <x v="0"/>
    <x v="2"/>
    <x v="0"/>
    <s v="Not Specified"/>
    <s v="Economy Rollaway Files"/>
    <s v="Office Supplies"/>
    <s v="Small Box"/>
    <s v="Regular Air"/>
    <d v="2013-10-12T00:00:00"/>
    <n v="67.73"/>
    <n v="165.2"/>
    <n v="97.469999999999985"/>
    <n v="6"/>
    <n v="991.19999999999993"/>
    <n v="0.09"/>
    <n v="89.207999999999984"/>
    <n v="901.99199999999996"/>
    <n v="19.989999999999998"/>
    <n v="921.98199999999997"/>
  </r>
  <r>
    <s v="5272-1"/>
    <x v="123"/>
    <x v="0"/>
    <s v="Amy Cox"/>
    <s v="15 Aberdeen Street, Perth"/>
    <s v="Sydney"/>
    <x v="1"/>
    <x v="3"/>
    <x v="9"/>
    <s v="Critical"/>
    <s v="Pizazz Dustless Chalk Sticks"/>
    <s v="Office Supplies"/>
    <s v="Wrap Bag"/>
    <s v="Regular Air"/>
    <d v="2013-10-12T00:00:00"/>
    <n v="1.0900000000000001"/>
    <n v="1.68"/>
    <n v="0.58999999999999986"/>
    <n v="38"/>
    <n v="63.839999999999996"/>
    <n v="7.0000000000000007E-2"/>
    <n v="4.4687999999999999"/>
    <n v="59.371199999999995"/>
    <n v="1"/>
    <n v="60.371199999999995"/>
  </r>
  <r>
    <s v="5274-1"/>
    <x v="124"/>
    <x v="0"/>
    <s v="Sylvia Foulston"/>
    <s v="101 Murray Street"/>
    <s v="Perth"/>
    <x v="2"/>
    <x v="1"/>
    <x v="8"/>
    <s v="Critical"/>
    <s v="300 Series Non-Flip"/>
    <s v="Technology"/>
    <s v="Small Box"/>
    <s v="Regular Air"/>
    <d v="2013-10-14T00:00:00"/>
    <n v="62.4"/>
    <n v="155.99"/>
    <n v="93.59"/>
    <n v="48"/>
    <n v="7487.52"/>
    <n v="0.04"/>
    <n v="299.50080000000003"/>
    <n v="7188.0192000000006"/>
    <n v="8.08"/>
    <n v="7196.0992000000006"/>
  </r>
  <r>
    <s v="5274-2"/>
    <x v="124"/>
    <x v="0"/>
    <s v="Sylvia Foulston"/>
    <s v="101 Murray Street"/>
    <s v="Perth"/>
    <x v="2"/>
    <x v="1"/>
    <x v="8"/>
    <s v="Critical"/>
    <s v="3Max Organizer Strips"/>
    <s v="Office Supplies"/>
    <s v="Small Box"/>
    <s v="Regular Air"/>
    <d v="2013-10-13T00:00:00"/>
    <n v="3.4"/>
    <n v="5.4"/>
    <n v="2.0000000000000004"/>
    <n v="8"/>
    <n v="43.2"/>
    <n v="0.08"/>
    <n v="3.4560000000000004"/>
    <n v="39.744"/>
    <n v="7.78"/>
    <n v="47.524000000000001"/>
  </r>
  <r>
    <s v="5277-1"/>
    <x v="125"/>
    <x v="0"/>
    <s v="Paul MacIntyre"/>
    <s v="60 Commercial Rd,Prahran"/>
    <s v="Melbourne"/>
    <x v="0"/>
    <x v="1"/>
    <x v="0"/>
    <s v="Critical"/>
    <s v="12 Colored Short Pencils"/>
    <s v="Office Supplies"/>
    <s v="Wrap Bag"/>
    <s v="Regular Air"/>
    <d v="2013-10-22T00:00:00"/>
    <n v="1.0900000000000001"/>
    <n v="2.6"/>
    <n v="1.51"/>
    <n v="36"/>
    <n v="93.600000000000009"/>
    <n v="0"/>
    <n v="0"/>
    <n v="93.600000000000009"/>
    <n v="2.4"/>
    <n v="96.000000000000014"/>
  </r>
  <r>
    <s v="5278-1"/>
    <x v="125"/>
    <x v="0"/>
    <s v="Cindy Stewart"/>
    <s v="1/173-179 Bronte Rd,Waverley"/>
    <s v="Sydney"/>
    <x v="1"/>
    <x v="1"/>
    <x v="2"/>
    <s v="Critical"/>
    <s v="Artisan 479 Labels"/>
    <s v="Office Supplies"/>
    <s v="Small Box"/>
    <s v="Express Air"/>
    <d v="2013-10-20T00:00:00"/>
    <n v="1.59"/>
    <n v="2.61"/>
    <n v="1.0199999999999998"/>
    <n v="1"/>
    <n v="2.61"/>
    <n v="0.06"/>
    <n v="0.15659999999999999"/>
    <n v="2.4533999999999998"/>
    <n v="0.5"/>
    <n v="2.9533999999999998"/>
  </r>
  <r>
    <s v="5279-1"/>
    <x v="125"/>
    <x v="0"/>
    <s v="Tamara Willingham"/>
    <s v="Sydney Fish Market, Bank Street, Sydney"/>
    <s v="Sydney"/>
    <x v="1"/>
    <x v="1"/>
    <x v="4"/>
    <s v="Medium"/>
    <s v="Artisan Hanging File Binders"/>
    <s v="Office Supplies"/>
    <s v="Small Box"/>
    <s v="Regular Air"/>
    <d v="2013-10-21T00:00:00"/>
    <n v="3.65"/>
    <n v="5.98"/>
    <n v="2.3300000000000005"/>
    <n v="21"/>
    <n v="125.58000000000001"/>
    <n v="0.02"/>
    <n v="2.5116000000000005"/>
    <n v="123.06840000000001"/>
    <n v="1.49"/>
    <n v="124.55840000000001"/>
  </r>
  <r>
    <s v="5280-1"/>
    <x v="126"/>
    <x v="0"/>
    <s v="Darrin Sayre"/>
    <s v="Sydney Fish Market, Bank Street, Sydney"/>
    <s v="Sydney"/>
    <x v="1"/>
    <x v="2"/>
    <x v="4"/>
    <s v="Not Specified"/>
    <s v="Artisan Hanging File Binders"/>
    <s v="Office Supplies"/>
    <s v="Small Box"/>
    <s v="Regular Air"/>
    <d v="2013-10-23T00:00:00"/>
    <n v="3.65"/>
    <n v="5.98"/>
    <n v="2.3300000000000005"/>
    <n v="40"/>
    <n v="239.20000000000002"/>
    <n v="0"/>
    <n v="0"/>
    <n v="239.20000000000002"/>
    <n v="1.49"/>
    <n v="240.69000000000003"/>
  </r>
  <r>
    <s v="5282-1"/>
    <x v="126"/>
    <x v="0"/>
    <s v="Amy Cox"/>
    <s v="101/12 Victoria Ave, Perth"/>
    <s v="Sydney"/>
    <x v="1"/>
    <x v="3"/>
    <x v="9"/>
    <s v="Not Specified"/>
    <s v="Smiths General Use 3-Ring Binders"/>
    <s v="Office Supplies"/>
    <s v="Small Box"/>
    <s v="Regular Air"/>
    <d v="2013-10-23T00:00:00"/>
    <n v="1.18"/>
    <n v="1.88"/>
    <n v="0.7"/>
    <n v="33"/>
    <n v="62.04"/>
    <n v="7.0000000000000007E-2"/>
    <n v="4.3428000000000004"/>
    <n v="57.697199999999995"/>
    <n v="1.49"/>
    <n v="59.187199999999997"/>
  </r>
  <r>
    <s v="5284-1"/>
    <x v="127"/>
    <x v="0"/>
    <s v="Ed Jacobs"/>
    <s v="22 Civic Rd,Auburn"/>
    <s v="Sydney"/>
    <x v="1"/>
    <x v="3"/>
    <x v="11"/>
    <s v="High"/>
    <s v="Angle-D Binders with Locking Rings, Label Holders"/>
    <s v="Office Supplies"/>
    <s v="Small Box"/>
    <s v="Regular Air"/>
    <d v="2013-10-27T00:00:00"/>
    <n v="4.53"/>
    <n v="7.3"/>
    <n v="2.7699999999999996"/>
    <n v="31"/>
    <n v="226.29999999999998"/>
    <n v="0.03"/>
    <n v="6.7889999999999988"/>
    <n v="219.511"/>
    <n v="7.72"/>
    <n v="227.23099999999999"/>
  </r>
  <r>
    <s v="5286-1"/>
    <x v="128"/>
    <x v="0"/>
    <s v="Dan Campbell"/>
    <s v="1/173-179 Bronte Rd,Waverley"/>
    <s v="Sydney"/>
    <x v="1"/>
    <x v="3"/>
    <x v="2"/>
    <s v="High"/>
    <s v="Brown Kraft Recycled Envelopes"/>
    <s v="Office Supplies"/>
    <s v="Small Box"/>
    <s v="Regular Air"/>
    <d v="2013-10-27T00:00:00"/>
    <n v="11.04"/>
    <n v="16.98"/>
    <n v="5.9400000000000013"/>
    <n v="27"/>
    <n v="458.46000000000004"/>
    <n v="0.1"/>
    <n v="45.846000000000004"/>
    <n v="412.61400000000003"/>
    <n v="12.39"/>
    <n v="425.00400000000002"/>
  </r>
  <r>
    <s v="5288-1"/>
    <x v="129"/>
    <x v="0"/>
    <s v="Shahid Shariari"/>
    <s v="3/219 Canley Vale Road,Canley Heights"/>
    <s v="Sydney"/>
    <x v="1"/>
    <x v="2"/>
    <x v="11"/>
    <s v="Not Specified"/>
    <s v="3Max Organizer Strips"/>
    <s v="Office Supplies"/>
    <s v="Small Box"/>
    <s v="Regular Air"/>
    <d v="2013-10-28T00:00:00"/>
    <n v="3.4"/>
    <n v="5.4"/>
    <n v="2.0000000000000004"/>
    <n v="47"/>
    <n v="253.8"/>
    <n v="0.03"/>
    <n v="7.6139999999999999"/>
    <n v="246.18600000000001"/>
    <n v="7.78"/>
    <n v="253.96600000000001"/>
  </r>
  <r>
    <s v="5290-1"/>
    <x v="130"/>
    <x v="0"/>
    <s v="Toby Knight"/>
    <s v="Crown Complex,Southbank"/>
    <s v="Melbourne"/>
    <x v="0"/>
    <x v="1"/>
    <x v="1"/>
    <s v="High"/>
    <s v="Laser Neon Mac Format Diskettes, 10/Pack"/>
    <s v="Technology"/>
    <s v="Small Pack"/>
    <s v="Regular Air"/>
    <d v="2013-10-29T00:00:00"/>
    <n v="1.87"/>
    <n v="8.1199999999999992"/>
    <n v="6.2499999999999991"/>
    <n v="37"/>
    <n v="300.44"/>
    <n v="0"/>
    <n v="0"/>
    <n v="300.44"/>
    <n v="2.83"/>
    <n v="303.27"/>
  </r>
  <r>
    <s v="5291-1"/>
    <x v="130"/>
    <x v="0"/>
    <s v="Paul Prost"/>
    <s v="120 Hardware St,Melbourne"/>
    <s v="Melbourne"/>
    <x v="0"/>
    <x v="1"/>
    <x v="1"/>
    <s v="High"/>
    <s v="Steady 52201 APSCO Electric Pencil Sharpener"/>
    <s v="Office Supplies"/>
    <s v="Small Pack"/>
    <s v="Express Air"/>
    <d v="2013-10-29T00:00:00"/>
    <n v="16.8"/>
    <n v="40.97"/>
    <n v="24.169999999999998"/>
    <n v="11"/>
    <n v="450.66999999999996"/>
    <n v="0.03"/>
    <n v="13.520099999999998"/>
    <n v="437.14989999999995"/>
    <n v="8.99"/>
    <n v="446.13989999999995"/>
  </r>
  <r>
    <s v="5292-1"/>
    <x v="131"/>
    <x v="0"/>
    <s v="Sung Chung"/>
    <s v="127 Liverpool St,Sydney"/>
    <s v="Sydney"/>
    <x v="1"/>
    <x v="0"/>
    <x v="6"/>
    <s v="Critical"/>
    <s v="Artisan 481 Labels"/>
    <s v="Office Supplies"/>
    <s v="Small Box"/>
    <s v="Regular Air"/>
    <d v="2013-10-30T00:00:00"/>
    <n v="1.94"/>
    <n v="3.08"/>
    <n v="1.1400000000000001"/>
    <n v="41"/>
    <n v="126.28"/>
    <n v="0.04"/>
    <n v="5.0512000000000006"/>
    <n v="121.22880000000001"/>
    <n v="0.99"/>
    <n v="122.2188"/>
  </r>
  <r>
    <s v="5294-1"/>
    <x v="132"/>
    <x v="0"/>
    <s v="Kristina Nunn"/>
    <s v="22 Civic Rd,Auburn"/>
    <s v="Sydney"/>
    <x v="1"/>
    <x v="2"/>
    <x v="11"/>
    <s v="Critical"/>
    <s v="Laser Neon Mac Format Diskettes, 10/Pack"/>
    <s v="Technology"/>
    <s v="Small Pack"/>
    <s v="Regular Air"/>
    <d v="2013-11-02T00:00:00"/>
    <n v="1.87"/>
    <n v="8.1199999999999992"/>
    <n v="6.2499999999999991"/>
    <n v="16"/>
    <n v="129.91999999999999"/>
    <n v="0.03"/>
    <n v="3.8975999999999993"/>
    <n v="126.02239999999999"/>
    <n v="2.83"/>
    <n v="128.85239999999999"/>
  </r>
  <r>
    <s v="5296-1"/>
    <x v="133"/>
    <x v="0"/>
    <s v="Eugene Hildebrand"/>
    <s v="120 Hardware St,Melbourne"/>
    <s v="Melbourne"/>
    <x v="0"/>
    <x v="0"/>
    <x v="0"/>
    <s v="Medium"/>
    <s v="Angle-D Binders with Locking Rings, Label Holders"/>
    <s v="Office Supplies"/>
    <s v="Small Box"/>
    <s v="Regular Air"/>
    <d v="2013-11-03T00:00:00"/>
    <n v="4.53"/>
    <n v="7.3"/>
    <n v="2.7699999999999996"/>
    <n v="45"/>
    <n v="328.5"/>
    <n v="0.04"/>
    <n v="13.14"/>
    <n v="315.36"/>
    <n v="7.72"/>
    <n v="323.08000000000004"/>
  </r>
  <r>
    <s v="5298-1"/>
    <x v="134"/>
    <x v="0"/>
    <s v="Jeremy Lonsdale"/>
    <s v="163 Concord Road,North Strathfield"/>
    <s v="Sydney"/>
    <x v="1"/>
    <x v="1"/>
    <x v="10"/>
    <s v="Critical"/>
    <s v="Apex Straight Scissors"/>
    <s v="Office Supplies"/>
    <s v="Small Pack"/>
    <s v="Regular Air"/>
    <d v="2013-11-03T00:00:00"/>
    <n v="5.19"/>
    <n v="12.98"/>
    <n v="7.79"/>
    <n v="40"/>
    <n v="519.20000000000005"/>
    <n v="0.05"/>
    <n v="25.960000000000004"/>
    <n v="493.24000000000007"/>
    <n v="3.14"/>
    <n v="496.38000000000005"/>
  </r>
  <r>
    <s v="5299-1"/>
    <x v="135"/>
    <x v="0"/>
    <s v="Victoria Pisteka"/>
    <s v="8/2 Edward Street"/>
    <s v="Perth"/>
    <x v="2"/>
    <x v="1"/>
    <x v="5"/>
    <s v="Not Specified"/>
    <s v="Artisan 487 Labels"/>
    <s v="Office Supplies"/>
    <s v="Small Box"/>
    <s v="Regular Air"/>
    <d v="2013-11-07T00:00:00"/>
    <n v="2.29"/>
    <n v="3.69"/>
    <n v="1.4"/>
    <n v="42"/>
    <n v="154.97999999999999"/>
    <n v="0.04"/>
    <n v="6.1991999999999994"/>
    <n v="148.7808"/>
    <n v="0.5"/>
    <n v="149.2808"/>
  </r>
  <r>
    <s v="5300-1"/>
    <x v="135"/>
    <x v="0"/>
    <s v="Liz Carlisle"/>
    <s v="797 Botany Rd,Rosebery"/>
    <s v="Sydney"/>
    <x v="1"/>
    <x v="1"/>
    <x v="4"/>
    <s v="Critical"/>
    <s v="Lumi Crayons"/>
    <s v="Office Supplies"/>
    <s v="Wrap Bag"/>
    <s v="Regular Air"/>
    <d v="2013-11-06T00:00:00"/>
    <n v="5.22"/>
    <n v="9.85"/>
    <n v="4.63"/>
    <n v="27"/>
    <n v="265.95"/>
    <n v="0.1"/>
    <n v="26.594999999999999"/>
    <n v="239.35499999999999"/>
    <n v="4.82"/>
    <n v="244.17499999999998"/>
  </r>
  <r>
    <s v="5302-1"/>
    <x v="136"/>
    <x v="0"/>
    <s v="Dennis Kane"/>
    <s v="33/4 Barangaroo Avenue,Sydney"/>
    <s v="Sydney"/>
    <x v="1"/>
    <x v="3"/>
    <x v="5"/>
    <s v="Medium"/>
    <s v="Steady Major Accent Highlighters"/>
    <s v="Office Supplies"/>
    <s v="Wrap Bag"/>
    <s v="Express Air"/>
    <d v="2013-11-08T00:00:00"/>
    <n v="3.75"/>
    <n v="7.08"/>
    <n v="3.33"/>
    <n v="29"/>
    <n v="205.32"/>
    <n v="7.0000000000000007E-2"/>
    <n v="14.372400000000001"/>
    <n v="190.94759999999999"/>
    <n v="2.35"/>
    <n v="193.29759999999999"/>
  </r>
  <r>
    <s v="5303-1"/>
    <x v="137"/>
    <x v="0"/>
    <s v="Tom Prescott"/>
    <s v="8 Rankins Lane ,Melbourne"/>
    <s v="Melbourne"/>
    <x v="0"/>
    <x v="3"/>
    <x v="1"/>
    <s v="Low"/>
    <s v="Alto Memo Cubes"/>
    <s v="Office Supplies"/>
    <s v="Wrap Bag"/>
    <s v="Regular Air"/>
    <d v="2013-11-09T00:00:00"/>
    <n v="3.32"/>
    <n v="5.18"/>
    <n v="1.8599999999999999"/>
    <n v="8"/>
    <n v="41.44"/>
    <n v="0.06"/>
    <n v="2.4863999999999997"/>
    <n v="38.953599999999994"/>
    <n v="2.04"/>
    <n v="40.993599999999994"/>
  </r>
  <r>
    <s v="5304-1"/>
    <x v="138"/>
    <x v="0"/>
    <s v="Jas OCarroll"/>
    <s v="3 Carrington Road ,Box Hill"/>
    <s v="Melbourne"/>
    <x v="0"/>
    <x v="1"/>
    <x v="0"/>
    <s v="Medium"/>
    <s v="Artisan Durable Poly Binders"/>
    <s v="Office Supplies"/>
    <s v="Small Box"/>
    <s v="Regular Air"/>
    <d v="2013-11-14T00:00:00"/>
    <n v="3.37"/>
    <n v="5.53"/>
    <n v="2.16"/>
    <n v="17"/>
    <n v="94.01"/>
    <n v="0.02"/>
    <n v="1.8802000000000001"/>
    <n v="92.129800000000003"/>
    <n v="6.98"/>
    <n v="99.109800000000007"/>
  </r>
  <r>
    <s v="5305-1"/>
    <x v="139"/>
    <x v="0"/>
    <s v="Liz Price"/>
    <s v="Sydney Fish Market, Bank Street, Sydney"/>
    <s v="Sydney"/>
    <x v="1"/>
    <x v="2"/>
    <x v="4"/>
    <s v="Not Specified"/>
    <s v="Xit Blank Computer Paper"/>
    <s v="Office Supplies"/>
    <s v="Small Box"/>
    <s v="Regular Air"/>
    <d v="2013-11-17T00:00:00"/>
    <n v="12.39"/>
    <n v="19.98"/>
    <n v="7.59"/>
    <n v="47"/>
    <n v="939.06000000000006"/>
    <n v="0.04"/>
    <n v="37.562400000000004"/>
    <n v="901.49760000000003"/>
    <n v="5.77"/>
    <n v="907.26760000000002"/>
  </r>
  <r>
    <s v="5307-1"/>
    <x v="140"/>
    <x v="0"/>
    <s v="Pamela Stobb"/>
    <s v="273 George Street,Sydney"/>
    <s v="Sydney"/>
    <x v="1"/>
    <x v="2"/>
    <x v="2"/>
    <s v="Not Specified"/>
    <s v="Aluminum Document Frame"/>
    <s v="Furniture"/>
    <s v="Small Pack"/>
    <s v="Regular Air"/>
    <d v="2013-11-16T00:00:00"/>
    <n v="5.5"/>
    <n v="12.22"/>
    <n v="6.7200000000000006"/>
    <n v="27"/>
    <n v="329.94"/>
    <n v="7.0000000000000007E-2"/>
    <n v="23.095800000000001"/>
    <n v="306.8442"/>
    <n v="2.85"/>
    <n v="309.69420000000002"/>
  </r>
  <r>
    <s v="5309-1"/>
    <x v="140"/>
    <x v="0"/>
    <s v="Peter Fuller"/>
    <s v="Westfield Miranda, 600 Kingsway,Miranda"/>
    <s v="Sydney"/>
    <x v="1"/>
    <x v="1"/>
    <x v="12"/>
    <s v="Critical"/>
    <s v="Pizazz Colored Pencils"/>
    <s v="Office Supplies"/>
    <s v="Wrap Bag"/>
    <s v="Regular Air"/>
    <d v="2013-11-17T00:00:00"/>
    <n v="1.76"/>
    <n v="2.94"/>
    <n v="1.18"/>
    <n v="23"/>
    <n v="67.62"/>
    <n v="7.0000000000000007E-2"/>
    <n v="4.7334000000000005"/>
    <n v="62.886600000000001"/>
    <n v="0.81"/>
    <n v="63.696600000000004"/>
  </r>
  <r>
    <s v="5310-1"/>
    <x v="141"/>
    <x v="0"/>
    <s v="Erin Ashbrook"/>
    <s v="61 York St,Sydney"/>
    <s v="Sydney"/>
    <x v="1"/>
    <x v="2"/>
    <x v="2"/>
    <s v="Critical"/>
    <s v="Adesso Programmable 142-Key Keyboard"/>
    <s v="Technology"/>
    <s v="Small Box"/>
    <s v="Express Air"/>
    <d v="2013-11-19T00:00:00"/>
    <n v="39.64"/>
    <n v="152.47999999999999"/>
    <n v="112.83999999999999"/>
    <n v="2"/>
    <n v="304.95999999999998"/>
    <n v="0.02"/>
    <n v="6.0991999999999997"/>
    <n v="298.86079999999998"/>
    <n v="6.5"/>
    <n v="305.36079999999998"/>
  </r>
  <r>
    <s v="5311-1"/>
    <x v="141"/>
    <x v="0"/>
    <s v="Allen Armold"/>
    <s v="101/12 Victoria Ave, Perth"/>
    <s v="Melbourne"/>
    <x v="0"/>
    <x v="0"/>
    <x v="1"/>
    <s v="Critical"/>
    <s v="Apex Office Executive Series Stainless Steel Trimmers"/>
    <s v="Office Supplies"/>
    <s v="Small Pack"/>
    <s v="Regular Air"/>
    <d v="2013-11-18T00:00:00"/>
    <n v="3.51"/>
    <n v="8.57"/>
    <n v="5.0600000000000005"/>
    <n v="24"/>
    <n v="205.68"/>
    <n v="0.06"/>
    <n v="12.3408"/>
    <n v="193.33920000000001"/>
    <n v="6.14"/>
    <n v="199.47919999999999"/>
  </r>
  <r>
    <s v="5312-1"/>
    <x v="141"/>
    <x v="0"/>
    <s v="Eugene Barchas"/>
    <s v="Crown Complex,Southbank"/>
    <s v="Melbourne"/>
    <x v="0"/>
    <x v="1"/>
    <x v="1"/>
    <s v="High"/>
    <s v="Artisan Binder Labels"/>
    <s v="Office Supplies"/>
    <s v="Small Box"/>
    <s v="Regular Air"/>
    <d v="2013-11-17T00:00:00"/>
    <n v="2.4500000000000002"/>
    <n v="3.89"/>
    <n v="1.44"/>
    <n v="47"/>
    <n v="182.83"/>
    <n v="0"/>
    <n v="0"/>
    <n v="182.83"/>
    <n v="7.01"/>
    <n v="189.84"/>
  </r>
  <r>
    <s v="5313-1"/>
    <x v="142"/>
    <x v="0"/>
    <s v="Phillip Flathmann"/>
    <s v="Macquarie Centre Cnr Herring Road &amp; Waterloo Road,Macquarie Park"/>
    <s v="Sydney"/>
    <x v="1"/>
    <x v="3"/>
    <x v="3"/>
    <s v="Low"/>
    <s v="Smiths Metal Binder Clips"/>
    <s v="Office Supplies"/>
    <s v="Wrap Bag"/>
    <s v="Regular Air"/>
    <d v="2013-11-20T00:00:00"/>
    <n v="1.6"/>
    <n v="2.62"/>
    <n v="1.02"/>
    <n v="26"/>
    <n v="68.12"/>
    <n v="0.09"/>
    <n v="6.1307999999999998"/>
    <n v="61.989200000000004"/>
    <n v="0.8"/>
    <n v="62.789200000000001"/>
  </r>
  <r>
    <s v="5314-1"/>
    <x v="142"/>
    <x v="0"/>
    <s v="Thomas Boland"/>
    <s v="18 Robinson Avenue"/>
    <s v="Perth"/>
    <x v="2"/>
    <x v="1"/>
    <x v="11"/>
    <s v="High"/>
    <s v="TypeRight  Top-Opening Peel &amp; Seel  Envelopes, Gray"/>
    <s v="Office Supplies"/>
    <s v="Small Box"/>
    <s v="Regular Air"/>
    <d v="2013-11-20T00:00:00"/>
    <n v="21.56"/>
    <n v="35.94"/>
    <n v="14.379999999999999"/>
    <n v="19"/>
    <n v="682.8599999999999"/>
    <n v="0.09"/>
    <n v="61.457399999999986"/>
    <n v="621.40259999999989"/>
    <n v="6.66"/>
    <n v="628.06259999999986"/>
  </r>
  <r>
    <s v="5315-1"/>
    <x v="143"/>
    <x v="0"/>
    <s v="Chuck Magee"/>
    <s v="1-2/299 Sussex St,Sydney"/>
    <s v="Sydney"/>
    <x v="1"/>
    <x v="1"/>
    <x v="9"/>
    <s v="Medium"/>
    <s v="Alto Parchment Paper, Assorted Colors"/>
    <s v="Office Supplies"/>
    <s v="Small Box"/>
    <s v="Regular Air"/>
    <d v="2013-11-21T00:00:00"/>
    <n v="4.59"/>
    <n v="7.28"/>
    <n v="2.6900000000000004"/>
    <n v="3"/>
    <n v="21.84"/>
    <n v="0.01"/>
    <n v="0.21840000000000001"/>
    <n v="21.621600000000001"/>
    <n v="11.15"/>
    <n v="32.771599999999999"/>
  </r>
  <r>
    <s v="5316-1"/>
    <x v="144"/>
    <x v="0"/>
    <s v="Cindy Stewart"/>
    <s v="1/173-179 Bronte Rd,Waverley"/>
    <s v="Sydney"/>
    <x v="1"/>
    <x v="2"/>
    <x v="2"/>
    <s v="Low"/>
    <s v="Emerson C82 Color Inkjet Printer"/>
    <s v="Technology"/>
    <s v="Jumbo Drum"/>
    <s v="Delivery Truck"/>
    <d v="2013-11-27T00:00:00"/>
    <n v="76.790000000000006"/>
    <n v="119.99"/>
    <n v="43.199999999999989"/>
    <n v="4"/>
    <n v="479.96"/>
    <n v="0.06"/>
    <n v="28.797599999999999"/>
    <n v="451.16239999999999"/>
    <n v="14"/>
    <n v="465.16239999999999"/>
  </r>
  <r>
    <s v="5318-1"/>
    <x v="144"/>
    <x v="0"/>
    <s v="Toby Knight"/>
    <s v="Crown Complex,Southbank"/>
    <s v="Melbourne"/>
    <x v="0"/>
    <x v="1"/>
    <x v="1"/>
    <s v="Not Specified"/>
    <s v="Steady Liquid Accent Highlighters"/>
    <s v="Office Supplies"/>
    <s v="Wrap Bag"/>
    <s v="Regular Air"/>
    <d v="2013-11-21T00:00:00"/>
    <n v="3.47"/>
    <n v="6.68"/>
    <n v="3.2099999999999995"/>
    <n v="15"/>
    <n v="100.19999999999999"/>
    <n v="0.03"/>
    <n v="3.0059999999999993"/>
    <n v="97.193999999999988"/>
    <n v="1.5"/>
    <n v="98.693999999999988"/>
  </r>
  <r>
    <s v="5319-1"/>
    <x v="145"/>
    <x v="0"/>
    <s v="Justin Hirsh"/>
    <s v="Qantas Domestic Terminal,Mascot"/>
    <s v="Sydney"/>
    <x v="1"/>
    <x v="2"/>
    <x v="4"/>
    <s v="Not Specified"/>
    <s v="3Max Polarizing Light Filter Sleeves"/>
    <s v="Furniture"/>
    <s v="Small Pack"/>
    <s v="Regular Air"/>
    <d v="2013-11-24T00:00:00"/>
    <n v="11.38"/>
    <n v="18.649999999999999"/>
    <n v="7.2699999999999978"/>
    <n v="19"/>
    <n v="354.34999999999997"/>
    <n v="7.0000000000000007E-2"/>
    <n v="24.804500000000001"/>
    <n v="329.54549999999995"/>
    <n v="3.77"/>
    <n v="333.31549999999993"/>
  </r>
  <r>
    <s v="5321-1"/>
    <x v="145"/>
    <x v="0"/>
    <s v="Sarah Foster"/>
    <s v="Sydney Fish Market, Bank Street, Sydney"/>
    <s v="Sydney"/>
    <x v="1"/>
    <x v="1"/>
    <x v="4"/>
    <s v="Medium"/>
    <s v="Binder Posts"/>
    <s v="Office Supplies"/>
    <s v="Small Box"/>
    <s v="Express Air"/>
    <d v="2013-11-25T00:00:00"/>
    <n v="3.5"/>
    <n v="5.74"/>
    <n v="2.2400000000000002"/>
    <n v="27"/>
    <n v="154.98000000000002"/>
    <n v="0.08"/>
    <n v="12.398400000000002"/>
    <n v="142.58160000000001"/>
    <n v="5.01"/>
    <n v="147.5916"/>
  </r>
  <r>
    <s v="5323-1"/>
    <x v="146"/>
    <x v="0"/>
    <s v="Tanja Norvell"/>
    <s v="541 Church St,Richmond"/>
    <s v="Melbourne"/>
    <x v="0"/>
    <x v="2"/>
    <x v="0"/>
    <s v="Critical"/>
    <s v="UGen RF Keyboard"/>
    <s v="Technology"/>
    <s v="Small Box"/>
    <s v="Regular Air"/>
    <d v="2013-11-29T00:00:00"/>
    <n v="81.59"/>
    <n v="159.99"/>
    <n v="78.400000000000006"/>
    <n v="50"/>
    <n v="7999.5"/>
    <n v="0.05"/>
    <n v="399.97500000000002"/>
    <n v="7599.5249999999996"/>
    <n v="5.5"/>
    <n v="7605.0249999999996"/>
  </r>
  <r>
    <s v="5324-1"/>
    <x v="147"/>
    <x v="0"/>
    <s v="Maya Herman"/>
    <s v="273 George Street,Sydney"/>
    <s v="Sydney"/>
    <x v="1"/>
    <x v="1"/>
    <x v="2"/>
    <s v="High"/>
    <s v="Emerson C82 Color Inkjet Printer"/>
    <s v="Technology"/>
    <s v="Jumbo Drum"/>
    <s v="Delivery Truck"/>
    <d v="2013-12-01T00:00:00"/>
    <n v="76.790000000000006"/>
    <n v="119.99"/>
    <n v="43.199999999999989"/>
    <n v="8"/>
    <n v="959.92"/>
    <n v="0.09"/>
    <n v="86.392799999999994"/>
    <n v="873.52719999999999"/>
    <n v="14"/>
    <n v="887.52719999999999"/>
  </r>
  <r>
    <s v="5326-1"/>
    <x v="148"/>
    <x v="0"/>
    <s v="Trudy Brown"/>
    <s v="180 High Street,Windsor"/>
    <s v="Melbourne"/>
    <x v="0"/>
    <x v="3"/>
    <x v="1"/>
    <s v="Not Specified"/>
    <s v="Steady 52201 APSCO Electric Pencil Sharpener"/>
    <s v="Office Supplies"/>
    <s v="Small Pack"/>
    <s v="Express Air"/>
    <d v="2013-12-07T00:00:00"/>
    <n v="16.8"/>
    <n v="40.97"/>
    <n v="24.169999999999998"/>
    <n v="49"/>
    <n v="2007.53"/>
    <n v="0.09"/>
    <n v="180.67769999999999"/>
    <n v="1826.8523"/>
    <n v="8.99"/>
    <n v="1835.8423"/>
  </r>
  <r>
    <s v="5328-1"/>
    <x v="149"/>
    <x v="0"/>
    <s v="Gary Hwang"/>
    <s v="60 York St,Sydney"/>
    <s v="Sydney"/>
    <x v="1"/>
    <x v="0"/>
    <x v="10"/>
    <s v="Low"/>
    <s v="Smiths Metal Binder Clips"/>
    <s v="Office Supplies"/>
    <s v="Wrap Bag"/>
    <s v="Regular Air"/>
    <d v="2013-12-15T00:00:00"/>
    <n v="1.6"/>
    <n v="2.62"/>
    <n v="1.02"/>
    <n v="47"/>
    <n v="123.14"/>
    <n v="0.1"/>
    <n v="12.314"/>
    <n v="110.82599999999999"/>
    <n v="0.8"/>
    <n v="111.62599999999999"/>
  </r>
  <r>
    <s v="5330-1"/>
    <x v="149"/>
    <x v="0"/>
    <s v="Larry Tron"/>
    <s v="4A Lyons St,Strathfield"/>
    <s v="Sydney"/>
    <x v="1"/>
    <x v="0"/>
    <x v="8"/>
    <s v="Medium"/>
    <s v="Steady Pocket Accent Highlighters"/>
    <s v="Office Supplies"/>
    <s v="Wrap Bag"/>
    <s v="Regular Air"/>
    <d v="2013-12-08T00:00:00"/>
    <n v="0.93"/>
    <n v="1.6"/>
    <n v="0.67"/>
    <n v="25"/>
    <n v="40"/>
    <n v="0.1"/>
    <n v="4"/>
    <n v="36"/>
    <n v="1.29"/>
    <n v="37.29"/>
  </r>
  <r>
    <s v="5332-1"/>
    <x v="150"/>
    <x v="0"/>
    <s v="Dan Campbell"/>
    <s v="1/173-179 Bronte Rd,Waverley"/>
    <s v="Sydney"/>
    <x v="1"/>
    <x v="1"/>
    <x v="2"/>
    <s v="Critical"/>
    <s v="Bagged Rubber Bands"/>
    <s v="Office Supplies"/>
    <s v="Wrap Bag"/>
    <s v="Regular Air"/>
    <d v="2013-12-09T00:00:00"/>
    <n v="0.24"/>
    <n v="1.26"/>
    <n v="1.02"/>
    <n v="9"/>
    <n v="11.34"/>
    <n v="0.06"/>
    <n v="0.6804"/>
    <n v="10.659599999999999"/>
    <n v="0.7"/>
    <n v="11.359599999999999"/>
  </r>
  <r>
    <s v="5334-1"/>
    <x v="151"/>
    <x v="0"/>
    <s v="Eric Barreto"/>
    <s v="14 Money Street"/>
    <s v="Perth"/>
    <x v="2"/>
    <x v="3"/>
    <x v="4"/>
    <s v="Not Specified"/>
    <s v="Artisan Hanging File Binders"/>
    <s v="Office Supplies"/>
    <s v="Small Box"/>
    <s v="Regular Air"/>
    <d v="2013-12-12T00:00:00"/>
    <n v="3.65"/>
    <n v="5.98"/>
    <n v="2.3300000000000005"/>
    <n v="25"/>
    <n v="149.5"/>
    <n v="0.03"/>
    <n v="4.4849999999999994"/>
    <n v="145.01499999999999"/>
    <n v="1.49"/>
    <n v="146.505"/>
  </r>
  <r>
    <s v="5335-1"/>
    <x v="152"/>
    <x v="0"/>
    <s v="Patrick Jones"/>
    <s v="221 Barkly St,St Kilda"/>
    <s v="Melbourne"/>
    <x v="0"/>
    <x v="0"/>
    <x v="0"/>
    <s v="Low"/>
    <s v="Artisan Printable Repositionable Plastic Tabs"/>
    <s v="Office Supplies"/>
    <s v="Small Box"/>
    <s v="Regular Air"/>
    <d v="2013-12-13T00:00:00"/>
    <n v="5.33"/>
    <n v="8.6"/>
    <n v="3.2699999999999996"/>
    <n v="6"/>
    <n v="51.599999999999994"/>
    <n v="0.04"/>
    <n v="2.0639999999999996"/>
    <n v="49.535999999999994"/>
    <n v="6.19"/>
    <n v="55.725999999999992"/>
  </r>
  <r>
    <s v="5335-2"/>
    <x v="152"/>
    <x v="0"/>
    <s v="Patrick Jones"/>
    <s v="221 Barkly St,St Kilda"/>
    <s v="Melbourne"/>
    <x v="0"/>
    <x v="0"/>
    <x v="0"/>
    <s v="Low"/>
    <s v="OIC Colored Binder Clips, Assorted Sizes"/>
    <s v="Office Supplies"/>
    <s v="Wrap Bag"/>
    <s v="Regular Air"/>
    <d v="2013-12-15T00:00:00"/>
    <n v="2.29"/>
    <n v="3.58"/>
    <n v="1.29"/>
    <n v="30"/>
    <n v="107.4"/>
    <n v="0.01"/>
    <n v="1.0740000000000001"/>
    <n v="106.32600000000001"/>
    <n v="1.63"/>
    <n v="107.956"/>
  </r>
  <r>
    <s v="5336-1"/>
    <x v="152"/>
    <x v="0"/>
    <s v="Bill Stewart"/>
    <s v="37/59 Brewer Street, Perth"/>
    <s v="Sydney"/>
    <x v="1"/>
    <x v="1"/>
    <x v="8"/>
    <s v="Low"/>
    <s v="Binding Machine Supplies"/>
    <s v="Office Supplies"/>
    <s v="Small Box"/>
    <s v="Regular Air"/>
    <d v="2013-12-15T00:00:00"/>
    <n v="18.38"/>
    <n v="29.17"/>
    <n v="10.790000000000003"/>
    <n v="16"/>
    <n v="466.72"/>
    <n v="7.0000000000000007E-2"/>
    <n v="32.670400000000008"/>
    <n v="434.0496"/>
    <n v="6.27"/>
    <n v="440.31959999999998"/>
  </r>
  <r>
    <s v="5340-1"/>
    <x v="153"/>
    <x v="0"/>
    <s v="Joseph Airdo"/>
    <s v="Westfield Sydney,Sydney"/>
    <s v="Sydney"/>
    <x v="1"/>
    <x v="2"/>
    <x v="5"/>
    <s v="Not Specified"/>
    <s v="Artisan Binding System Hidden Tab Executive Style Index Sets"/>
    <s v="Office Supplies"/>
    <s v="Small Box"/>
    <s v="Regular Air"/>
    <d v="2013-12-14T00:00:00"/>
    <n v="3.75"/>
    <n v="5.77"/>
    <n v="2.0199999999999996"/>
    <n v="9"/>
    <n v="51.929999999999993"/>
    <n v="0"/>
    <n v="0"/>
    <n v="51.929999999999993"/>
    <n v="4.97"/>
    <n v="56.899999999999991"/>
  </r>
  <r>
    <s v="5342-1"/>
    <x v="153"/>
    <x v="0"/>
    <s v="Ben Peterman"/>
    <s v="22 St Georges Terrace, Perth"/>
    <s v="Sydney"/>
    <x v="1"/>
    <x v="1"/>
    <x v="2"/>
    <s v="Critical"/>
    <s v="Artisan Hi-Liter GlideStik Fluorescent Highlighter, Yellow Ink"/>
    <s v="Office Supplies"/>
    <s v="Wrap Bag"/>
    <s v="Regular Air"/>
    <d v="2013-12-15T00:00:00"/>
    <n v="1.92"/>
    <n v="3.26"/>
    <n v="1.3399999999999999"/>
    <n v="6"/>
    <n v="19.559999999999999"/>
    <n v="0.01"/>
    <n v="0.1956"/>
    <n v="19.3644"/>
    <n v="1.86"/>
    <n v="21.224399999999999"/>
  </r>
  <r>
    <s v="5343-1"/>
    <x v="154"/>
    <x v="0"/>
    <s v="Henry Goldwyn"/>
    <s v="541 Church St,Richmond"/>
    <s v="Melbourne"/>
    <x v="0"/>
    <x v="3"/>
    <x v="0"/>
    <s v="Critical"/>
    <s v="Artisan 487 Labels"/>
    <s v="Office Supplies"/>
    <s v="Small Box"/>
    <s v="Regular Air"/>
    <d v="2013-12-19T00:00:00"/>
    <n v="2.29"/>
    <n v="3.69"/>
    <n v="1.4"/>
    <n v="45"/>
    <n v="166.05"/>
    <n v="0.08"/>
    <n v="13.284000000000001"/>
    <n v="152.76600000000002"/>
    <n v="0.5"/>
    <n v="153.26600000000002"/>
  </r>
  <r>
    <s v="5345-1"/>
    <x v="155"/>
    <x v="0"/>
    <s v="Tony Molinari"/>
    <s v="85-113 Dunning Ave,Rosebery"/>
    <s v="Sydney"/>
    <x v="1"/>
    <x v="1"/>
    <x v="11"/>
    <s v="Critical"/>
    <s v="Artisan Printable Repositionable Plastic Tabs"/>
    <s v="Office Supplies"/>
    <s v="Small Box"/>
    <s v="Regular Air"/>
    <d v="2013-12-19T00:00:00"/>
    <n v="5.33"/>
    <n v="8.6"/>
    <n v="3.2699999999999996"/>
    <n v="23"/>
    <n v="197.79999999999998"/>
    <n v="0.02"/>
    <n v="3.956"/>
    <n v="193.84399999999999"/>
    <n v="6.19"/>
    <n v="200.03399999999999"/>
  </r>
  <r>
    <s v="5346-1"/>
    <x v="156"/>
    <x v="0"/>
    <s v="Joy Smith"/>
    <s v="221 Barkly St,St Kilda"/>
    <s v="Melbourne"/>
    <x v="0"/>
    <x v="2"/>
    <x v="0"/>
    <s v="High"/>
    <s v="TechSavi Cordless Navigator Duo"/>
    <s v="Technology"/>
    <s v="Small Box"/>
    <s v="Regular Air"/>
    <d v="2013-12-21T00:00:00"/>
    <n v="42.11"/>
    <n v="80.98"/>
    <n v="38.870000000000005"/>
    <n v="13"/>
    <n v="1052.74"/>
    <n v="0.03"/>
    <n v="31.5822"/>
    <n v="1021.1578"/>
    <n v="7.18"/>
    <n v="1028.3378"/>
  </r>
  <r>
    <s v="5347-1"/>
    <x v="157"/>
    <x v="0"/>
    <s v="Brian Dahlen"/>
    <s v="1-2/299 Sussex St,Sydney"/>
    <s v="Sydney"/>
    <x v="1"/>
    <x v="3"/>
    <x v="9"/>
    <s v="Critical"/>
    <s v="Adesso Programmable 142-Key Keyboard"/>
    <s v="Technology"/>
    <s v="Small Box"/>
    <s v="Regular Air"/>
    <d v="2013-12-25T00:00:00"/>
    <n v="39.64"/>
    <n v="152.47999999999999"/>
    <n v="112.83999999999999"/>
    <n v="41"/>
    <n v="6251.6799999999994"/>
    <n v="7.0000000000000007E-2"/>
    <n v="437.61759999999998"/>
    <n v="5814.0623999999998"/>
    <n v="6.5"/>
    <n v="5820.5623999999998"/>
  </r>
  <r>
    <s v="5349-1"/>
    <x v="157"/>
    <x v="0"/>
    <s v="Don Miller"/>
    <s v="120 Hardware St,Melbourne"/>
    <s v="Melbourne"/>
    <x v="0"/>
    <x v="0"/>
    <x v="1"/>
    <s v="Medium"/>
    <s v="Artisan 478 Labels"/>
    <s v="Office Supplies"/>
    <s v="Small Box"/>
    <s v="Regular Air"/>
    <d v="2013-12-23T00:00:00"/>
    <n v="3.14"/>
    <n v="4.91"/>
    <n v="1.77"/>
    <n v="12"/>
    <n v="58.92"/>
    <n v="0.04"/>
    <n v="2.3568000000000002"/>
    <n v="56.563200000000002"/>
    <n v="0.5"/>
    <n v="57.063200000000002"/>
  </r>
  <r>
    <s v="5350-1"/>
    <x v="158"/>
    <x v="0"/>
    <s v="Denise Monton"/>
    <s v="2/797 Botany Rd,Rosebery"/>
    <s v="Sydney"/>
    <x v="1"/>
    <x v="0"/>
    <x v="6"/>
    <s v="Low"/>
    <s v="Binding Machine Supplies"/>
    <s v="Office Supplies"/>
    <s v="Small Box"/>
    <s v="Regular Air"/>
    <d v="2013-12-29T00:00:00"/>
    <n v="18.38"/>
    <n v="29.17"/>
    <n v="10.790000000000003"/>
    <n v="37"/>
    <n v="1079.29"/>
    <n v="0.09"/>
    <n v="97.136099999999999"/>
    <n v="982.15390000000002"/>
    <n v="6.27"/>
    <n v="988.4239"/>
  </r>
  <r>
    <s v="5352-1"/>
    <x v="159"/>
    <x v="0"/>
    <s v="Christy Brittain"/>
    <s v="Shop 1, 186-190 Church Street,Parramatta;46a Macleay Street,Potts Point"/>
    <s v="Sydney"/>
    <x v="1"/>
    <x v="2"/>
    <x v="11"/>
    <s v="Medium"/>
    <s v="DrawIt Pizazz Watercolor Pencils, 10-Color Set with Brush"/>
    <s v="Office Supplies"/>
    <s v="Wrap Bag"/>
    <s v="Regular Air"/>
    <d v="2013-12-30T00:00:00"/>
    <n v="2.39"/>
    <n v="4.26"/>
    <n v="1.8699999999999997"/>
    <n v="26"/>
    <n v="110.75999999999999"/>
    <n v="0.1"/>
    <n v="11.076000000000001"/>
    <n v="99.683999999999997"/>
    <n v="1.2"/>
    <n v="100.884"/>
  </r>
  <r>
    <s v="5354-1"/>
    <x v="159"/>
    <x v="0"/>
    <s v="John Castell"/>
    <s v="38/133-145 Castlereagh St,Sydney"/>
    <s v="Sydney"/>
    <x v="1"/>
    <x v="3"/>
    <x v="5"/>
    <s v="Not Specified"/>
    <s v="TechSavi Cordless Elite Duo"/>
    <s v="Technology"/>
    <s v="Small Box"/>
    <s v="Regular Air"/>
    <d v="2013-12-30T00:00:00"/>
    <n v="60.59"/>
    <n v="100.98"/>
    <n v="40.39"/>
    <n v="1"/>
    <n v="100.98"/>
    <n v="0.1"/>
    <n v="10.098000000000001"/>
    <n v="90.882000000000005"/>
    <n v="7.18"/>
    <n v="98.062000000000012"/>
  </r>
  <r>
    <s v="5355-1"/>
    <x v="160"/>
    <x v="0"/>
    <s v="Duane Huffman"/>
    <s v="98 Holdsworth Street,Woollahra"/>
    <s v="Sydney"/>
    <x v="1"/>
    <x v="3"/>
    <x v="5"/>
    <s v="High"/>
    <s v="Apex Forged Steel Scissors with Black Enamel Handles"/>
    <s v="Office Supplies"/>
    <s v="Small Pack"/>
    <s v="Regular Air"/>
    <d v="2013-12-31T00:00:00"/>
    <n v="4.0999999999999996"/>
    <n v="9.31"/>
    <n v="5.2100000000000009"/>
    <n v="18"/>
    <n v="167.58"/>
    <n v="0.01"/>
    <n v="1.6758000000000002"/>
    <n v="165.9042"/>
    <n v="3.98"/>
    <n v="169.88419999999999"/>
  </r>
  <r>
    <s v="5357-1"/>
    <x v="160"/>
    <x v="0"/>
    <s v="Trudy Brown"/>
    <s v="180 High Street,Windsor"/>
    <s v="Melbourne"/>
    <x v="0"/>
    <x v="3"/>
    <x v="1"/>
    <s v="Low"/>
    <s v="Artisan Legal 4-Ring Binder"/>
    <s v="Office Supplies"/>
    <s v="Small Box"/>
    <s v="Regular Air"/>
    <d v="2013-12-30T00:00:00"/>
    <n v="13.64"/>
    <n v="20.98"/>
    <n v="7.34"/>
    <n v="23"/>
    <n v="482.54"/>
    <n v="0.03"/>
    <n v="14.4762"/>
    <n v="468.06380000000001"/>
    <n v="1.49"/>
    <n v="469.55380000000002"/>
  </r>
  <r>
    <s v="5358-1"/>
    <x v="161"/>
    <x v="1"/>
    <s v="Saphhira Shifley"/>
    <s v="Westfield Miranda, 600 Kingsway,Miranda"/>
    <s v="Sydney"/>
    <x v="1"/>
    <x v="2"/>
    <x v="12"/>
    <s v="Critical"/>
    <s v="Artisan Heavy-Duty EZD  Binder With Locking Rings"/>
    <s v="Office Supplies"/>
    <s v="Small Box"/>
    <s v="Regular Air"/>
    <d v="2014-01-06T00:00:00"/>
    <n v="3.52"/>
    <n v="5.58"/>
    <n v="2.06"/>
    <n v="49"/>
    <n v="273.42"/>
    <n v="0.02"/>
    <n v="5.4684000000000008"/>
    <n v="267.95160000000004"/>
    <n v="2.99"/>
    <n v="270.94160000000005"/>
  </r>
  <r>
    <s v="5358-2"/>
    <x v="161"/>
    <x v="1"/>
    <s v="Saphhira Shifley"/>
    <s v="Westfield Miranda, 600 Kingsway,Miranda"/>
    <s v="Sydney"/>
    <x v="1"/>
    <x v="2"/>
    <x v="12"/>
    <s v="Critical"/>
    <s v="Desktop 3-Pocket Hot File"/>
    <s v="Office Supplies"/>
    <s v="Small Box"/>
    <s v="Regular Air"/>
    <d v="2014-01-05T00:00:00"/>
    <n v="22.18"/>
    <n v="54.1"/>
    <n v="31.92"/>
    <n v="42"/>
    <n v="2272.2000000000003"/>
    <n v="0.02"/>
    <n v="45.44400000000001"/>
    <n v="2226.7560000000003"/>
    <n v="19.989999999999998"/>
    <n v="2246.7460000000001"/>
  </r>
  <r>
    <s v="5360-1"/>
    <x v="162"/>
    <x v="1"/>
    <s v="Philip Fox"/>
    <s v="73 York St,Sydney"/>
    <s v="Sydney"/>
    <x v="1"/>
    <x v="0"/>
    <x v="8"/>
    <s v="High"/>
    <s v="Economy Rollaway Files"/>
    <s v="Office Supplies"/>
    <s v="Small Box"/>
    <s v="Regular Air"/>
    <d v="2014-01-07T00:00:00"/>
    <n v="67.73"/>
    <n v="165.2"/>
    <n v="97.469999999999985"/>
    <n v="49"/>
    <n v="8094.7999999999993"/>
    <n v="0.05"/>
    <n v="404.74"/>
    <n v="7690.0599999999995"/>
    <n v="19.989999999999998"/>
    <n v="7710.0499999999993"/>
  </r>
  <r>
    <s v="5362-1"/>
    <x v="162"/>
    <x v="1"/>
    <s v="Charlotte Melton"/>
    <s v="211/25-29 Dixon St,Haymarket"/>
    <s v="Sydney"/>
    <x v="1"/>
    <x v="0"/>
    <x v="12"/>
    <s v="Medium"/>
    <s v="Smiths Bulldog Clip"/>
    <s v="Office Supplies"/>
    <s v="Wrap Bag"/>
    <s v="Regular Air"/>
    <d v="2014-01-08T00:00:00"/>
    <n v="2.31"/>
    <n v="3.78"/>
    <n v="1.4699999999999998"/>
    <n v="47"/>
    <n v="177.66"/>
    <n v="0.02"/>
    <n v="3.5531999999999999"/>
    <n v="174.10679999999999"/>
    <n v="0.71"/>
    <n v="174.8168"/>
  </r>
  <r>
    <s v="5364-1"/>
    <x v="163"/>
    <x v="1"/>
    <s v="Dionis Lloyd"/>
    <s v="85-113 Dunning Ave,Rosebery"/>
    <s v="Sydney"/>
    <x v="1"/>
    <x v="3"/>
    <x v="11"/>
    <s v="Low"/>
    <s v="Artisan Flip-Chart Easel Binder, Black"/>
    <s v="Office Supplies"/>
    <s v="Small Box"/>
    <s v="Regular Air"/>
    <d v="2014-01-15T00:00:00"/>
    <n v="13.88"/>
    <n v="22.38"/>
    <n v="8.4999999999999982"/>
    <n v="21"/>
    <n v="469.97999999999996"/>
    <n v="0.04"/>
    <n v="18.799199999999999"/>
    <n v="451.18079999999998"/>
    <n v="15.1"/>
    <n v="466.2808"/>
  </r>
  <r>
    <s v="5365-1"/>
    <x v="163"/>
    <x v="1"/>
    <s v="Sean ODonnell"/>
    <s v="541 Church St ,Richmond"/>
    <s v="Melbourne"/>
    <x v="0"/>
    <x v="1"/>
    <x v="0"/>
    <s v="Low"/>
    <s v="Steady Colorific Colored Pencils, 12/Box"/>
    <s v="Office Supplies"/>
    <s v="Wrap Bag"/>
    <s v="Regular Air"/>
    <d v="2014-01-12T00:00:00"/>
    <n v="1.3"/>
    <n v="2.88"/>
    <n v="1.5799999999999998"/>
    <n v="46"/>
    <n v="132.47999999999999"/>
    <n v="0.04"/>
    <n v="5.2991999999999999"/>
    <n v="127.18079999999999"/>
    <n v="1.01"/>
    <n v="128.1908"/>
  </r>
  <r>
    <s v="5367-1"/>
    <x v="164"/>
    <x v="1"/>
    <s v="Anne Pryor"/>
    <s v="101 Murray Street, Perth"/>
    <s v="Sydney"/>
    <x v="1"/>
    <x v="0"/>
    <x v="9"/>
    <s v="Medium"/>
    <s v="3Max Organizer Strips"/>
    <s v="Office Supplies"/>
    <s v="Small Box"/>
    <s v="Express Air"/>
    <d v="2014-01-10T00:00:00"/>
    <n v="3.4"/>
    <n v="5.4"/>
    <n v="2.0000000000000004"/>
    <n v="9"/>
    <n v="48.6"/>
    <n v="0.09"/>
    <n v="4.3739999999999997"/>
    <n v="44.225999999999999"/>
    <n v="7.78"/>
    <n v="52.006"/>
  </r>
  <r>
    <s v="5367-2"/>
    <x v="164"/>
    <x v="1"/>
    <s v="Anne Pryor"/>
    <s v="101 Murray Street, Perth"/>
    <s v="Sydney"/>
    <x v="1"/>
    <x v="0"/>
    <x v="9"/>
    <s v="Medium"/>
    <s v="Office Shears by Apex"/>
    <s v="Office Supplies"/>
    <s v="Small Pack"/>
    <s v="Regular Air"/>
    <d v="2014-01-11T00:00:00"/>
    <n v="0.94"/>
    <n v="2.08"/>
    <n v="1.1400000000000001"/>
    <n v="43"/>
    <n v="89.44"/>
    <n v="0.05"/>
    <n v="4.4720000000000004"/>
    <n v="84.968000000000004"/>
    <n v="2.56"/>
    <n v="87.528000000000006"/>
  </r>
  <r>
    <s v="5369-1"/>
    <x v="164"/>
    <x v="1"/>
    <s v="Nick Zandusky"/>
    <s v="224A Gertrude St,Fitzroy"/>
    <s v="Melbourne"/>
    <x v="0"/>
    <x v="3"/>
    <x v="1"/>
    <s v="Not Specified"/>
    <s v="3Max Polarizing Task Lamp with Clamp Arm, Light Gray"/>
    <s v="Furniture"/>
    <s v="Large Box"/>
    <s v="Express Air"/>
    <d v="2014-01-11T00:00:00"/>
    <n v="56.16"/>
    <n v="136.97999999999999"/>
    <n v="80.819999999999993"/>
    <n v="18"/>
    <n v="2465.64"/>
    <n v="0.02"/>
    <n v="49.312799999999996"/>
    <n v="2416.3271999999997"/>
    <n v="24.49"/>
    <n v="2440.8171999999995"/>
  </r>
  <r>
    <s v="5373-1"/>
    <x v="165"/>
    <x v="1"/>
    <s v="Ashley Jarboe"/>
    <s v="14 Knebworth Avenue, Perth"/>
    <s v="Melbourne"/>
    <x v="0"/>
    <x v="0"/>
    <x v="1"/>
    <s v="Low"/>
    <s v="TypeRight  Top-Opening Peel &amp; Seel  Envelopes, Gray"/>
    <s v="Office Supplies"/>
    <s v="Small Box"/>
    <s v="Regular Air"/>
    <d v="2014-01-18T00:00:00"/>
    <n v="21.56"/>
    <n v="35.94"/>
    <n v="14.379999999999999"/>
    <n v="13"/>
    <n v="467.21999999999997"/>
    <n v="0.09"/>
    <n v="42.049799999999998"/>
    <n v="425.17019999999997"/>
    <n v="6.66"/>
    <n v="431.83019999999999"/>
  </r>
  <r>
    <s v="5375-1"/>
    <x v="166"/>
    <x v="1"/>
    <s v="Nat Gilpin"/>
    <s v="274 Canley Vale Rd,Canley Heights"/>
    <s v="Sydney"/>
    <x v="1"/>
    <x v="2"/>
    <x v="2"/>
    <s v="Not Specified"/>
    <s v="3Max Organizer Strips"/>
    <s v="Office Supplies"/>
    <s v="Small Box"/>
    <s v="Express Air"/>
    <d v="2014-01-16T00:00:00"/>
    <n v="3.4"/>
    <n v="5.4"/>
    <n v="2.0000000000000004"/>
    <n v="14"/>
    <n v="75.600000000000009"/>
    <n v="0.09"/>
    <n v="6.8040000000000003"/>
    <n v="68.796000000000006"/>
    <n v="7.78"/>
    <n v="76.576000000000008"/>
  </r>
  <r>
    <s v="5377-1"/>
    <x v="166"/>
    <x v="1"/>
    <s v="Fred Wasserman"/>
    <s v="61 York St,Sydney"/>
    <s v="Sydney"/>
    <x v="1"/>
    <x v="0"/>
    <x v="2"/>
    <s v="Not Specified"/>
    <s v="Fluorescent Highlighters by DrawIt"/>
    <s v="Office Supplies"/>
    <s v="Wrap Bag"/>
    <s v="Regular Air"/>
    <d v="2014-01-17T00:00:00"/>
    <n v="1.95"/>
    <n v="3.98"/>
    <n v="2.0300000000000002"/>
    <n v="41"/>
    <n v="163.18"/>
    <n v="7.0000000000000007E-2"/>
    <n v="11.422600000000001"/>
    <n v="151.75740000000002"/>
    <n v="0.83"/>
    <n v="152.58740000000003"/>
  </r>
  <r>
    <s v="5379-1"/>
    <x v="167"/>
    <x v="1"/>
    <s v="Aleksandra Gannaway"/>
    <s v="508/130 Mounts Bay Road, Perth"/>
    <s v="Perth"/>
    <x v="2"/>
    <x v="1"/>
    <x v="8"/>
    <s v="Medium"/>
    <s v="Apex Straight Scissors"/>
    <s v="Office Supplies"/>
    <s v="Small Pack"/>
    <s v="Express Air"/>
    <d v="2014-01-17T00:00:00"/>
    <n v="5.19"/>
    <n v="12.98"/>
    <n v="7.79"/>
    <n v="34"/>
    <n v="441.32"/>
    <n v="0.04"/>
    <n v="17.652799999999999"/>
    <n v="423.66719999999998"/>
    <n v="3.14"/>
    <n v="426.80719999999997"/>
  </r>
  <r>
    <s v="5381-1"/>
    <x v="167"/>
    <x v="1"/>
    <s v="Sanjit Engle"/>
    <s v="12 Princess Hwy,Sylvania"/>
    <s v="Sydney"/>
    <x v="1"/>
    <x v="0"/>
    <x v="3"/>
    <s v="Medium"/>
    <s v="Emerson LQ-870 Dot Matrix Printer"/>
    <s v="Technology"/>
    <s v="Jumbo Drum"/>
    <s v="Delivery Truck"/>
    <d v="2014-01-17T00:00:00"/>
    <n v="219.61"/>
    <n v="535.64"/>
    <n v="316.02999999999997"/>
    <n v="1"/>
    <n v="535.64"/>
    <n v="0.05"/>
    <n v="26.782"/>
    <n v="508.858"/>
    <n v="14.7"/>
    <n v="523.55799999999999"/>
  </r>
  <r>
    <s v="5383-1"/>
    <x v="168"/>
    <x v="1"/>
    <s v="Patrick OBrill"/>
    <s v="27/580 Hay Street"/>
    <s v="Perth"/>
    <x v="2"/>
    <x v="0"/>
    <x v="8"/>
    <s v="Critical"/>
    <s v="Artisan 48 Labels"/>
    <s v="Office Supplies"/>
    <s v="Small Box"/>
    <s v="Regular Air"/>
    <d v="2014-01-19T00:00:00"/>
    <n v="3.84"/>
    <n v="6.3"/>
    <n v="2.46"/>
    <n v="32"/>
    <n v="201.6"/>
    <n v="0.04"/>
    <n v="8.0640000000000001"/>
    <n v="193.536"/>
    <n v="0.5"/>
    <n v="194.036"/>
  </r>
  <r>
    <s v="5384-1"/>
    <x v="169"/>
    <x v="1"/>
    <s v="Mark Van Huff"/>
    <s v="1 John Street,Waterloo"/>
    <s v="Sydney"/>
    <x v="1"/>
    <x v="0"/>
    <x v="10"/>
    <s v="Not Specified"/>
    <s v="Binder Clips by OIC"/>
    <s v="Office Supplies"/>
    <s v="Wrap Bag"/>
    <s v="Regular Air"/>
    <d v="2014-01-25T00:00:00"/>
    <n v="0.93"/>
    <n v="1.48"/>
    <n v="0.54999999999999993"/>
    <n v="27"/>
    <n v="39.96"/>
    <n v="0"/>
    <n v="0"/>
    <n v="39.96"/>
    <n v="0.7"/>
    <n v="40.660000000000004"/>
  </r>
  <r>
    <s v="5386-1"/>
    <x v="170"/>
    <x v="1"/>
    <s v="Helen Andreada"/>
    <s v="470 Anzac Parade,Kingsford"/>
    <s v="Sydney"/>
    <x v="1"/>
    <x v="1"/>
    <x v="8"/>
    <s v="High"/>
    <s v="Emerson C82 Color Inkjet Printer"/>
    <s v="Technology"/>
    <s v="Jumbo Drum"/>
    <s v="Delivery Truck"/>
    <d v="2014-01-26T00:00:00"/>
    <n v="76.790000000000006"/>
    <n v="119.99"/>
    <n v="43.199999999999989"/>
    <n v="13"/>
    <n v="1559.87"/>
    <n v="0.04"/>
    <n v="62.394799999999996"/>
    <n v="1497.4751999999999"/>
    <n v="14"/>
    <n v="1511.4751999999999"/>
  </r>
  <r>
    <s v="5388-1"/>
    <x v="171"/>
    <x v="1"/>
    <s v="Darrin Van Huff"/>
    <s v="53-55 Liverpool St,Sydney"/>
    <s v="Sydney"/>
    <x v="1"/>
    <x v="0"/>
    <x v="8"/>
    <s v="Medium"/>
    <s v="12 Colored Short Pencils"/>
    <s v="Office Supplies"/>
    <s v="Wrap Bag"/>
    <s v="Regular Air"/>
    <d v="2014-01-27T00:00:00"/>
    <n v="1.0900000000000001"/>
    <n v="2.6"/>
    <n v="1.51"/>
    <n v="27"/>
    <n v="70.2"/>
    <n v="0.09"/>
    <n v="6.3179999999999996"/>
    <n v="63.882000000000005"/>
    <n v="2.4"/>
    <n v="66.282000000000011"/>
  </r>
  <r>
    <s v="5389-1"/>
    <x v="172"/>
    <x v="1"/>
    <s v="Sarah Jordon"/>
    <s v="180 High Street,Windsor"/>
    <s v="Melbourne"/>
    <x v="0"/>
    <x v="2"/>
    <x v="1"/>
    <s v="Low"/>
    <s v="Aluminum Document Frame"/>
    <s v="Furniture"/>
    <s v="Small Pack"/>
    <s v="Regular Air"/>
    <d v="2014-02-02T00:00:00"/>
    <n v="5.5"/>
    <n v="12.22"/>
    <n v="6.7200000000000006"/>
    <n v="19"/>
    <n v="232.18"/>
    <n v="0.09"/>
    <n v="20.8962"/>
    <n v="211.28380000000001"/>
    <n v="2.85"/>
    <n v="214.13380000000001"/>
  </r>
  <r>
    <s v="5391-1"/>
    <x v="172"/>
    <x v="1"/>
    <s v="Bill Eplett"/>
    <s v="18 Robinson Avenue, Perth"/>
    <s v="Sydney"/>
    <x v="1"/>
    <x v="1"/>
    <x v="8"/>
    <s v="Critical"/>
    <s v="TechSavi Access Keyboard"/>
    <s v="Technology"/>
    <s v="Small Box"/>
    <s v="Regular Air"/>
    <d v="2014-01-27T00:00:00"/>
    <n v="10.07"/>
    <n v="15.98"/>
    <n v="5.91"/>
    <n v="8"/>
    <n v="127.84"/>
    <n v="0.04"/>
    <n v="5.1135999999999999"/>
    <n v="122.7264"/>
    <n v="4"/>
    <n v="126.7264"/>
  </r>
  <r>
    <s v="5392-1"/>
    <x v="173"/>
    <x v="1"/>
    <s v="Ken Lonsdale"/>
    <s v="99 Lygon Street,East Brunswick"/>
    <s v="Melbourne"/>
    <x v="0"/>
    <x v="2"/>
    <x v="1"/>
    <s v="High"/>
    <s v="Artisan Printable Repositionable Plastic Tabs"/>
    <s v="Office Supplies"/>
    <s v="Small Box"/>
    <s v="Regular Air"/>
    <d v="2014-01-27T00:00:00"/>
    <n v="5.33"/>
    <n v="8.6"/>
    <n v="3.2699999999999996"/>
    <n v="4"/>
    <n v="34.4"/>
    <n v="0.04"/>
    <n v="1.3759999999999999"/>
    <n v="33.024000000000001"/>
    <n v="6.19"/>
    <n v="39.213999999999999"/>
  </r>
  <r>
    <s v="5393-1"/>
    <x v="174"/>
    <x v="1"/>
    <s v="Michael Nguyen"/>
    <s v="48 Albion St,Surry Hills"/>
    <s v="Sydney"/>
    <x v="1"/>
    <x v="3"/>
    <x v="5"/>
    <s v="High"/>
    <s v="TypeRight Side-Opening Peel &amp; Seel Expanding Envelopes"/>
    <s v="Office Supplies"/>
    <s v="Small Box"/>
    <s v="Regular Air"/>
    <d v="2014-02-01T00:00:00"/>
    <n v="54.29"/>
    <n v="90.48"/>
    <n v="36.190000000000005"/>
    <n v="27"/>
    <n v="2442.96"/>
    <n v="0"/>
    <n v="0"/>
    <n v="2442.96"/>
    <n v="19.989999999999998"/>
    <n v="2462.9499999999998"/>
  </r>
  <r>
    <s v="5394-1"/>
    <x v="175"/>
    <x v="1"/>
    <s v="Hilary Holden"/>
    <s v="2a/285A Crown St,Surry Hills"/>
    <s v="Sydney"/>
    <x v="1"/>
    <x v="1"/>
    <x v="4"/>
    <s v="Critical"/>
    <s v="Artisan Legal 4-Ring Binder"/>
    <s v="Office Supplies"/>
    <s v="Small Box"/>
    <s v="Regular Air"/>
    <d v="2014-02-01T00:00:00"/>
    <n v="13.64"/>
    <n v="20.98"/>
    <n v="7.34"/>
    <n v="31"/>
    <n v="650.38"/>
    <n v="0.09"/>
    <n v="58.534199999999998"/>
    <n v="591.84580000000005"/>
    <n v="1.49"/>
    <n v="593.33580000000006"/>
  </r>
  <r>
    <s v="5395-1"/>
    <x v="175"/>
    <x v="1"/>
    <s v="Brooke Gillingham"/>
    <s v="21 Wentworth St,Parramatta"/>
    <s v="Sydney"/>
    <x v="1"/>
    <x v="3"/>
    <x v="9"/>
    <s v="Medium"/>
    <s v="Wirebound Message Book, 4 per Page"/>
    <s v="Office Supplies"/>
    <s v="Wrap Bag"/>
    <s v="Regular Air"/>
    <d v="2014-02-01T00:00:00"/>
    <n v="3.48"/>
    <n v="5.43"/>
    <n v="1.9499999999999997"/>
    <n v="2"/>
    <n v="10.86"/>
    <n v="0.1"/>
    <n v="1.0860000000000001"/>
    <n v="9.7739999999999991"/>
    <n v="0.95"/>
    <n v="10.723999999999998"/>
  </r>
  <r>
    <s v="5396-1"/>
    <x v="176"/>
    <x v="1"/>
    <s v="Suzanne McNair"/>
    <s v="Crown Complex,Southbank"/>
    <s v="Melbourne"/>
    <x v="0"/>
    <x v="3"/>
    <x v="1"/>
    <s v="Low"/>
    <s v="Colored Envelopes"/>
    <s v="Office Supplies"/>
    <s v="Small Box"/>
    <s v="Regular Air"/>
    <d v="2014-02-07T00:00:00"/>
    <n v="2.25"/>
    <n v="3.69"/>
    <n v="1.44"/>
    <n v="20"/>
    <n v="73.8"/>
    <n v="0.08"/>
    <n v="5.9039999999999999"/>
    <n v="67.896000000000001"/>
    <n v="2.5"/>
    <n v="70.396000000000001"/>
  </r>
  <r>
    <s v="5398-1"/>
    <x v="177"/>
    <x v="1"/>
    <s v="Mathew Reese"/>
    <s v="27 Greenfield Parade,Bankstown"/>
    <s v="Sydney"/>
    <x v="1"/>
    <x v="3"/>
    <x v="3"/>
    <s v="Critical"/>
    <s v="UGen Ultra Cordless Optical Suite"/>
    <s v="Technology"/>
    <s v="Small Box"/>
    <s v="Regular Air"/>
    <d v="2014-02-04T00:00:00"/>
    <n v="54.52"/>
    <n v="100.97"/>
    <n v="46.449999999999996"/>
    <n v="15"/>
    <n v="1514.55"/>
    <n v="0.08"/>
    <n v="121.164"/>
    <n v="1393.386"/>
    <n v="7.18"/>
    <n v="1400.566"/>
  </r>
  <r>
    <s v="5400-1"/>
    <x v="178"/>
    <x v="1"/>
    <s v="Dennis Kane"/>
    <s v="33/4 Barangaroo Avenue,Sydney"/>
    <s v="Sydney"/>
    <x v="1"/>
    <x v="3"/>
    <x v="5"/>
    <s v="Medium"/>
    <s v="Cando PC940 Copier"/>
    <s v="Technology"/>
    <s v="Jumbo Drum"/>
    <s v="Delivery Truck"/>
    <d v="2014-02-06T00:00:00"/>
    <n v="278.99"/>
    <n v="449.99"/>
    <n v="171"/>
    <n v="39"/>
    <n v="17549.61"/>
    <n v="0.08"/>
    <n v="1403.9688000000001"/>
    <n v="16145.6412"/>
    <n v="49"/>
    <n v="16194.6412"/>
  </r>
  <r>
    <s v="5402-1"/>
    <x v="179"/>
    <x v="1"/>
    <s v="Logan Haushalter"/>
    <s v="222 Barkly St,St Kilda"/>
    <s v="Melbourne"/>
    <x v="0"/>
    <x v="1"/>
    <x v="0"/>
    <s v="Low"/>
    <s v="HFX LaserJet 3310 Copier"/>
    <s v="Technology"/>
    <s v="Large Box"/>
    <s v="Regular Air"/>
    <d v="2014-02-16T00:00:00"/>
    <n v="377.99"/>
    <n v="599.99"/>
    <n v="222"/>
    <n v="48"/>
    <n v="28799.52"/>
    <n v="0.08"/>
    <n v="2303.9616000000001"/>
    <n v="26495.558400000002"/>
    <n v="24.49"/>
    <n v="26520.048400000003"/>
  </r>
  <r>
    <s v="5402-2"/>
    <x v="179"/>
    <x v="1"/>
    <s v="Logan Haushalter"/>
    <s v="222 Barkly St,St Kilda"/>
    <s v="Melbourne"/>
    <x v="0"/>
    <x v="1"/>
    <x v="0"/>
    <s v="Low"/>
    <s v="Unpadded Memo Slips"/>
    <s v="Office Supplies"/>
    <s v="Wrap Bag"/>
    <s v="Express Air"/>
    <d v="2014-02-12T00:00:00"/>
    <n v="2.59"/>
    <n v="3.98"/>
    <n v="1.3900000000000001"/>
    <n v="11"/>
    <n v="43.78"/>
    <n v="0.1"/>
    <n v="4.3780000000000001"/>
    <n v="39.402000000000001"/>
    <n v="2.97"/>
    <n v="42.372"/>
  </r>
  <r>
    <s v="5404-1"/>
    <x v="180"/>
    <x v="1"/>
    <s v="Susan MacKendrick"/>
    <s v="53 Riley Street,Woolloomooloo"/>
    <s v="Sydney"/>
    <x v="1"/>
    <x v="1"/>
    <x v="8"/>
    <s v="Low"/>
    <s v="Artisan Poly Binder Pockets"/>
    <s v="Office Supplies"/>
    <s v="Small Box"/>
    <s v="Regular Air"/>
    <d v="2014-02-13T00:00:00"/>
    <n v="2.2599999999999998"/>
    <n v="3.58"/>
    <n v="1.3200000000000003"/>
    <n v="42"/>
    <n v="150.36000000000001"/>
    <n v="0.01"/>
    <n v="1.5036000000000003"/>
    <n v="148.85640000000001"/>
    <n v="5.47"/>
    <n v="154.32640000000001"/>
  </r>
  <r>
    <s v="5405-1"/>
    <x v="181"/>
    <x v="1"/>
    <s v="Dennis Pardue"/>
    <s v="412 Brunswick St,Fitzroy"/>
    <s v="Melbourne"/>
    <x v="0"/>
    <x v="3"/>
    <x v="1"/>
    <s v="Critical"/>
    <s v="1726 Digital Answering Machine"/>
    <s v="Technology"/>
    <s v="Medium Box"/>
    <s v="Regular Air"/>
    <d v="2014-02-11T00:00:00"/>
    <n v="8.82"/>
    <n v="20.99"/>
    <n v="12.169999999999998"/>
    <n v="42"/>
    <n v="881.57999999999993"/>
    <n v="7.0000000000000007E-2"/>
    <n v="61.710599999999999"/>
    <n v="819.86939999999993"/>
    <n v="4.8099999999999996"/>
    <n v="824.67939999999987"/>
  </r>
  <r>
    <s v="5407-1"/>
    <x v="181"/>
    <x v="1"/>
    <s v="Elpida Rittenbach"/>
    <s v="163 Concord Road,North Strathfield"/>
    <s v="Sydney"/>
    <x v="1"/>
    <x v="2"/>
    <x v="10"/>
    <s v="Low"/>
    <s v="Ames Color-File Green Diamond Border X-ray Mailers"/>
    <s v="Office Supplies"/>
    <s v="Small Box"/>
    <s v="Express Air"/>
    <d v="2014-02-12T00:00:00"/>
    <n v="52.07"/>
    <n v="83.98"/>
    <n v="31.910000000000004"/>
    <n v="9"/>
    <n v="755.82"/>
    <n v="0.05"/>
    <n v="37.791000000000004"/>
    <n v="718.029"/>
    <n v="5.01"/>
    <n v="723.03899999999999"/>
  </r>
  <r>
    <s v="5409-1"/>
    <x v="182"/>
    <x v="1"/>
    <s v="Julie Prescott"/>
    <s v="438 Victoria Avenue,Chatswood"/>
    <s v="Sydney"/>
    <x v="1"/>
    <x v="0"/>
    <x v="5"/>
    <s v="High"/>
    <s v="Cando PC940 Copier"/>
    <s v="Technology"/>
    <s v="Large Box"/>
    <s v="Regular Air"/>
    <d v="2014-02-13T00:00:00"/>
    <n v="216"/>
    <n v="449.99"/>
    <n v="233.99"/>
    <n v="5"/>
    <n v="2249.9499999999998"/>
    <n v="0.02"/>
    <n v="44.998999999999995"/>
    <n v="2204.951"/>
    <n v="24.49"/>
    <n v="2229.4409999999998"/>
  </r>
  <r>
    <s v="5411-1"/>
    <x v="183"/>
    <x v="1"/>
    <s v="Steve Nguyen"/>
    <s v="61 York St,Sydney"/>
    <s v="Sydney"/>
    <x v="1"/>
    <x v="2"/>
    <x v="2"/>
    <s v="High"/>
    <s v="Artisan Hi-Liter Pen Style Six-Color Fluorescent Set"/>
    <s v="Office Supplies"/>
    <s v="Wrap Bag"/>
    <s v="Regular Air"/>
    <d v="2014-02-13T00:00:00"/>
    <n v="2.16"/>
    <n v="3.85"/>
    <n v="1.69"/>
    <n v="31"/>
    <n v="119.35000000000001"/>
    <n v="0.09"/>
    <n v="10.7415"/>
    <n v="108.60850000000001"/>
    <n v="0.7"/>
    <n v="109.30850000000001"/>
  </r>
  <r>
    <s v="5413-1"/>
    <x v="184"/>
    <x v="1"/>
    <s v="Sandra Glassco"/>
    <s v="224A Gertrude St,Fitzroy"/>
    <s v="Melbourne"/>
    <x v="0"/>
    <x v="0"/>
    <x v="1"/>
    <s v="Medium"/>
    <s v="Blackstonian Pencils"/>
    <s v="Office Supplies"/>
    <s v="Wrap Bag"/>
    <s v="Regular Air"/>
    <d v="2014-02-16T00:00:00"/>
    <n v="1.1499999999999999"/>
    <n v="2.67"/>
    <n v="1.52"/>
    <n v="19"/>
    <n v="50.73"/>
    <n v="0.03"/>
    <n v="1.5218999999999998"/>
    <n v="49.208099999999995"/>
    <n v="0.86"/>
    <n v="50.068099999999994"/>
  </r>
  <r>
    <s v="5415-1"/>
    <x v="184"/>
    <x v="1"/>
    <s v="Yana Sorensen"/>
    <s v="53-55 Liverpool St,Sydney"/>
    <s v="Sydney"/>
    <x v="1"/>
    <x v="1"/>
    <x v="8"/>
    <s v="Low"/>
    <s v="Creator Colored Pencils"/>
    <s v="Office Supplies"/>
    <s v="Wrap Bag"/>
    <s v="Express Air"/>
    <d v="2014-02-20T00:00:00"/>
    <n v="1.57"/>
    <n v="3.28"/>
    <n v="1.7099999999999997"/>
    <n v="44"/>
    <n v="144.32"/>
    <n v="0"/>
    <n v="0"/>
    <n v="144.32"/>
    <n v="0.98"/>
    <n v="145.29999999999998"/>
  </r>
  <r>
    <s v="5416-1"/>
    <x v="185"/>
    <x v="1"/>
    <s v="Pamela Coakley"/>
    <s v="120 Hardware St,Melbourne"/>
    <s v="Melbourne"/>
    <x v="0"/>
    <x v="1"/>
    <x v="0"/>
    <s v="High"/>
    <s v="1726 Digital Answering Machine"/>
    <s v="Technology"/>
    <s v="Medium Box"/>
    <s v="Regular Air"/>
    <d v="2014-02-18T00:00:00"/>
    <n v="8.82"/>
    <n v="20.99"/>
    <n v="12.169999999999998"/>
    <n v="24"/>
    <n v="503.76"/>
    <n v="0.01"/>
    <n v="5.0376000000000003"/>
    <n v="498.72239999999999"/>
    <n v="4.8099999999999996"/>
    <n v="503.5324"/>
  </r>
  <r>
    <s v="5418-1"/>
    <x v="186"/>
    <x v="1"/>
    <s v="Amy Cox"/>
    <s v="101/12 Victoria Ave, Perth"/>
    <s v="Sydney"/>
    <x v="1"/>
    <x v="1"/>
    <x v="9"/>
    <s v="Critical"/>
    <s v="Apex Box Cutter Scissors"/>
    <s v="Office Supplies"/>
    <s v="Small Pack"/>
    <s v="Regular Air"/>
    <d v="2014-02-23T00:00:00"/>
    <n v="4.1900000000000004"/>
    <n v="10.23"/>
    <n v="6.04"/>
    <n v="9"/>
    <n v="92.070000000000007"/>
    <n v="7.0000000000000007E-2"/>
    <n v="6.4449000000000014"/>
    <n v="85.625100000000003"/>
    <n v="4.68"/>
    <n v="90.30510000000001"/>
  </r>
  <r>
    <s v="5420-1"/>
    <x v="186"/>
    <x v="1"/>
    <s v="Sanjit Jacobs"/>
    <s v="541 Church St,Richmond"/>
    <s v="Melbourne"/>
    <x v="0"/>
    <x v="2"/>
    <x v="0"/>
    <s v="High"/>
    <s v="Binder Clips by OIC"/>
    <s v="Office Supplies"/>
    <s v="Wrap Bag"/>
    <s v="Regular Air"/>
    <d v="2014-02-23T00:00:00"/>
    <n v="0.93"/>
    <n v="1.48"/>
    <n v="0.54999999999999993"/>
    <n v="46"/>
    <n v="68.08"/>
    <n v="0"/>
    <n v="0"/>
    <n v="68.08"/>
    <n v="0.7"/>
    <n v="68.78"/>
  </r>
  <r>
    <s v="5421-1"/>
    <x v="186"/>
    <x v="1"/>
    <s v="Grant Thornton"/>
    <s v="98 Holdsworth Street,Woollahra"/>
    <s v="Sydney"/>
    <x v="1"/>
    <x v="1"/>
    <x v="5"/>
    <s v="High"/>
    <s v="TypeRight  Top-Opening Peel &amp; Seel  Envelopes, Gray"/>
    <s v="Office Supplies"/>
    <s v="Small Box"/>
    <s v="Regular Air"/>
    <d v="2014-02-23T00:00:00"/>
    <n v="21.56"/>
    <n v="35.94"/>
    <n v="14.379999999999999"/>
    <n v="13"/>
    <n v="467.21999999999997"/>
    <n v="0.03"/>
    <n v="14.016599999999999"/>
    <n v="453.20339999999999"/>
    <n v="6.66"/>
    <n v="459.86340000000001"/>
  </r>
  <r>
    <s v="5423-1"/>
    <x v="187"/>
    <x v="1"/>
    <s v="Erica Hackney"/>
    <s v="221 Barkly St,St Kilda"/>
    <s v="Melbourne"/>
    <x v="0"/>
    <x v="3"/>
    <x v="0"/>
    <s v="Medium"/>
    <s v="TechSavi Cordless Navigator Duo"/>
    <s v="Technology"/>
    <s v="Small Box"/>
    <s v="Regular Air"/>
    <d v="2014-02-26T00:00:00"/>
    <n v="42.11"/>
    <n v="80.98"/>
    <n v="38.870000000000005"/>
    <n v="45"/>
    <n v="3644.1000000000004"/>
    <n v="0"/>
    <n v="0"/>
    <n v="3644.1000000000004"/>
    <n v="7.18"/>
    <n v="3651.28"/>
  </r>
  <r>
    <s v="5424-1"/>
    <x v="188"/>
    <x v="1"/>
    <s v="Chad McGuire"/>
    <s v="73 MacLeay St,Potts Point"/>
    <s v="Sydney"/>
    <x v="1"/>
    <x v="3"/>
    <x v="5"/>
    <s v="Critical"/>
    <s v="Artisan Non-Stick Binders"/>
    <s v="Office Supplies"/>
    <s v="Small Box"/>
    <s v="Regular Air"/>
    <d v="2014-02-25T00:00:00"/>
    <n v="2.74"/>
    <n v="4.49"/>
    <n v="1.75"/>
    <n v="6"/>
    <n v="26.94"/>
    <n v="0.03"/>
    <n v="0.80820000000000003"/>
    <n v="26.131800000000002"/>
    <n v="1.49"/>
    <n v="27.6218"/>
  </r>
  <r>
    <s v="5426-1"/>
    <x v="188"/>
    <x v="1"/>
    <s v="Pauline Chand"/>
    <s v="501 George St,Sydney"/>
    <s v="Sydney"/>
    <x v="1"/>
    <x v="3"/>
    <x v="6"/>
    <s v="Not Specified"/>
    <s v="EcoTones Memo Sheets"/>
    <s v="Office Supplies"/>
    <s v="Wrap Bag"/>
    <s v="Regular Air"/>
    <d v="2014-02-26T00:00:00"/>
    <n v="2.52"/>
    <n v="4"/>
    <n v="1.48"/>
    <n v="33"/>
    <n v="132"/>
    <n v="0.08"/>
    <n v="10.56"/>
    <n v="121.44"/>
    <n v="1.3"/>
    <n v="122.74"/>
  </r>
  <r>
    <s v="5428-1"/>
    <x v="189"/>
    <x v="1"/>
    <s v="Bobby Elias"/>
    <s v="37/59 Brewer Street, Perth"/>
    <s v="Melbourne"/>
    <x v="0"/>
    <x v="3"/>
    <x v="1"/>
    <s v="Not Specified"/>
    <s v="Creator Colored Pencils"/>
    <s v="Office Supplies"/>
    <s v="Wrap Bag"/>
    <s v="Regular Air"/>
    <d v="2014-02-26T00:00:00"/>
    <n v="1.57"/>
    <n v="3.28"/>
    <n v="1.7099999999999997"/>
    <n v="26"/>
    <n v="85.28"/>
    <n v="0.08"/>
    <n v="6.8224"/>
    <n v="78.457599999999999"/>
    <n v="0.98"/>
    <n v="79.437600000000003"/>
  </r>
  <r>
    <s v="5430-1"/>
    <x v="189"/>
    <x v="1"/>
    <s v="Gary Hwang"/>
    <s v="60 York St,Sydney"/>
    <s v="Sydney"/>
    <x v="1"/>
    <x v="0"/>
    <x v="10"/>
    <s v="Critical"/>
    <s v="Steady Liquid Accent Highlighters"/>
    <s v="Office Supplies"/>
    <s v="Wrap Bag"/>
    <s v="Regular Air"/>
    <d v="2014-02-27T00:00:00"/>
    <n v="3.47"/>
    <n v="6.68"/>
    <n v="3.2099999999999995"/>
    <n v="33"/>
    <n v="220.44"/>
    <n v="0.03"/>
    <n v="6.6132"/>
    <n v="213.82679999999999"/>
    <n v="1.5"/>
    <n v="215.32679999999999"/>
  </r>
  <r>
    <s v="5432-1"/>
    <x v="190"/>
    <x v="1"/>
    <s v="Lena Radford"/>
    <s v="4A Lyons St,Strathfield"/>
    <s v="Sydney"/>
    <x v="1"/>
    <x v="3"/>
    <x v="8"/>
    <s v="Medium"/>
    <s v="Steady EarthWrite Recycled Pencils, Medium Soft, #2"/>
    <s v="Office Supplies"/>
    <s v="Wrap Bag"/>
    <s v="Regular Air"/>
    <d v="2014-03-01T00:00:00"/>
    <n v="0.9"/>
    <n v="2.1"/>
    <n v="1.2000000000000002"/>
    <n v="21"/>
    <n v="44.1"/>
    <n v="0.04"/>
    <n v="1.764"/>
    <n v="42.335999999999999"/>
    <n v="0.7"/>
    <n v="43.036000000000001"/>
  </r>
  <r>
    <s v="5433-1"/>
    <x v="191"/>
    <x v="1"/>
    <s v="Edward Nazzal"/>
    <s v="2a/285A Crown St,Surry Hills"/>
    <s v="Sydney"/>
    <x v="1"/>
    <x v="0"/>
    <x v="4"/>
    <s v="Medium"/>
    <s v="Binding Machine Supplies"/>
    <s v="Office Supplies"/>
    <s v="Small Box"/>
    <s v="Regular Air"/>
    <d v="2014-03-03T00:00:00"/>
    <n v="18.38"/>
    <n v="29.17"/>
    <n v="10.790000000000003"/>
    <n v="1"/>
    <n v="29.17"/>
    <n v="0.02"/>
    <n v="0.58340000000000003"/>
    <n v="28.586600000000001"/>
    <n v="6.27"/>
    <n v="34.8566"/>
  </r>
  <r>
    <s v="5434-1"/>
    <x v="192"/>
    <x v="1"/>
    <s v="Delfina Latchford"/>
    <s v="8 Rankins Lane ,Melbourne"/>
    <s v="Melbourne"/>
    <x v="0"/>
    <x v="3"/>
    <x v="1"/>
    <s v="Critical"/>
    <s v="Beekin 6 Outlet Metallic Surge Strip"/>
    <s v="Office Supplies"/>
    <s v="Small Box"/>
    <s v="Regular Air"/>
    <d v="2014-03-07T00:00:00"/>
    <n v="4.46"/>
    <n v="10.89"/>
    <n v="6.4300000000000006"/>
    <n v="32"/>
    <n v="348.48"/>
    <n v="0.1"/>
    <n v="34.848000000000006"/>
    <n v="313.63200000000001"/>
    <n v="4.5"/>
    <n v="318.13200000000001"/>
  </r>
  <r>
    <s v="5435-1"/>
    <x v="193"/>
    <x v="1"/>
    <s v="Adam Hart"/>
    <s v="2a/285A Crown St,Surry Hills"/>
    <s v="Sydney"/>
    <x v="1"/>
    <x v="1"/>
    <x v="4"/>
    <s v="Not Specified"/>
    <s v="Artisan 481 Labels"/>
    <s v="Office Supplies"/>
    <s v="Small Box"/>
    <s v="Regular Air"/>
    <d v="2014-03-11T00:00:00"/>
    <n v="1.94"/>
    <n v="3.08"/>
    <n v="1.1400000000000001"/>
    <n v="1"/>
    <n v="3.08"/>
    <n v="0.08"/>
    <n v="0.24640000000000001"/>
    <n v="2.8336000000000001"/>
    <n v="0.99"/>
    <n v="3.8235999999999999"/>
  </r>
  <r>
    <s v="5436-1"/>
    <x v="194"/>
    <x v="1"/>
    <s v="Rick Duston"/>
    <s v="260 Marrickville Rd,Marrickville"/>
    <s v="Sydney"/>
    <x v="1"/>
    <x v="1"/>
    <x v="3"/>
    <s v="Medium"/>
    <s v="Airmail Envelopes"/>
    <s v="Office Supplies"/>
    <s v="Small Box"/>
    <s v="Regular Air"/>
    <d v="2014-03-12T00:00:00"/>
    <n v="52.04"/>
    <n v="83.93"/>
    <n v="31.890000000000008"/>
    <n v="50"/>
    <n v="4196.5"/>
    <n v="0.1"/>
    <n v="419.65000000000003"/>
    <n v="3776.85"/>
    <n v="19.989999999999998"/>
    <n v="3796.8399999999997"/>
  </r>
  <r>
    <s v="5438-1"/>
    <x v="195"/>
    <x v="1"/>
    <s v="Matt Collister"/>
    <s v="1/20 Pendal Lane"/>
    <s v="Perth"/>
    <x v="2"/>
    <x v="0"/>
    <x v="5"/>
    <s v="High"/>
    <s v="TechSavi Cordless Elite Duo"/>
    <s v="Technology"/>
    <s v="Small Box"/>
    <s v="Express Air"/>
    <d v="2014-03-13T00:00:00"/>
    <n v="60.59"/>
    <n v="100.98"/>
    <n v="40.39"/>
    <n v="5"/>
    <n v="504.90000000000003"/>
    <n v="0.02"/>
    <n v="10.098000000000001"/>
    <n v="494.80200000000002"/>
    <n v="7.18"/>
    <n v="501.98200000000003"/>
  </r>
  <r>
    <s v="5439-1"/>
    <x v="196"/>
    <x v="1"/>
    <s v="Dennis Pardue"/>
    <s v="412 Brunswick St,Fitzroy"/>
    <s v="Melbourne"/>
    <x v="0"/>
    <x v="1"/>
    <x v="1"/>
    <s v="Low"/>
    <s v="Steady Major Accent Highlighters"/>
    <s v="Office Supplies"/>
    <s v="Wrap Bag"/>
    <s v="Regular Air"/>
    <d v="2014-03-13T00:00:00"/>
    <n v="3.75"/>
    <n v="7.08"/>
    <n v="3.33"/>
    <n v="34"/>
    <n v="240.72"/>
    <n v="0.03"/>
    <n v="7.2215999999999996"/>
    <n v="233.4984"/>
    <n v="2.35"/>
    <n v="235.8484"/>
  </r>
  <r>
    <s v="5440-1"/>
    <x v="197"/>
    <x v="1"/>
    <s v="Toby Swindell"/>
    <s v="273 George Street,Sydney"/>
    <s v="Sydney"/>
    <x v="1"/>
    <x v="3"/>
    <x v="2"/>
    <s v="Critical"/>
    <s v="Binder Posts"/>
    <s v="Office Supplies"/>
    <s v="Small Box"/>
    <s v="Regular Air"/>
    <d v="2014-03-15T00:00:00"/>
    <n v="3.5"/>
    <n v="5.74"/>
    <n v="2.2400000000000002"/>
    <n v="45"/>
    <n v="258.3"/>
    <n v="0"/>
    <n v="0"/>
    <n v="258.3"/>
    <n v="5.01"/>
    <n v="263.31"/>
  </r>
  <r>
    <s v="5442-1"/>
    <x v="198"/>
    <x v="1"/>
    <s v="Troy Blackwell"/>
    <s v="3/219 Canley Vale Road,Canley Heights"/>
    <s v="Sydney"/>
    <x v="1"/>
    <x v="0"/>
    <x v="11"/>
    <s v="Critical"/>
    <s v="12 Colored Short Pencils"/>
    <s v="Office Supplies"/>
    <s v="Wrap Bag"/>
    <s v="Regular Air"/>
    <d v="2014-03-18T00:00:00"/>
    <n v="1.0900000000000001"/>
    <n v="2.6"/>
    <n v="1.51"/>
    <n v="43"/>
    <n v="111.8"/>
    <n v="0.01"/>
    <n v="1.1180000000000001"/>
    <n v="110.682"/>
    <n v="2.4"/>
    <n v="113.08200000000001"/>
  </r>
  <r>
    <s v="5444-1"/>
    <x v="198"/>
    <x v="1"/>
    <s v="Carl Ludwig"/>
    <s v="1/173-179 Bronte Rd,Waverley"/>
    <s v="Sydney"/>
    <x v="1"/>
    <x v="1"/>
    <x v="2"/>
    <s v="Not Specified"/>
    <s v="Alto Perma 2700 Stacking Storage Drawers"/>
    <s v="Office Supplies"/>
    <s v="Small Box"/>
    <s v="Regular Air"/>
    <d v="2014-03-18T00:00:00"/>
    <n v="8.92"/>
    <n v="29.74"/>
    <n v="20.82"/>
    <n v="25"/>
    <n v="743.5"/>
    <n v="0"/>
    <n v="0"/>
    <n v="743.5"/>
    <n v="6.64"/>
    <n v="750.14"/>
  </r>
  <r>
    <s v="5445-1"/>
    <x v="198"/>
    <x v="1"/>
    <s v="Chad Cunningham"/>
    <s v="499-501 Lygon Street,Carlton North"/>
    <s v="Melbourne"/>
    <x v="0"/>
    <x v="3"/>
    <x v="0"/>
    <s v="Not Specified"/>
    <s v="Smiths Colored Bar Computer Paper"/>
    <s v="Office Supplies"/>
    <s v="Small Box"/>
    <s v="Regular Air"/>
    <d v="2014-03-18T00:00:00"/>
    <n v="21.97"/>
    <n v="35.44"/>
    <n v="13.469999999999999"/>
    <n v="21"/>
    <n v="744.24"/>
    <n v="0"/>
    <n v="0"/>
    <n v="744.24"/>
    <n v="4.92"/>
    <n v="749.16"/>
  </r>
  <r>
    <s v="5446-1"/>
    <x v="199"/>
    <x v="1"/>
    <s v="Michael Paige"/>
    <s v="506 Swan Street,Richmond"/>
    <s v="Melbourne"/>
    <x v="0"/>
    <x v="3"/>
    <x v="1"/>
    <s v="Critical"/>
    <s v="Artisan Poly Binder Pockets"/>
    <s v="Office Supplies"/>
    <s v="Small Box"/>
    <s v="Regular Air"/>
    <d v="2014-03-21T00:00:00"/>
    <n v="2.2599999999999998"/>
    <n v="3.58"/>
    <n v="1.3200000000000003"/>
    <n v="39"/>
    <n v="139.62"/>
    <n v="0"/>
    <n v="0"/>
    <n v="139.62"/>
    <n v="5.47"/>
    <n v="145.09"/>
  </r>
  <r>
    <s v="5448-1"/>
    <x v="200"/>
    <x v="1"/>
    <s v="Justin Ellison"/>
    <s v="163 Concord Road,North Strathfield"/>
    <s v="Sydney"/>
    <x v="1"/>
    <x v="0"/>
    <x v="10"/>
    <s v="Low"/>
    <s v="Artisan 481 Labels"/>
    <s v="Office Supplies"/>
    <s v="Small Box"/>
    <s v="Regular Air"/>
    <d v="2014-03-26T00:00:00"/>
    <n v="1.94"/>
    <n v="3.08"/>
    <n v="1.1400000000000001"/>
    <n v="5"/>
    <n v="15.4"/>
    <n v="0.06"/>
    <n v="0.92399999999999993"/>
    <n v="14.476000000000001"/>
    <n v="0.99"/>
    <n v="15.466000000000001"/>
  </r>
  <r>
    <s v="5449-1"/>
    <x v="201"/>
    <x v="1"/>
    <s v="Dionis Lloyd"/>
    <s v="85-113 Dunning Ave,Rosebery"/>
    <s v="Sydney"/>
    <x v="1"/>
    <x v="3"/>
    <x v="11"/>
    <s v="High"/>
    <s v="Brown Kraft Recycled Envelopes"/>
    <s v="Office Supplies"/>
    <s v="Small Box"/>
    <s v="Regular Air"/>
    <d v="2014-03-28T00:00:00"/>
    <n v="11.04"/>
    <n v="16.98"/>
    <n v="5.9400000000000013"/>
    <n v="31"/>
    <n v="526.38"/>
    <n v="0.03"/>
    <n v="15.791399999999999"/>
    <n v="510.58859999999999"/>
    <n v="12.39"/>
    <n v="522.97860000000003"/>
  </r>
  <r>
    <s v="5450-1"/>
    <x v="202"/>
    <x v="1"/>
    <s v="Ralph Knight"/>
    <s v="5/63-71 Enmore Rd,Newtown"/>
    <s v="Sydney"/>
    <x v="1"/>
    <x v="2"/>
    <x v="10"/>
    <s v="Not Specified"/>
    <s v="Angle-D Binders with Locking Rings, Label Holders"/>
    <s v="Office Supplies"/>
    <s v="Small Box"/>
    <s v="Regular Air"/>
    <d v="2014-03-30T00:00:00"/>
    <n v="4.53"/>
    <n v="7.3"/>
    <n v="2.7699999999999996"/>
    <n v="18"/>
    <n v="131.4"/>
    <n v="0.05"/>
    <n v="6.57"/>
    <n v="124.83000000000001"/>
    <n v="7.72"/>
    <n v="132.55000000000001"/>
  </r>
  <r>
    <s v="5451-1"/>
    <x v="203"/>
    <x v="1"/>
    <s v="Roland Murray"/>
    <s v="Westfield 1 Anderson St,Chatswood"/>
    <s v="Sydney"/>
    <x v="1"/>
    <x v="0"/>
    <x v="3"/>
    <s v="Not Specified"/>
    <s v="DrawIt Colored Pencils"/>
    <s v="Office Supplies"/>
    <s v="Wrap Bag"/>
    <s v="Regular Air"/>
    <d v="2014-03-31T00:00:00"/>
    <n v="4.37"/>
    <n v="9.11"/>
    <n v="4.7399999999999993"/>
    <n v="1"/>
    <n v="9.11"/>
    <n v="0.1"/>
    <n v="0.91100000000000003"/>
    <n v="8.1989999999999998"/>
    <n v="2.25"/>
    <n v="10.449"/>
  </r>
  <r>
    <s v="5453-1"/>
    <x v="204"/>
    <x v="1"/>
    <s v="Anne Pryor"/>
    <s v="101 Murray Street, Perth"/>
    <s v="Sydney"/>
    <x v="1"/>
    <x v="2"/>
    <x v="9"/>
    <s v="Critical"/>
    <s v="Steady 52201 APSCO Electric Pencil Sharpener"/>
    <s v="Office Supplies"/>
    <s v="Small Pack"/>
    <s v="Regular Air"/>
    <d v="2014-04-02T00:00:00"/>
    <n v="16.8"/>
    <n v="40.97"/>
    <n v="24.169999999999998"/>
    <n v="44"/>
    <n v="1802.6799999999998"/>
    <n v="0.08"/>
    <n v="144.21439999999998"/>
    <n v="1658.4655999999998"/>
    <n v="8.99"/>
    <n v="1667.4555999999998"/>
  </r>
  <r>
    <s v="5455-1"/>
    <x v="205"/>
    <x v="1"/>
    <s v="Rob Haberlin"/>
    <s v="8 Rankins Lane ,Melbourne"/>
    <s v="Melbourne"/>
    <x v="0"/>
    <x v="1"/>
    <x v="1"/>
    <s v="Medium"/>
    <s v="Alto Perma 3000 Stacking Storage Drawers"/>
    <s v="Office Supplies"/>
    <s v="Small Box"/>
    <s v="Regular Air"/>
    <d v="2014-04-04T00:00:00"/>
    <n v="7.13"/>
    <n v="20.98"/>
    <n v="13.850000000000001"/>
    <n v="39"/>
    <n v="818.22"/>
    <n v="0.04"/>
    <n v="32.7288"/>
    <n v="785.49120000000005"/>
    <n v="5.42"/>
    <n v="790.91120000000001"/>
  </r>
  <r>
    <s v="5456-1"/>
    <x v="205"/>
    <x v="1"/>
    <s v="Patrick Bzostek"/>
    <s v="1/50-58 Hunter St,Sydney"/>
    <s v="Sydney"/>
    <x v="1"/>
    <x v="2"/>
    <x v="12"/>
    <s v="Critical"/>
    <s v="Barrel Sharpener"/>
    <s v="Office Supplies"/>
    <s v="Small Pack"/>
    <s v="Regular Air"/>
    <d v="2014-04-04T00:00:00"/>
    <n v="1.46"/>
    <n v="3.57"/>
    <n v="2.11"/>
    <n v="41"/>
    <n v="146.37"/>
    <n v="0.03"/>
    <n v="4.3910999999999998"/>
    <n v="141.97890000000001"/>
    <n v="4.17"/>
    <n v="146.1489"/>
  </r>
  <r>
    <s v="5457-1"/>
    <x v="206"/>
    <x v="1"/>
    <s v="Alex Grayson"/>
    <s v="73 Lindsay Street, Perth"/>
    <s v="Sydney"/>
    <x v="1"/>
    <x v="2"/>
    <x v="13"/>
    <s v="Medium"/>
    <s v="OIC Bulk Pack Metal Binder Clips"/>
    <s v="Office Supplies"/>
    <s v="Wrap Bag"/>
    <s v="Regular Air"/>
    <d v="2014-04-05T00:00:00"/>
    <n v="2.13"/>
    <n v="3.49"/>
    <n v="1.3600000000000003"/>
    <n v="46"/>
    <n v="160.54000000000002"/>
    <n v="0.01"/>
    <n v="1.6054000000000002"/>
    <n v="158.93460000000002"/>
    <n v="0.76"/>
    <n v="159.69460000000001"/>
  </r>
  <r>
    <s v="5458-1"/>
    <x v="207"/>
    <x v="1"/>
    <s v="Jesus Ocampo"/>
    <s v="60 Commercial Rd,Prahran"/>
    <s v="Melbourne"/>
    <x v="0"/>
    <x v="3"/>
    <x v="0"/>
    <s v="Not Specified"/>
    <s v="Artisan 48 Labels"/>
    <s v="Office Supplies"/>
    <s v="Small Box"/>
    <s v="Regular Air"/>
    <d v="2014-04-05T00:00:00"/>
    <n v="3.84"/>
    <n v="6.3"/>
    <n v="2.46"/>
    <n v="18"/>
    <n v="113.39999999999999"/>
    <n v="0.1"/>
    <n v="11.34"/>
    <n v="102.05999999999999"/>
    <n v="0.5"/>
    <n v="102.55999999999999"/>
  </r>
  <r>
    <s v="5460-1"/>
    <x v="208"/>
    <x v="1"/>
    <s v="Steve Chapman"/>
    <s v="1/50-58 Hunter St,Sydney"/>
    <s v="Sydney"/>
    <x v="1"/>
    <x v="1"/>
    <x v="12"/>
    <s v="Low"/>
    <s v="Artisan Hi-Liter Comfort Grip Fluorescent Highlighter, Yellow Ink"/>
    <s v="Office Supplies"/>
    <s v="Wrap Bag"/>
    <s v="Regular Air"/>
    <d v="2014-04-11T00:00:00"/>
    <n v="1.05"/>
    <n v="1.95"/>
    <n v="0.89999999999999991"/>
    <n v="31"/>
    <n v="60.449999999999996"/>
    <n v="0.02"/>
    <n v="1.2089999999999999"/>
    <n v="59.240999999999993"/>
    <n v="1.63"/>
    <n v="60.870999999999995"/>
  </r>
  <r>
    <s v="5461-1"/>
    <x v="209"/>
    <x v="1"/>
    <s v="Mike Kennedy"/>
    <s v="99 Lygon Street,East Brunswick"/>
    <s v="Melbourne"/>
    <x v="0"/>
    <x v="1"/>
    <x v="1"/>
    <s v="Critical"/>
    <s v="Bagged Rubber Bands"/>
    <s v="Office Supplies"/>
    <s v="Wrap Bag"/>
    <s v="Regular Air"/>
    <d v="2014-04-07T00:00:00"/>
    <n v="0.24"/>
    <n v="1.26"/>
    <n v="1.02"/>
    <n v="35"/>
    <n v="44.1"/>
    <n v="0.09"/>
    <n v="3.9689999999999999"/>
    <n v="40.131"/>
    <n v="0.7"/>
    <n v="40.831000000000003"/>
  </r>
  <r>
    <s v="5463-1"/>
    <x v="209"/>
    <x v="1"/>
    <s v="Carlos Daly"/>
    <s v="5/63-71 Enmore Rd,Newtown"/>
    <s v="Sydney"/>
    <x v="1"/>
    <x v="0"/>
    <x v="10"/>
    <s v="Not Specified"/>
    <s v="Emerson Stylus 1520 Color Inkjet Printer"/>
    <s v="Technology"/>
    <s v="Jumbo Drum"/>
    <s v="Delivery Truck"/>
    <d v="2014-04-07T00:00:00"/>
    <n v="315.61"/>
    <n v="500.97"/>
    <n v="185.36"/>
    <n v="31"/>
    <n v="15530.070000000002"/>
    <n v="0.06"/>
    <n v="931.80420000000004"/>
    <n v="14598.265800000001"/>
    <n v="69.3"/>
    <n v="14667.5658"/>
  </r>
  <r>
    <s v="5465-1"/>
    <x v="209"/>
    <x v="1"/>
    <s v="Harold Dahlen"/>
    <s v="53-55 Liverpool St,Sydney"/>
    <s v="Sydney"/>
    <x v="1"/>
    <x v="1"/>
    <x v="8"/>
    <s v="Medium"/>
    <s v="HFX LaserJet 3310 Copier"/>
    <s v="Technology"/>
    <s v="Large Box"/>
    <s v="Regular Air"/>
    <d v="2014-04-09T00:00:00"/>
    <n v="377.99"/>
    <n v="599.99"/>
    <n v="222"/>
    <n v="30"/>
    <n v="17999.7"/>
    <n v="0.09"/>
    <n v="1619.973"/>
    <n v="16379.727000000001"/>
    <n v="24.49"/>
    <n v="16404.217000000001"/>
  </r>
  <r>
    <s v="5467-1"/>
    <x v="210"/>
    <x v="1"/>
    <s v="Brenda Bowman"/>
    <s v="73 York St,Sydney"/>
    <s v="Sydney"/>
    <x v="1"/>
    <x v="3"/>
    <x v="8"/>
    <s v="Medium"/>
    <s v="12 Colored Short Pencils"/>
    <s v="Office Supplies"/>
    <s v="Wrap Bag"/>
    <s v="Regular Air"/>
    <d v="2014-04-12T00:00:00"/>
    <n v="1.0900000000000001"/>
    <n v="2.6"/>
    <n v="1.51"/>
    <n v="2"/>
    <n v="5.2"/>
    <n v="0.03"/>
    <n v="0.156"/>
    <n v="5.0440000000000005"/>
    <n v="2.4"/>
    <n v="7.4440000000000008"/>
  </r>
  <r>
    <s v="5469-1"/>
    <x v="211"/>
    <x v="1"/>
    <s v="Xylona Price"/>
    <s v="98-104 Parramatta Rd,Camperdown"/>
    <s v="Sydney"/>
    <x v="1"/>
    <x v="1"/>
    <x v="4"/>
    <s v="High"/>
    <s v="TechSavi Internet Navigator Keyboard"/>
    <s v="Technology"/>
    <s v="Small Box"/>
    <s v="Regular Air"/>
    <d v="2014-04-16T00:00:00"/>
    <n v="6.51"/>
    <n v="30.98"/>
    <n v="24.47"/>
    <n v="36"/>
    <n v="1115.28"/>
    <n v="0"/>
    <n v="0"/>
    <n v="1115.28"/>
    <n v="6.5"/>
    <n v="1121.78"/>
  </r>
  <r>
    <s v="5470-1"/>
    <x v="212"/>
    <x v="1"/>
    <s v="Kelly Collister"/>
    <s v="499-501 Lygon Street,Carlton North"/>
    <s v="Melbourne"/>
    <x v="0"/>
    <x v="2"/>
    <x v="0"/>
    <s v="High"/>
    <s v="Alto Parchment Paper, Assorted Colors"/>
    <s v="Office Supplies"/>
    <s v="Small Box"/>
    <s v="Regular Air"/>
    <d v="2014-04-19T00:00:00"/>
    <n v="4.59"/>
    <n v="7.28"/>
    <n v="2.6900000000000004"/>
    <n v="11"/>
    <n v="80.08"/>
    <n v="7.0000000000000007E-2"/>
    <n v="5.6056000000000008"/>
    <n v="74.474400000000003"/>
    <n v="11.15"/>
    <n v="85.624400000000009"/>
  </r>
  <r>
    <s v="5471-1"/>
    <x v="212"/>
    <x v="1"/>
    <s v="Dean Percer"/>
    <s v="222 Barkly St,St Kilda"/>
    <s v="Melbourne"/>
    <x v="0"/>
    <x v="0"/>
    <x v="0"/>
    <s v="Medium"/>
    <s v="Apex Box Cutter Scissors"/>
    <s v="Office Supplies"/>
    <s v="Small Pack"/>
    <s v="Regular Air"/>
    <d v="2014-04-18T00:00:00"/>
    <n v="4.1900000000000004"/>
    <n v="10.23"/>
    <n v="6.04"/>
    <n v="22"/>
    <n v="225.06"/>
    <n v="7.0000000000000007E-2"/>
    <n v="15.754200000000001"/>
    <n v="209.3058"/>
    <n v="4.68"/>
    <n v="213.98580000000001"/>
  </r>
  <r>
    <s v="5473-1"/>
    <x v="212"/>
    <x v="1"/>
    <s v="Anemone Ratner"/>
    <s v="32 Wellington Street, Perth"/>
    <s v="Sydney"/>
    <x v="1"/>
    <x v="3"/>
    <x v="7"/>
    <s v="Critical"/>
    <s v="Apex Elite Stainless Steel Scissors"/>
    <s v="Office Supplies"/>
    <s v="Small Pack"/>
    <s v="Express Air"/>
    <d v="2014-04-18T00:00:00"/>
    <n v="3.42"/>
    <n v="8.34"/>
    <n v="4.92"/>
    <n v="16"/>
    <n v="133.44"/>
    <n v="0.04"/>
    <n v="5.3376000000000001"/>
    <n v="128.10239999999999"/>
    <n v="2.64"/>
    <n v="130.74239999999998"/>
  </r>
  <r>
    <s v="5475-1"/>
    <x v="213"/>
    <x v="1"/>
    <s v="Brian Stugart"/>
    <s v="88 Oxford St,Woollahra"/>
    <s v="Sydney"/>
    <x v="1"/>
    <x v="2"/>
    <x v="10"/>
    <s v="Low"/>
    <s v="24 Capacity Maxi Data Binder Racks, Pearl"/>
    <s v="Office Supplies"/>
    <s v="Small Box"/>
    <s v="Regular Air"/>
    <d v="2014-05-04T00:00:00"/>
    <n v="84.22"/>
    <n v="210.55"/>
    <n v="126.33000000000001"/>
    <n v="32"/>
    <n v="6737.6"/>
    <n v="0.1"/>
    <n v="673.7600000000001"/>
    <n v="6063.84"/>
    <n v="9.99"/>
    <n v="6073.83"/>
  </r>
  <r>
    <s v="5476-1"/>
    <x v="213"/>
    <x v="1"/>
    <s v="Michelle Tran"/>
    <s v="85-113 Dunning Ave,Roseberry"/>
    <s v="Sydney"/>
    <x v="1"/>
    <x v="1"/>
    <x v="11"/>
    <s v="Not Specified"/>
    <s v="Alto Perma 3000 Stacking Storage Drawers"/>
    <s v="Office Supplies"/>
    <s v="Small Box"/>
    <s v="Express Air"/>
    <d v="2014-05-03T00:00:00"/>
    <n v="7.13"/>
    <n v="20.98"/>
    <n v="13.850000000000001"/>
    <n v="14"/>
    <n v="293.72000000000003"/>
    <n v="0.1"/>
    <n v="29.372000000000003"/>
    <n v="264.34800000000001"/>
    <n v="5.42"/>
    <n v="269.76800000000003"/>
  </r>
  <r>
    <s v="5477-1"/>
    <x v="213"/>
    <x v="1"/>
    <s v="Vivek Sundaresam"/>
    <s v="152 Bunnerong Road,Eastgardens"/>
    <s v="Sydney"/>
    <x v="1"/>
    <x v="0"/>
    <x v="8"/>
    <s v="Critical"/>
    <s v="OIC Colored Binder Clips, Assorted Sizes"/>
    <s v="Office Supplies"/>
    <s v="Wrap Bag"/>
    <s v="Regular Air"/>
    <d v="2014-05-03T00:00:00"/>
    <n v="2.29"/>
    <n v="3.58"/>
    <n v="1.29"/>
    <n v="15"/>
    <n v="53.7"/>
    <n v="0.05"/>
    <n v="2.6850000000000005"/>
    <n v="51.015000000000001"/>
    <n v="1.63"/>
    <n v="52.645000000000003"/>
  </r>
  <r>
    <s v="5478-1"/>
    <x v="214"/>
    <x v="1"/>
    <s v="Liz Willingham"/>
    <s v="60 Commercial Rd,Prahran"/>
    <s v="Melbourne"/>
    <x v="0"/>
    <x v="0"/>
    <x v="0"/>
    <s v="Low"/>
    <s v="Steady Liquid Accent Tank-Style Highlighters"/>
    <s v="Office Supplies"/>
    <s v="Wrap Bag"/>
    <s v="Regular Air"/>
    <d v="2014-05-07T00:00:00"/>
    <n v="1.31"/>
    <n v="2.84"/>
    <n v="1.5299999999999998"/>
    <n v="48"/>
    <n v="136.32"/>
    <n v="0.1"/>
    <n v="13.632"/>
    <n v="122.68799999999999"/>
    <n v="0.93"/>
    <n v="123.61799999999999"/>
  </r>
  <r>
    <s v="5479-1"/>
    <x v="215"/>
    <x v="1"/>
    <s v="Tracy Blumstein"/>
    <s v="Hoyts Entertainment Quarter 122 Lang Road,Moore Park"/>
    <s v="Sydney"/>
    <x v="1"/>
    <x v="0"/>
    <x v="8"/>
    <s v="Not Specified"/>
    <s v="Artisan Poly Binder Pockets"/>
    <s v="Office Supplies"/>
    <s v="Small Box"/>
    <s v="Regular Air"/>
    <d v="2014-05-08T00:00:00"/>
    <n v="2.2599999999999998"/>
    <n v="3.58"/>
    <n v="1.3200000000000003"/>
    <n v="25"/>
    <n v="89.5"/>
    <n v="0"/>
    <n v="0"/>
    <n v="89.5"/>
    <n v="5.47"/>
    <n v="94.97"/>
  </r>
  <r>
    <s v="5479-2"/>
    <x v="215"/>
    <x v="1"/>
    <s v="Tracy Blumstein"/>
    <s v="Hoyts Entertainment Quarter 122 Lang Road,Moore Park"/>
    <s v="Sydney"/>
    <x v="1"/>
    <x v="0"/>
    <x v="8"/>
    <s v="Not Specified"/>
    <s v="Assorted Color Push Pins"/>
    <s v="Office Supplies"/>
    <s v="Wrap Bag"/>
    <s v="Regular Air"/>
    <d v="2014-05-08T00:00:00"/>
    <n v="0.87"/>
    <n v="1.81"/>
    <n v="0.94000000000000006"/>
    <n v="45"/>
    <n v="81.45"/>
    <n v="0.08"/>
    <n v="6.516"/>
    <n v="74.933999999999997"/>
    <n v="0.75"/>
    <n v="75.683999999999997"/>
  </r>
  <r>
    <s v="5483-1"/>
    <x v="216"/>
    <x v="1"/>
    <s v="Ritsa Hightower"/>
    <s v="22 St Georges Terrace"/>
    <s v="Perth"/>
    <x v="2"/>
    <x v="1"/>
    <x v="5"/>
    <s v="Low"/>
    <s v="Binder Clips by OIC"/>
    <s v="Office Supplies"/>
    <s v="Wrap Bag"/>
    <s v="Regular Air"/>
    <d v="2014-05-13T00:00:00"/>
    <n v="0.93"/>
    <n v="1.48"/>
    <n v="0.54999999999999993"/>
    <n v="33"/>
    <n v="48.839999999999996"/>
    <n v="7.0000000000000007E-2"/>
    <n v="3.4188000000000001"/>
    <n v="45.421199999999999"/>
    <n v="0.7"/>
    <n v="46.121200000000002"/>
  </r>
  <r>
    <s v="5485-1"/>
    <x v="216"/>
    <x v="1"/>
    <s v="Michelle Moray"/>
    <s v="310 Wattle St,Ultimo"/>
    <s v="Sydney"/>
    <x v="1"/>
    <x v="1"/>
    <x v="9"/>
    <s v="Low"/>
    <s v="Economy Binders"/>
    <s v="Office Supplies"/>
    <s v="Small Box"/>
    <s v="Regular Air"/>
    <d v="2014-05-12T00:00:00"/>
    <n v="1.33"/>
    <n v="2.08"/>
    <n v="0.75"/>
    <n v="40"/>
    <n v="83.2"/>
    <n v="0"/>
    <n v="0"/>
    <n v="83.2"/>
    <n v="1.49"/>
    <n v="84.69"/>
  </r>
  <r>
    <s v="5487-1"/>
    <x v="217"/>
    <x v="1"/>
    <s v="Jim Radford"/>
    <s v="222 Barkly St,St Kilda"/>
    <s v="Melbourne"/>
    <x v="0"/>
    <x v="1"/>
    <x v="0"/>
    <s v="Critical"/>
    <s v="3Max Polarizing Task Lamp with Clamp Arm, Light Gray"/>
    <s v="Furniture"/>
    <s v="Large Box"/>
    <s v="Regular Air"/>
    <d v="2014-05-10T00:00:00"/>
    <n v="56.16"/>
    <n v="136.97999999999999"/>
    <n v="80.819999999999993"/>
    <n v="44"/>
    <n v="6027.12"/>
    <n v="0.08"/>
    <n v="482.1696"/>
    <n v="5544.9503999999997"/>
    <n v="24.49"/>
    <n v="5569.4403999999995"/>
  </r>
  <r>
    <s v="5489-1"/>
    <x v="218"/>
    <x v="1"/>
    <s v="Aleksandra Gannaway"/>
    <s v="508/130 Mounts Bay Road, Perth"/>
    <s v="Perth"/>
    <x v="2"/>
    <x v="1"/>
    <x v="8"/>
    <s v="Medium"/>
    <s v="Lumi Crayons"/>
    <s v="Office Supplies"/>
    <s v="Wrap Bag"/>
    <s v="Regular Air"/>
    <d v="2014-05-12T00:00:00"/>
    <n v="5.22"/>
    <n v="9.85"/>
    <n v="4.63"/>
    <n v="20"/>
    <n v="197"/>
    <n v="0.06"/>
    <n v="11.82"/>
    <n v="185.18"/>
    <n v="4.82"/>
    <n v="190"/>
  </r>
  <r>
    <s v="5491-1"/>
    <x v="219"/>
    <x v="1"/>
    <s v="Jennifer Patt"/>
    <s v="523 King St,Newtown"/>
    <s v="Sydney"/>
    <x v="1"/>
    <x v="0"/>
    <x v="9"/>
    <s v="Not Specified"/>
    <s v="Alto 3-Hole Punch"/>
    <s v="Office Supplies"/>
    <s v="Small Box"/>
    <s v="Regular Air"/>
    <d v="2014-05-14T00:00:00"/>
    <n v="2.76"/>
    <n v="4.38"/>
    <n v="1.62"/>
    <n v="29"/>
    <n v="127.02"/>
    <n v="0.08"/>
    <n v="10.1616"/>
    <n v="116.85839999999999"/>
    <n v="6.21"/>
    <n v="123.06839999999998"/>
  </r>
  <r>
    <s v="5493-1"/>
    <x v="220"/>
    <x v="1"/>
    <s v="Eric Barreto"/>
    <s v="14 Money Street"/>
    <s v="Perth"/>
    <x v="2"/>
    <x v="2"/>
    <x v="4"/>
    <s v="Medium"/>
    <s v="Artisan 481 Labels"/>
    <s v="Office Supplies"/>
    <s v="Small Box"/>
    <s v="Regular Air"/>
    <d v="2014-05-16T00:00:00"/>
    <n v="1.94"/>
    <n v="3.08"/>
    <n v="1.1400000000000001"/>
    <n v="9"/>
    <n v="27.72"/>
    <n v="0.01"/>
    <n v="0.2772"/>
    <n v="27.442799999999998"/>
    <n v="0.99"/>
    <n v="28.432799999999997"/>
  </r>
  <r>
    <s v="5494-1"/>
    <x v="221"/>
    <x v="1"/>
    <s v="Deborah Brumfield"/>
    <s v="501 George St,Sydney"/>
    <s v="Sydney"/>
    <x v="1"/>
    <x v="3"/>
    <x v="6"/>
    <s v="Not Specified"/>
    <s v="Apex Straight Scissors"/>
    <s v="Office Supplies"/>
    <s v="Small Pack"/>
    <s v="Regular Air"/>
    <d v="2014-05-18T00:00:00"/>
    <n v="5.19"/>
    <n v="12.98"/>
    <n v="7.79"/>
    <n v="20"/>
    <n v="259.60000000000002"/>
    <n v="0.04"/>
    <n v="10.384"/>
    <n v="249.21600000000001"/>
    <n v="3.14"/>
    <n v="252.35599999999999"/>
  </r>
  <r>
    <s v="5496-1"/>
    <x v="222"/>
    <x v="1"/>
    <s v="Richard Eichhorn"/>
    <s v="506 Swan Street,Richmond"/>
    <s v="Melbourne"/>
    <x v="0"/>
    <x v="2"/>
    <x v="1"/>
    <s v="Medium"/>
    <s v="Aluminum Document Frame"/>
    <s v="Furniture"/>
    <s v="Small Pack"/>
    <s v="Express Air"/>
    <d v="2014-05-20T00:00:00"/>
    <n v="5.5"/>
    <n v="12.22"/>
    <n v="6.7200000000000006"/>
    <n v="18"/>
    <n v="219.96"/>
    <n v="0.04"/>
    <n v="8.7984000000000009"/>
    <n v="211.16160000000002"/>
    <n v="2.85"/>
    <n v="214.01160000000002"/>
  </r>
  <r>
    <s v="5497-1"/>
    <x v="222"/>
    <x v="1"/>
    <s v="Juliana Krohn"/>
    <s v="2/797 Botany Rd,Rosebery"/>
    <s v="Sydney"/>
    <x v="1"/>
    <x v="1"/>
    <x v="6"/>
    <s v="Low"/>
    <s v="Smiths Bulldog Clip"/>
    <s v="Office Supplies"/>
    <s v="Wrap Bag"/>
    <s v="Express Air"/>
    <d v="2014-05-24T00:00:00"/>
    <n v="2.31"/>
    <n v="3.78"/>
    <n v="1.4699999999999998"/>
    <n v="15"/>
    <n v="56.699999999999996"/>
    <n v="0.03"/>
    <n v="1.7009999999999998"/>
    <n v="54.998999999999995"/>
    <n v="0.71"/>
    <n v="55.708999999999996"/>
  </r>
  <r>
    <s v="5498-1"/>
    <x v="223"/>
    <x v="1"/>
    <s v="Clytie Kelty"/>
    <s v="8 Khartoum Rd,Macquarie Park"/>
    <s v="Sydney"/>
    <x v="1"/>
    <x v="3"/>
    <x v="13"/>
    <s v="Low"/>
    <s v="Cando PC940 Copier"/>
    <s v="Technology"/>
    <s v="Jumbo Drum"/>
    <s v="Delivery Truck"/>
    <d v="2014-05-29T00:00:00"/>
    <n v="278.99"/>
    <n v="449.99"/>
    <n v="171"/>
    <n v="47"/>
    <n v="21149.53"/>
    <n v="0.1"/>
    <n v="2114.953"/>
    <n v="19034.576999999997"/>
    <n v="49"/>
    <n v="19083.576999999997"/>
  </r>
  <r>
    <s v="5500-1"/>
    <x v="224"/>
    <x v="1"/>
    <s v="Ken Dana"/>
    <s v="73 York St,Sydney"/>
    <s v="Sydney"/>
    <x v="1"/>
    <x v="1"/>
    <x v="8"/>
    <s v="Low"/>
    <s v="Adesso Programmable 142-Key Keyboard"/>
    <s v="Technology"/>
    <s v="Small Box"/>
    <s v="Regular Air"/>
    <d v="2014-06-02T00:00:00"/>
    <n v="32.020000000000003"/>
    <n v="152.47999999999999"/>
    <n v="120.45999999999998"/>
    <n v="49"/>
    <n v="7471.5199999999995"/>
    <n v="0.03"/>
    <n v="224.14559999999997"/>
    <n v="7247.3743999999997"/>
    <n v="4"/>
    <n v="7251.3743999999997"/>
  </r>
  <r>
    <s v="5502-1"/>
    <x v="224"/>
    <x v="1"/>
    <s v="Andy Yotov"/>
    <s v="31 Wellington Street, Perth"/>
    <s v="Sydney"/>
    <x v="1"/>
    <x v="1"/>
    <x v="5"/>
    <s v="High"/>
    <s v="Artisan Flip-Chart Easel Binder, Black"/>
    <s v="Office Supplies"/>
    <s v="Small Box"/>
    <s v="Regular Air"/>
    <d v="2014-05-29T00:00:00"/>
    <n v="13.88"/>
    <n v="22.38"/>
    <n v="8.4999999999999982"/>
    <n v="26"/>
    <n v="581.88"/>
    <n v="7.0000000000000007E-2"/>
    <n v="40.7316"/>
    <n v="541.14840000000004"/>
    <n v="15.1"/>
    <n v="556.24840000000006"/>
  </r>
  <r>
    <s v="5504-1"/>
    <x v="224"/>
    <x v="1"/>
    <s v="Melanie Page"/>
    <s v="541 Church St,Richmond"/>
    <s v="Melbourne"/>
    <x v="0"/>
    <x v="1"/>
    <x v="0"/>
    <s v="Medium"/>
    <s v="Smiths SlimLine Pencil Sharpener"/>
    <s v="Office Supplies"/>
    <s v="Small Pack"/>
    <s v="Regular Air"/>
    <d v="2014-05-29T00:00:00"/>
    <n v="4.79"/>
    <n v="11.97"/>
    <n v="7.1800000000000006"/>
    <n v="46"/>
    <n v="550.62"/>
    <n v="7.0000000000000007E-2"/>
    <n v="38.543400000000005"/>
    <n v="512.07659999999998"/>
    <n v="5.81"/>
    <n v="517.88659999999993"/>
  </r>
  <r>
    <s v="5505-1"/>
    <x v="225"/>
    <x v="1"/>
    <s v="Arthur Gainer"/>
    <s v="14/76 Newcastle Street, Perth"/>
    <s v="Melbourne"/>
    <x v="0"/>
    <x v="1"/>
    <x v="1"/>
    <s v="Critical"/>
    <s v="1726 Digital Answering Machine"/>
    <s v="Technology"/>
    <s v="Medium Box"/>
    <s v="Regular Air"/>
    <d v="2014-06-04T00:00:00"/>
    <n v="8.82"/>
    <n v="20.99"/>
    <n v="12.169999999999998"/>
    <n v="10"/>
    <n v="209.89999999999998"/>
    <n v="0"/>
    <n v="0"/>
    <n v="209.89999999999998"/>
    <n v="4.8099999999999996"/>
    <n v="214.70999999999998"/>
  </r>
  <r>
    <s v="5506-1"/>
    <x v="226"/>
    <x v="1"/>
    <s v="Jeremy Lonsdale"/>
    <s v="163 Concord Road,North Strathfield"/>
    <s v="Sydney"/>
    <x v="1"/>
    <x v="1"/>
    <x v="10"/>
    <s v="Not Specified"/>
    <s v="Creator Anti Dust Chalk, 12/Pack"/>
    <s v="Office Supplies"/>
    <s v="Wrap Bag"/>
    <s v="Regular Air"/>
    <d v="2014-06-04T00:00:00"/>
    <n v="1.0900000000000001"/>
    <n v="1.82"/>
    <n v="0.73"/>
    <n v="40"/>
    <n v="72.8"/>
    <n v="0.1"/>
    <n v="7.28"/>
    <n v="65.52"/>
    <n v="1"/>
    <n v="66.52"/>
  </r>
  <r>
    <s v="5507-1"/>
    <x v="226"/>
    <x v="1"/>
    <s v="Christopher Martinez"/>
    <s v="33 Wellington Street"/>
    <s v="Perth"/>
    <x v="2"/>
    <x v="3"/>
    <x v="8"/>
    <s v="High"/>
    <s v="Steady Major Accent Highlighters"/>
    <s v="Office Supplies"/>
    <s v="Wrap Bag"/>
    <s v="Regular Air"/>
    <d v="2014-06-05T00:00:00"/>
    <n v="3.75"/>
    <n v="7.08"/>
    <n v="3.33"/>
    <n v="45"/>
    <n v="318.60000000000002"/>
    <n v="0.06"/>
    <n v="19.116"/>
    <n v="299.48400000000004"/>
    <n v="2.35"/>
    <n v="301.83400000000006"/>
  </r>
  <r>
    <s v="5508-1"/>
    <x v="227"/>
    <x v="1"/>
    <s v="Frank Merwin"/>
    <s v="24 Addison Rd,Marrickville"/>
    <s v="Sydney"/>
    <x v="1"/>
    <x v="2"/>
    <x v="13"/>
    <s v="High"/>
    <s v="Deluxe Rollaway Locking File with Drawer"/>
    <s v="Office Supplies"/>
    <s v="Small Box"/>
    <s v="Regular Air"/>
    <d v="2014-06-05T00:00:00"/>
    <n v="178.83"/>
    <n v="415.88"/>
    <n v="237.04999999999998"/>
    <n v="43"/>
    <n v="17882.84"/>
    <n v="7.0000000000000007E-2"/>
    <n v="1251.7988"/>
    <n v="16631.0412"/>
    <n v="11.37"/>
    <n v="16642.411199999999"/>
  </r>
  <r>
    <s v="5510-1"/>
    <x v="227"/>
    <x v="1"/>
    <s v="Dianna Wilson"/>
    <s v="310 Wattle St,Ultimo"/>
    <s v="Sydney"/>
    <x v="1"/>
    <x v="3"/>
    <x v="9"/>
    <s v="Not Specified"/>
    <s v="UGen Ultra Professional Cordless Optical Suite"/>
    <s v="Technology"/>
    <s v="Small Box"/>
    <s v="Regular Air"/>
    <d v="2014-06-05T00:00:00"/>
    <n v="156.5"/>
    <n v="300.97000000000003"/>
    <n v="144.47000000000003"/>
    <n v="6"/>
    <n v="1805.8200000000002"/>
    <n v="0.04"/>
    <n v="72.232800000000012"/>
    <n v="1733.5872000000002"/>
    <n v="7.18"/>
    <n v="1740.7672000000002"/>
  </r>
  <r>
    <s v="5512-1"/>
    <x v="228"/>
    <x v="1"/>
    <s v="Lindsay Castell"/>
    <s v="Qantas Domestic Terminal,Mascot"/>
    <s v="Sydney"/>
    <x v="1"/>
    <x v="1"/>
    <x v="4"/>
    <s v="Medium"/>
    <s v="Xit Blank Computer Paper"/>
    <s v="Office Supplies"/>
    <s v="Small Box"/>
    <s v="Regular Air"/>
    <d v="2014-06-07T00:00:00"/>
    <n v="12.39"/>
    <n v="19.98"/>
    <n v="7.59"/>
    <n v="10"/>
    <n v="199.8"/>
    <n v="0.1"/>
    <n v="19.980000000000004"/>
    <n v="179.82"/>
    <n v="5.77"/>
    <n v="185.59"/>
  </r>
  <r>
    <s v="5513-1"/>
    <x v="229"/>
    <x v="1"/>
    <s v="Chuck Sachs"/>
    <s v="1/41B Elizabeth Bay Rd,Elizabeth Bay"/>
    <s v="Sydney"/>
    <x v="1"/>
    <x v="2"/>
    <x v="10"/>
    <s v="Medium"/>
    <s v="Cando PC940 Copier"/>
    <s v="Technology"/>
    <s v="Jumbo Drum"/>
    <s v="Delivery Truck"/>
    <d v="2014-06-08T00:00:00"/>
    <n v="278.99"/>
    <n v="449.99"/>
    <n v="171"/>
    <n v="5"/>
    <n v="2249.9499999999998"/>
    <n v="0.01"/>
    <n v="22.499499999999998"/>
    <n v="2227.4504999999999"/>
    <n v="49"/>
    <n v="2276.4504999999999"/>
  </r>
  <r>
    <s v="5514-1"/>
    <x v="230"/>
    <x v="1"/>
    <s v="John Lee"/>
    <s v="180 High Street,Windsor"/>
    <s v="Melbourne"/>
    <x v="0"/>
    <x v="1"/>
    <x v="1"/>
    <s v="Not Specified"/>
    <s v="Artisan Poly Binder Pockets"/>
    <s v="Office Supplies"/>
    <s v="Small Box"/>
    <s v="Express Air"/>
    <d v="2014-06-10T00:00:00"/>
    <n v="2.2599999999999998"/>
    <n v="3.58"/>
    <n v="1.3200000000000003"/>
    <n v="44"/>
    <n v="157.52000000000001"/>
    <n v="0.06"/>
    <n v="9.4512"/>
    <n v="148.06880000000001"/>
    <n v="5.47"/>
    <n v="153.53880000000001"/>
  </r>
  <r>
    <s v="5516-1"/>
    <x v="231"/>
    <x v="1"/>
    <s v="Anthony Rawles"/>
    <s v="14 Money Street, Perth"/>
    <s v="Perth"/>
    <x v="2"/>
    <x v="3"/>
    <x v="11"/>
    <s v="High"/>
    <s v="3Max Polarizing Light Filter Sleeves"/>
    <s v="Furniture"/>
    <s v="Small Pack"/>
    <s v="Regular Air"/>
    <d v="2014-06-09T00:00:00"/>
    <n v="11.38"/>
    <n v="18.649999999999999"/>
    <n v="7.2699999999999978"/>
    <n v="18"/>
    <n v="335.7"/>
    <n v="0.1"/>
    <n v="33.57"/>
    <n v="302.13"/>
    <n v="3.77"/>
    <n v="305.89999999999998"/>
  </r>
  <r>
    <s v="5518-1"/>
    <x v="232"/>
    <x v="1"/>
    <s v="Fred Chung"/>
    <s v="81 MacLeay St,Potts Point"/>
    <s v="Sydney"/>
    <x v="1"/>
    <x v="1"/>
    <x v="6"/>
    <s v="Low"/>
    <s v="Smiths Colored Interoffice Envelopes"/>
    <s v="Office Supplies"/>
    <s v="Small Box"/>
    <s v="Express Air"/>
    <d v="2014-06-22T00:00:00"/>
    <n v="19.829999999999998"/>
    <n v="30.98"/>
    <n v="11.150000000000002"/>
    <n v="46"/>
    <n v="1425.08"/>
    <n v="0.04"/>
    <n v="57.0032"/>
    <n v="1368.0767999999998"/>
    <n v="19.510000000000002"/>
    <n v="1387.5867999999998"/>
  </r>
  <r>
    <s v="5520-1"/>
    <x v="233"/>
    <x v="1"/>
    <s v="Julie Prescott"/>
    <s v="438 Victoria Avenue,Chatswood"/>
    <s v="Sydney"/>
    <x v="1"/>
    <x v="0"/>
    <x v="5"/>
    <s v="Low"/>
    <s v="Smiths Standard Envelopes"/>
    <s v="Office Supplies"/>
    <s v="Small Box"/>
    <s v="Regular Air"/>
    <d v="2014-06-21T00:00:00"/>
    <n v="3.52"/>
    <n v="5.68"/>
    <n v="2.1599999999999997"/>
    <n v="32"/>
    <n v="181.76"/>
    <n v="0.1"/>
    <n v="18.175999999999998"/>
    <n v="163.584"/>
    <n v="1.39"/>
    <n v="164.97399999999999"/>
  </r>
  <r>
    <s v="5521-1"/>
    <x v="234"/>
    <x v="1"/>
    <s v="Edward Becker"/>
    <s v="501 George St,Sydney"/>
    <s v="Sydney"/>
    <x v="1"/>
    <x v="0"/>
    <x v="6"/>
    <s v="Medium"/>
    <s v="Smiths General Use 3-Ring Binders"/>
    <s v="Office Supplies"/>
    <s v="Small Box"/>
    <s v="Regular Air"/>
    <d v="2014-06-18T00:00:00"/>
    <n v="1.18"/>
    <n v="1.88"/>
    <n v="0.7"/>
    <n v="19"/>
    <n v="35.72"/>
    <n v="7.0000000000000007E-2"/>
    <n v="2.5004"/>
    <n v="33.2196"/>
    <n v="1.49"/>
    <n v="34.709600000000002"/>
  </r>
  <r>
    <s v="5523-1"/>
    <x v="235"/>
    <x v="1"/>
    <s v="Bill Donatelli"/>
    <s v="8 Orange Street, Perth"/>
    <s v="Perth"/>
    <x v="2"/>
    <x v="1"/>
    <x v="4"/>
    <s v="High"/>
    <s v="Message Book, One Form per Page"/>
    <s v="Office Supplies"/>
    <s v="Wrap Bag"/>
    <s v="Regular Air"/>
    <d v="2014-06-18T00:00:00"/>
    <n v="2.41"/>
    <n v="3.71"/>
    <n v="1.2999999999999998"/>
    <n v="39"/>
    <n v="144.69"/>
    <n v="0.06"/>
    <n v="8.6814"/>
    <n v="136.0086"/>
    <n v="1.93"/>
    <n v="137.93860000000001"/>
  </r>
  <r>
    <s v="5525-1"/>
    <x v="235"/>
    <x v="1"/>
    <s v="Toby Swindell"/>
    <s v="273 George Street,Sydney"/>
    <s v="Sydney"/>
    <x v="1"/>
    <x v="3"/>
    <x v="2"/>
    <s v="Critical"/>
    <s v="Adams &quot;While You Were Out&quot; Message Pads"/>
    <s v="Office Supplies"/>
    <s v="Wrap Bag"/>
    <s v="Regular Air"/>
    <d v="2014-06-18T00:00:00"/>
    <n v="1.88"/>
    <n v="3.14"/>
    <n v="1.2600000000000002"/>
    <n v="32"/>
    <n v="100.48"/>
    <n v="0.03"/>
    <n v="3.0144000000000002"/>
    <n v="97.465600000000009"/>
    <n v="1.1399999999999999"/>
    <n v="98.60560000000001"/>
  </r>
  <r>
    <s v="5526-1"/>
    <x v="236"/>
    <x v="1"/>
    <s v="Barry Pond"/>
    <s v="1/20 Pendal Lane, Perth"/>
    <s v="Melbourne"/>
    <x v="0"/>
    <x v="2"/>
    <x v="1"/>
    <s v="Medium"/>
    <s v="DrawIt Colored Pencils, 48-Color Set"/>
    <s v="Office Supplies"/>
    <s v="Wrap Bag"/>
    <s v="Regular Air"/>
    <d v="2014-06-21T00:00:00"/>
    <n v="21.56"/>
    <n v="36.549999999999997"/>
    <n v="14.989999999999998"/>
    <n v="48"/>
    <n v="1754.3999999999999"/>
    <n v="7.0000000000000007E-2"/>
    <n v="122.80800000000001"/>
    <n v="1631.5919999999999"/>
    <n v="13.89"/>
    <n v="1645.482"/>
  </r>
  <r>
    <s v="5527-1"/>
    <x v="236"/>
    <x v="1"/>
    <s v="Jim Mitchum"/>
    <s v="85-113 Dunning Ave,Rosebery"/>
    <s v="Sydney"/>
    <x v="1"/>
    <x v="2"/>
    <x v="11"/>
    <s v="Not Specified"/>
    <s v="Laser DVD-RAM discs"/>
    <s v="Technology"/>
    <s v="Small Pack"/>
    <s v="Regular Air"/>
    <d v="2014-06-21T00:00:00"/>
    <n v="20.18"/>
    <n v="35.409999999999997"/>
    <n v="15.229999999999997"/>
    <n v="21"/>
    <n v="743.6099999999999"/>
    <n v="0.01"/>
    <n v="7.4360999999999988"/>
    <n v="736.17389999999989"/>
    <n v="1.99"/>
    <n v="738.1638999999999"/>
  </r>
  <r>
    <s v="5529-1"/>
    <x v="236"/>
    <x v="1"/>
    <s v="Bruce Degenhardt"/>
    <s v="501 George St,Sydney"/>
    <s v="Sydney"/>
    <x v="1"/>
    <x v="0"/>
    <x v="6"/>
    <s v="High"/>
    <s v="Multimedia Mailers"/>
    <s v="Office Supplies"/>
    <s v="Small Box"/>
    <s v="Regular Air"/>
    <d v="2014-06-21T00:00:00"/>
    <n v="99.39"/>
    <n v="162.93"/>
    <n v="63.540000000000006"/>
    <n v="16"/>
    <n v="2606.88"/>
    <n v="0.1"/>
    <n v="260.68800000000005"/>
    <n v="2346.192"/>
    <n v="19.989999999999998"/>
    <n v="2366.1819999999998"/>
  </r>
  <r>
    <s v="5531-1"/>
    <x v="237"/>
    <x v="1"/>
    <s v="Luke Weiss"/>
    <s v="88 Oxford St,Woollahra"/>
    <s v="Sydney"/>
    <x v="1"/>
    <x v="1"/>
    <x v="10"/>
    <s v="Not Specified"/>
    <s v="3Max Polarizing Task Lamp with Clamp Arm, Light Gray"/>
    <s v="Furniture"/>
    <s v="Large Box"/>
    <s v="Express Air"/>
    <d v="2014-06-24T00:00:00"/>
    <n v="56.16"/>
    <n v="136.97999999999999"/>
    <n v="80.819999999999993"/>
    <n v="17"/>
    <n v="2328.66"/>
    <n v="0"/>
    <n v="0"/>
    <n v="2328.66"/>
    <n v="24.49"/>
    <n v="2353.1499999999996"/>
  </r>
  <r>
    <s v="5533-1"/>
    <x v="237"/>
    <x v="1"/>
    <s v="Craig Leslie"/>
    <s v="10 Bligh St,Melbourne"/>
    <s v="Melbourne"/>
    <x v="0"/>
    <x v="2"/>
    <x v="1"/>
    <s v="Medium"/>
    <s v="Artisan 478 Labels"/>
    <s v="Office Supplies"/>
    <s v="Small Box"/>
    <s v="Express Air"/>
    <d v="2014-06-24T00:00:00"/>
    <n v="3.14"/>
    <n v="4.91"/>
    <n v="1.77"/>
    <n v="24"/>
    <n v="117.84"/>
    <n v="0.01"/>
    <n v="1.1784000000000001"/>
    <n v="116.66160000000001"/>
    <n v="0.5"/>
    <n v="117.16160000000001"/>
  </r>
  <r>
    <s v="5534-1"/>
    <x v="238"/>
    <x v="1"/>
    <s v="Frank Hawley"/>
    <s v="Shop 1 797 Botany Rd,Rosebery"/>
    <s v="Sydney"/>
    <x v="1"/>
    <x v="0"/>
    <x v="4"/>
    <s v="Medium"/>
    <s v="Artisan 474 Labels"/>
    <s v="Office Supplies"/>
    <s v="Small Box"/>
    <s v="Regular Air"/>
    <d v="2014-06-23T00:00:00"/>
    <n v="1.84"/>
    <n v="2.88"/>
    <n v="1.0399999999999998"/>
    <n v="8"/>
    <n v="23.04"/>
    <n v="7.0000000000000007E-2"/>
    <n v="1.6128"/>
    <n v="21.427199999999999"/>
    <n v="0.99"/>
    <n v="22.417199999999998"/>
  </r>
  <r>
    <s v="5536-1"/>
    <x v="239"/>
    <x v="1"/>
    <s v="Nora Paige"/>
    <s v="85-113 Dunning Ave,Roseberry"/>
    <s v="Sydney"/>
    <x v="1"/>
    <x v="3"/>
    <x v="11"/>
    <s v="Not Specified"/>
    <s v="Steady 52201 APSCO Electric Pencil Sharpener"/>
    <s v="Office Supplies"/>
    <s v="Small Pack"/>
    <s v="Regular Air"/>
    <d v="2014-06-25T00:00:00"/>
    <n v="16.8"/>
    <n v="40.97"/>
    <n v="24.169999999999998"/>
    <n v="47"/>
    <n v="1925.59"/>
    <n v="0.06"/>
    <n v="115.5354"/>
    <n v="1810.0545999999999"/>
    <n v="8.99"/>
    <n v="1819.0445999999999"/>
  </r>
  <r>
    <s v="5537-1"/>
    <x v="240"/>
    <x v="1"/>
    <s v="Alejandro Ballentine"/>
    <s v="412 Brunswick St,Fitzroy"/>
    <s v="Melbourne"/>
    <x v="0"/>
    <x v="3"/>
    <x v="1"/>
    <s v="High"/>
    <s v="Barrel Sharpener"/>
    <s v="Office Supplies"/>
    <s v="Small Pack"/>
    <s v="Regular Air"/>
    <d v="2014-06-28T00:00:00"/>
    <n v="1.46"/>
    <n v="3.57"/>
    <n v="2.11"/>
    <n v="46"/>
    <n v="164.22"/>
    <n v="0.01"/>
    <n v="1.6422000000000001"/>
    <n v="162.5778"/>
    <n v="4.17"/>
    <n v="166.74779999999998"/>
  </r>
  <r>
    <s v="5539-1"/>
    <x v="241"/>
    <x v="1"/>
    <s v="Daniel Byrd"/>
    <s v="127 Liverpool St,Sydney"/>
    <s v="Sydney"/>
    <x v="1"/>
    <x v="0"/>
    <x v="6"/>
    <s v="Not Specified"/>
    <s v="Angle-D Binders with Locking Rings, Label Holders"/>
    <s v="Office Supplies"/>
    <s v="Small Box"/>
    <s v="Regular Air"/>
    <d v="2014-06-30T00:00:00"/>
    <n v="4.53"/>
    <n v="7.3"/>
    <n v="2.7699999999999996"/>
    <n v="50"/>
    <n v="365"/>
    <n v="0.02"/>
    <n v="7.3"/>
    <n v="357.7"/>
    <n v="7.72"/>
    <n v="365.42"/>
  </r>
  <r>
    <s v="5539-2"/>
    <x v="241"/>
    <x v="1"/>
    <s v="Daniel Byrd"/>
    <s v="127 Liverpool St,Sydney"/>
    <s v="Sydney"/>
    <x v="1"/>
    <x v="0"/>
    <x v="6"/>
    <s v="Not Specified"/>
    <s v="Smiths Paper Clips"/>
    <s v="Office Supplies"/>
    <s v="Wrap Bag"/>
    <s v="Regular Air"/>
    <d v="2014-06-30T00:00:00"/>
    <n v="1.53"/>
    <n v="2.4700000000000002"/>
    <n v="0.94000000000000017"/>
    <n v="43"/>
    <n v="106.21000000000001"/>
    <n v="0.02"/>
    <n v="2.1242000000000001"/>
    <n v="104.08580000000001"/>
    <n v="1.02"/>
    <n v="105.1058"/>
  </r>
  <r>
    <s v="5541-1"/>
    <x v="241"/>
    <x v="1"/>
    <s v="Christine Abelman"/>
    <s v="Sydney Fish Market, Bank Street, Sydney"/>
    <s v="Sydney"/>
    <x v="1"/>
    <x v="1"/>
    <x v="4"/>
    <s v="Medium"/>
    <s v="Artisan 479 Labels"/>
    <s v="Office Supplies"/>
    <s v="Small Box"/>
    <s v="Regular Air"/>
    <d v="2014-06-29T00:00:00"/>
    <n v="1.59"/>
    <n v="2.61"/>
    <n v="1.0199999999999998"/>
    <n v="44"/>
    <n v="114.83999999999999"/>
    <n v="0.09"/>
    <n v="10.335599999999999"/>
    <n v="104.50439999999999"/>
    <n v="0.5"/>
    <n v="105.00439999999999"/>
  </r>
  <r>
    <s v="5544-1"/>
    <x v="241"/>
    <x v="1"/>
    <s v="William Brown"/>
    <s v="3 Carrington Road ,Box Hill"/>
    <s v="Melbourne"/>
    <x v="0"/>
    <x v="1"/>
    <x v="0"/>
    <s v="Not Specified"/>
    <s v="TechSavi Cordless Access Keyboard"/>
    <s v="Technology"/>
    <s v="Small Box"/>
    <s v="Regular Air"/>
    <d v="2014-06-30T00:00:00"/>
    <n v="14.7"/>
    <n v="29.99"/>
    <n v="15.29"/>
    <n v="20"/>
    <n v="599.79999999999995"/>
    <n v="0"/>
    <n v="0"/>
    <n v="599.79999999999995"/>
    <n v="5.5"/>
    <n v="605.29999999999995"/>
  </r>
  <r>
    <s v="5546-1"/>
    <x v="242"/>
    <x v="1"/>
    <s v="Monica Federle"/>
    <s v="834 Bourke St,Waterloo"/>
    <s v="Sydney"/>
    <x v="1"/>
    <x v="1"/>
    <x v="10"/>
    <s v="Medium"/>
    <s v="Alto Perma 2700 Stacking Storage Drawers"/>
    <s v="Office Supplies"/>
    <s v="Small Box"/>
    <s v="Regular Air"/>
    <d v="2014-07-03T00:00:00"/>
    <n v="8.92"/>
    <n v="29.74"/>
    <n v="20.82"/>
    <n v="4"/>
    <n v="118.96"/>
    <n v="0.05"/>
    <n v="5.9480000000000004"/>
    <n v="113.012"/>
    <n v="6.64"/>
    <n v="119.652"/>
  </r>
  <r>
    <s v="5547-1"/>
    <x v="243"/>
    <x v="1"/>
    <s v="Mike Gockenbach"/>
    <s v="180 High Street,Windsor"/>
    <s v="Melbourne"/>
    <x v="0"/>
    <x v="2"/>
    <x v="1"/>
    <s v="High"/>
    <s v="Alto Memo Cubes"/>
    <s v="Office Supplies"/>
    <s v="Wrap Bag"/>
    <s v="Regular Air"/>
    <d v="2014-07-06T00:00:00"/>
    <n v="3.32"/>
    <n v="5.18"/>
    <n v="1.8599999999999999"/>
    <n v="43"/>
    <n v="222.73999999999998"/>
    <n v="0.03"/>
    <n v="6.682199999999999"/>
    <n v="216.05779999999999"/>
    <n v="2.04"/>
    <n v="218.09779999999998"/>
  </r>
  <r>
    <s v="5548-1"/>
    <x v="244"/>
    <x v="1"/>
    <s v="James Galang"/>
    <s v="Westfield 1 Anderson St,Chatswood"/>
    <s v="Sydney"/>
    <x v="1"/>
    <x v="2"/>
    <x v="3"/>
    <s v="Critical"/>
    <s v="Artisan File Folder Labels"/>
    <s v="Office Supplies"/>
    <s v="Small Box"/>
    <s v="Regular Air"/>
    <d v="2014-07-08T00:00:00"/>
    <n v="1.84"/>
    <n v="2.88"/>
    <n v="1.0399999999999998"/>
    <n v="47"/>
    <n v="135.35999999999999"/>
    <n v="0.03"/>
    <n v="4.0607999999999995"/>
    <n v="131.29919999999998"/>
    <n v="5.33"/>
    <n v="136.6292"/>
  </r>
  <r>
    <s v="5549-1"/>
    <x v="245"/>
    <x v="1"/>
    <s v="Sanjit Jacobs"/>
    <s v="541 Church St,Richmond"/>
    <s v="Melbourne"/>
    <x v="0"/>
    <x v="2"/>
    <x v="0"/>
    <s v="High"/>
    <s v="TechSavi Access Keyboard"/>
    <s v="Technology"/>
    <s v="Small Box"/>
    <s v="Regular Air"/>
    <d v="2014-07-13T00:00:00"/>
    <n v="8.31"/>
    <n v="15.98"/>
    <n v="7.67"/>
    <n v="40"/>
    <n v="639.20000000000005"/>
    <n v="0.03"/>
    <n v="19.176000000000002"/>
    <n v="620.024"/>
    <n v="6.5"/>
    <n v="626.524"/>
  </r>
  <r>
    <s v="5551-1"/>
    <x v="246"/>
    <x v="1"/>
    <s v="Raymond Book"/>
    <s v="Shop 1, 186-190 Church Street,Parramatta;46a Macleay Street,Potts Point"/>
    <s v="Sydney"/>
    <x v="1"/>
    <x v="2"/>
    <x v="11"/>
    <s v="Medium"/>
    <s v="Artisan Round Ring Poly Binders"/>
    <s v="Office Supplies"/>
    <s v="Small Box"/>
    <s v="Regular Air"/>
    <d v="2014-07-14T00:00:00"/>
    <n v="1.82"/>
    <n v="2.84"/>
    <n v="1.0199999999999998"/>
    <n v="19"/>
    <n v="53.959999999999994"/>
    <n v="0"/>
    <n v="0"/>
    <n v="53.959999999999994"/>
    <n v="5.44"/>
    <n v="59.399999999999991"/>
  </r>
  <r>
    <s v="5552-1"/>
    <x v="247"/>
    <x v="1"/>
    <s v="Bobby Odegard"/>
    <s v="37/59 Brewer Street, Perth"/>
    <s v="Melbourne"/>
    <x v="0"/>
    <x v="1"/>
    <x v="1"/>
    <s v="Not Specified"/>
    <s v="Laser Neon Mac Format Diskettes, 10/Pack"/>
    <s v="Technology"/>
    <s v="Small Pack"/>
    <s v="Regular Air"/>
    <d v="2014-07-17T00:00:00"/>
    <n v="1.87"/>
    <n v="8.1199999999999992"/>
    <n v="6.2499999999999991"/>
    <n v="4"/>
    <n v="32.479999999999997"/>
    <n v="7.0000000000000007E-2"/>
    <n v="2.2736000000000001"/>
    <n v="30.206399999999995"/>
    <n v="2.83"/>
    <n v="33.036399999999993"/>
  </r>
  <r>
    <s v="5554-1"/>
    <x v="248"/>
    <x v="1"/>
    <s v="Eric Barreto"/>
    <s v="14 Money Street"/>
    <s v="Perth"/>
    <x v="2"/>
    <x v="3"/>
    <x v="4"/>
    <s v="High"/>
    <s v="Alto 3-Hole Punch"/>
    <s v="Office Supplies"/>
    <s v="Small Box"/>
    <s v="Regular Air"/>
    <d v="2014-07-18T00:00:00"/>
    <n v="2.76"/>
    <n v="4.38"/>
    <n v="1.62"/>
    <n v="18"/>
    <n v="78.84"/>
    <n v="0.03"/>
    <n v="2.3652000000000002"/>
    <n v="76.474800000000002"/>
    <n v="6.21"/>
    <n v="82.684799999999996"/>
  </r>
  <r>
    <s v="5556-1"/>
    <x v="249"/>
    <x v="1"/>
    <s v="Art Miller"/>
    <s v="14 Money Street, Perth"/>
    <s v="Sydney"/>
    <x v="1"/>
    <x v="1"/>
    <x v="2"/>
    <s v="Medium"/>
    <s v="Artisan 474 Labels"/>
    <s v="Office Supplies"/>
    <s v="Small Box"/>
    <s v="Regular Air"/>
    <d v="2014-07-19T00:00:00"/>
    <n v="1.84"/>
    <n v="2.88"/>
    <n v="1.0399999999999998"/>
    <n v="10"/>
    <n v="28.799999999999997"/>
    <n v="0.01"/>
    <n v="0.28799999999999998"/>
    <n v="28.511999999999997"/>
    <n v="0.99"/>
    <n v="29.501999999999995"/>
  </r>
  <r>
    <s v="5558-1"/>
    <x v="249"/>
    <x v="1"/>
    <s v="Julia Dunbar"/>
    <s v="3/265 Stirling Street"/>
    <s v="Perth"/>
    <x v="2"/>
    <x v="2"/>
    <x v="4"/>
    <s v="Low"/>
    <s v="Colored Push Pins"/>
    <s v="Office Supplies"/>
    <s v="Wrap Bag"/>
    <s v="Regular Air"/>
    <d v="2014-07-20T00:00:00"/>
    <n v="0.92"/>
    <n v="1.81"/>
    <n v="0.89"/>
    <n v="8"/>
    <n v="14.48"/>
    <n v="0.05"/>
    <n v="0.72400000000000009"/>
    <n v="13.756"/>
    <n v="1.56"/>
    <n v="15.316000000000001"/>
  </r>
  <r>
    <s v="5558-2"/>
    <x v="249"/>
    <x v="1"/>
    <s v="Julia Dunbar"/>
    <s v="3/265 Stirling Street"/>
    <s v="Perth"/>
    <x v="2"/>
    <x v="2"/>
    <x v="4"/>
    <s v="Low"/>
    <s v="Steady Colorific Eraseable Coloring Pencils, 12 Count"/>
    <s v="Office Supplies"/>
    <s v="Wrap Bag"/>
    <s v="Regular Air"/>
    <d v="2014-07-25T00:00:00"/>
    <n v="1.9"/>
    <n v="3.28"/>
    <n v="1.38"/>
    <n v="41"/>
    <n v="134.47999999999999"/>
    <n v="0.05"/>
    <n v="6.7240000000000002"/>
    <n v="127.75599999999999"/>
    <n v="1.95"/>
    <n v="129.70599999999999"/>
  </r>
  <r>
    <s v="5560-1"/>
    <x v="250"/>
    <x v="1"/>
    <s v="Gene Hale"/>
    <s v="1/173-179 Bronte Rd,Waverley"/>
    <s v="Sydney"/>
    <x v="1"/>
    <x v="2"/>
    <x v="2"/>
    <s v="Low"/>
    <s v="Economy Binders"/>
    <s v="Office Supplies"/>
    <s v="Small Box"/>
    <s v="Regular Air"/>
    <d v="2014-07-24T00:00:00"/>
    <n v="1.33"/>
    <n v="2.08"/>
    <n v="0.75"/>
    <n v="20"/>
    <n v="41.6"/>
    <n v="0.04"/>
    <n v="1.6640000000000001"/>
    <n v="39.936"/>
    <n v="1.49"/>
    <n v="41.426000000000002"/>
  </r>
  <r>
    <s v="5562-1"/>
    <x v="251"/>
    <x v="1"/>
    <s v="Sonia Sunley"/>
    <s v="1/50-58 Hunter St,Sydney"/>
    <s v="Sydney"/>
    <x v="1"/>
    <x v="3"/>
    <x v="12"/>
    <s v="Critical"/>
    <s v="Smiths Metal Binder Clips"/>
    <s v="Office Supplies"/>
    <s v="Wrap Bag"/>
    <s v="Express Air"/>
    <d v="2014-07-26T00:00:00"/>
    <n v="1.6"/>
    <n v="2.62"/>
    <n v="1.02"/>
    <n v="25"/>
    <n v="65.5"/>
    <n v="0.09"/>
    <n v="5.8949999999999996"/>
    <n v="59.605000000000004"/>
    <n v="0.8"/>
    <n v="60.405000000000001"/>
  </r>
  <r>
    <s v="5564-1"/>
    <x v="252"/>
    <x v="1"/>
    <s v="Philip Brown"/>
    <s v="499-501 Lygon Street,Carlton North"/>
    <s v="Melbourne"/>
    <x v="0"/>
    <x v="0"/>
    <x v="0"/>
    <s v="Low"/>
    <s v="Self-Adhesive Removable Labels"/>
    <s v="Office Supplies"/>
    <s v="Small Box"/>
    <s v="Regular Air"/>
    <d v="2014-07-27T00:00:00"/>
    <n v="1.98"/>
    <n v="3.15"/>
    <n v="1.17"/>
    <n v="46"/>
    <n v="144.9"/>
    <n v="0.1"/>
    <n v="14.490000000000002"/>
    <n v="130.41"/>
    <n v="0.49"/>
    <n v="130.9"/>
  </r>
  <r>
    <s v="5566-1"/>
    <x v="253"/>
    <x v="1"/>
    <s v="Victoria Wilson"/>
    <s v="1/160 Anzac Parade,Kensington"/>
    <s v="Sydney"/>
    <x v="1"/>
    <x v="0"/>
    <x v="5"/>
    <s v="Low"/>
    <s v="HFX LaserJet 3310 Copier"/>
    <s v="Technology"/>
    <s v="Large Box"/>
    <s v="Regular Air"/>
    <d v="2014-08-04T00:00:00"/>
    <n v="377.99"/>
    <n v="599.99"/>
    <n v="222"/>
    <n v="25"/>
    <n v="14999.75"/>
    <n v="7.0000000000000007E-2"/>
    <n v="1049.9825000000001"/>
    <n v="13949.7675"/>
    <n v="24.49"/>
    <n v="13974.2575"/>
  </r>
  <r>
    <s v="5566-2"/>
    <x v="253"/>
    <x v="1"/>
    <s v="Victoria Wilson"/>
    <s v="1/160 Anzac Parade,Kensington"/>
    <s v="Sydney"/>
    <x v="1"/>
    <x v="0"/>
    <x v="5"/>
    <s v="Low"/>
    <s v="Smiths Metal Binder Clips"/>
    <s v="Office Supplies"/>
    <s v="Wrap Bag"/>
    <s v="Regular Air"/>
    <d v="2014-08-02T00:00:00"/>
    <n v="1.6"/>
    <n v="2.62"/>
    <n v="1.02"/>
    <n v="10"/>
    <n v="26.200000000000003"/>
    <n v="0.08"/>
    <n v="2.0960000000000001"/>
    <n v="24.104000000000003"/>
    <n v="0.8"/>
    <n v="24.904000000000003"/>
  </r>
  <r>
    <s v="5569-1"/>
    <x v="254"/>
    <x v="1"/>
    <s v="Maria Zettner"/>
    <s v="531 King St,Newtown"/>
    <s v="Sydney"/>
    <x v="1"/>
    <x v="1"/>
    <x v="11"/>
    <s v="Medium"/>
    <s v="1726 Digital Answering Machine"/>
    <s v="Technology"/>
    <s v="Medium Box"/>
    <s v="Regular Air"/>
    <d v="2014-07-30T00:00:00"/>
    <n v="8.82"/>
    <n v="20.99"/>
    <n v="12.169999999999998"/>
    <n v="9"/>
    <n v="188.91"/>
    <n v="0.08"/>
    <n v="15.1128"/>
    <n v="173.7972"/>
    <n v="4.8099999999999996"/>
    <n v="178.60720000000001"/>
  </r>
  <r>
    <s v="5570-1"/>
    <x v="255"/>
    <x v="1"/>
    <s v="Keith Herrera"/>
    <s v="120 Hardware St,Melbourne"/>
    <s v="Melbourne"/>
    <x v="0"/>
    <x v="3"/>
    <x v="0"/>
    <s v="High"/>
    <s v="Artisan File Folder Labels"/>
    <s v="Office Supplies"/>
    <s v="Small Box"/>
    <s v="Regular Air"/>
    <d v="2014-07-31T00:00:00"/>
    <n v="1.84"/>
    <n v="2.88"/>
    <n v="1.0399999999999998"/>
    <n v="11"/>
    <n v="31.68"/>
    <n v="0.02"/>
    <n v="0.63360000000000005"/>
    <n v="31.046399999999998"/>
    <n v="5.33"/>
    <n v="36.376399999999997"/>
  </r>
  <r>
    <s v="5572-1"/>
    <x v="255"/>
    <x v="1"/>
    <s v="Mark Packer"/>
    <s v="Sydney Fish Market, Bank Street, Sydney"/>
    <s v="Sydney"/>
    <x v="1"/>
    <x v="3"/>
    <x v="4"/>
    <s v="High"/>
    <s v="Artisan Flip-Chart Easel Binder, Black"/>
    <s v="Office Supplies"/>
    <s v="Small Box"/>
    <s v="Regular Air"/>
    <d v="2014-08-01T00:00:00"/>
    <n v="13.88"/>
    <n v="22.38"/>
    <n v="8.4999999999999982"/>
    <n v="34"/>
    <n v="760.92"/>
    <n v="0.01"/>
    <n v="7.6091999999999995"/>
    <n v="753.31079999999997"/>
    <n v="15.1"/>
    <n v="768.41079999999999"/>
  </r>
  <r>
    <s v="5574-1"/>
    <x v="255"/>
    <x v="1"/>
    <s v="Denny Joy"/>
    <s v="99 Lygon Street,East Brunswick"/>
    <s v="Melbourne"/>
    <x v="0"/>
    <x v="1"/>
    <x v="1"/>
    <s v="Medium"/>
    <s v="Security-Tint Envelopes"/>
    <s v="Office Supplies"/>
    <s v="Small Box"/>
    <s v="Regular Air"/>
    <d v="2014-08-01T00:00:00"/>
    <n v="4.8899999999999997"/>
    <n v="7.64"/>
    <n v="2.75"/>
    <n v="7"/>
    <n v="53.48"/>
    <n v="0.06"/>
    <n v="3.2087999999999997"/>
    <n v="50.2712"/>
    <n v="1.39"/>
    <n v="51.661200000000001"/>
  </r>
  <r>
    <s v="5576-1"/>
    <x v="256"/>
    <x v="1"/>
    <s v="Shirley Jackson"/>
    <s v="Westfield Miranda, 600 Kingsway,Miranda"/>
    <s v="Sydney"/>
    <x v="1"/>
    <x v="1"/>
    <x v="12"/>
    <s v="Medium"/>
    <s v="Binder Posts"/>
    <s v="Office Supplies"/>
    <s v="Small Box"/>
    <s v="Regular Air"/>
    <d v="2014-08-04T00:00:00"/>
    <n v="3.5"/>
    <n v="5.74"/>
    <n v="2.2400000000000002"/>
    <n v="7"/>
    <n v="40.18"/>
    <n v="0.04"/>
    <n v="1.6072"/>
    <n v="38.572800000000001"/>
    <n v="5.01"/>
    <n v="43.582799999999999"/>
  </r>
  <r>
    <s v="5578-1"/>
    <x v="257"/>
    <x v="1"/>
    <s v="Ed Ludwig"/>
    <s v="221 Barkly St,St Kilda"/>
    <s v="Melbourne"/>
    <x v="0"/>
    <x v="2"/>
    <x v="0"/>
    <s v="High"/>
    <s v="12 Colored Short Pencils"/>
    <s v="Office Supplies"/>
    <s v="Wrap Bag"/>
    <s v="Regular Air"/>
    <d v="2014-08-07T00:00:00"/>
    <n v="1.0900000000000001"/>
    <n v="2.6"/>
    <n v="1.51"/>
    <n v="43"/>
    <n v="111.8"/>
    <n v="0.06"/>
    <n v="6.7079999999999993"/>
    <n v="105.092"/>
    <n v="2.4"/>
    <n v="107.492"/>
  </r>
  <r>
    <s v="5579-1"/>
    <x v="258"/>
    <x v="1"/>
    <s v="Carol Adams"/>
    <s v="181 Enmore Rd,Enmore"/>
    <s v="Sydney"/>
    <x v="1"/>
    <x v="1"/>
    <x v="13"/>
    <s v="Low"/>
    <s v="Artisan Hanging File Binders"/>
    <s v="Office Supplies"/>
    <s v="Small Box"/>
    <s v="Regular Air"/>
    <d v="2014-08-06T00:00:00"/>
    <n v="3.65"/>
    <n v="5.98"/>
    <n v="2.3300000000000005"/>
    <n v="32"/>
    <n v="191.36"/>
    <n v="0.1"/>
    <n v="19.136000000000003"/>
    <n v="172.22400000000002"/>
    <n v="1.49"/>
    <n v="173.71400000000003"/>
  </r>
  <r>
    <s v="5581-1"/>
    <x v="259"/>
    <x v="1"/>
    <s v="John Lucas"/>
    <s v="188 Pitt Street,Sydney"/>
    <s v="Sydney"/>
    <x v="1"/>
    <x v="3"/>
    <x v="8"/>
    <s v="Critical"/>
    <s v="Alto Memo Cubes"/>
    <s v="Office Supplies"/>
    <s v="Wrap Bag"/>
    <s v="Regular Air"/>
    <d v="2014-08-09T00:00:00"/>
    <n v="3.32"/>
    <n v="5.18"/>
    <n v="1.8599999999999999"/>
    <n v="17"/>
    <n v="88.06"/>
    <n v="0.02"/>
    <n v="1.7612000000000001"/>
    <n v="86.2988"/>
    <n v="2.04"/>
    <n v="88.338800000000006"/>
  </r>
  <r>
    <s v="5583-1"/>
    <x v="260"/>
    <x v="1"/>
    <s v="Benjamin Patterson"/>
    <s v="6 Brookman Street, Perth"/>
    <s v="Sydney"/>
    <x v="1"/>
    <x v="1"/>
    <x v="9"/>
    <s v="Critical"/>
    <s v="Bagged Rubber Bands"/>
    <s v="Office Supplies"/>
    <s v="Wrap Bag"/>
    <s v="Regular Air"/>
    <d v="2014-08-12T00:00:00"/>
    <n v="0.24"/>
    <n v="1.26"/>
    <n v="1.02"/>
    <n v="2"/>
    <n v="2.52"/>
    <n v="0.06"/>
    <n v="0.1512"/>
    <n v="2.3688000000000002"/>
    <n v="0.7"/>
    <n v="3.0688000000000004"/>
  </r>
  <r>
    <s v="5584-1"/>
    <x v="260"/>
    <x v="1"/>
    <s v="Sara Luxemburg"/>
    <s v="180 High Street,Windsor"/>
    <s v="Melbourne"/>
    <x v="0"/>
    <x v="3"/>
    <x v="1"/>
    <s v="Critical"/>
    <s v="DrawIt Colored Pencils, 48-Color Set"/>
    <s v="Office Supplies"/>
    <s v="Wrap Bag"/>
    <s v="Regular Air"/>
    <d v="2014-08-14T00:00:00"/>
    <n v="21.56"/>
    <n v="36.549999999999997"/>
    <n v="14.989999999999998"/>
    <n v="24"/>
    <n v="877.19999999999993"/>
    <n v="7.0000000000000007E-2"/>
    <n v="61.404000000000003"/>
    <n v="815.79599999999994"/>
    <n v="13.89"/>
    <n v="829.68599999999992"/>
  </r>
  <r>
    <s v="5586-1"/>
    <x v="260"/>
    <x v="1"/>
    <s v="Adrian Hane"/>
    <s v="180 High Street,Windsor"/>
    <s v="Melbourne"/>
    <x v="0"/>
    <x v="1"/>
    <x v="1"/>
    <s v="Medium"/>
    <s v="Steady Major Accent Highlighters"/>
    <s v="Office Supplies"/>
    <s v="Wrap Bag"/>
    <s v="Regular Air"/>
    <d v="2014-08-13T00:00:00"/>
    <n v="3.75"/>
    <n v="7.08"/>
    <n v="3.33"/>
    <n v="47"/>
    <n v="332.76"/>
    <n v="0.1"/>
    <n v="33.276000000000003"/>
    <n v="299.48399999999998"/>
    <n v="2.35"/>
    <n v="301.834"/>
  </r>
  <r>
    <s v="5588-1"/>
    <x v="260"/>
    <x v="1"/>
    <s v="Tonja Turnell"/>
    <s v="221 Barkly St,St Kilda"/>
    <s v="Melbourne"/>
    <x v="0"/>
    <x v="2"/>
    <x v="0"/>
    <s v="High"/>
    <s v="Wirebound Voice Message Log Book"/>
    <s v="Office Supplies"/>
    <s v="Wrap Bag"/>
    <s v="Express Air"/>
    <d v="2014-08-13T00:00:00"/>
    <n v="2.9"/>
    <n v="4.76"/>
    <n v="1.8599999999999999"/>
    <n v="11"/>
    <n v="52.36"/>
    <n v="0.08"/>
    <n v="4.1887999999999996"/>
    <n v="48.171199999999999"/>
    <n v="0.88"/>
    <n v="49.051200000000001"/>
  </r>
  <r>
    <s v="5589-1"/>
    <x v="261"/>
    <x v="1"/>
    <s v="Brad Thomas"/>
    <s v="152 Bunnerong Road,Eastgardens"/>
    <s v="Sydney"/>
    <x v="1"/>
    <x v="0"/>
    <x v="8"/>
    <s v="Low"/>
    <s v="Beekin 105-Key Black Keyboard"/>
    <s v="Technology"/>
    <s v="Small Box"/>
    <s v="Regular Air"/>
    <d v="2014-08-19T00:00:00"/>
    <n v="6.39"/>
    <n v="19.98"/>
    <n v="13.59"/>
    <n v="5"/>
    <n v="99.9"/>
    <n v="0.09"/>
    <n v="8.9909999999999997"/>
    <n v="90.909000000000006"/>
    <n v="4"/>
    <n v="94.909000000000006"/>
  </r>
  <r>
    <s v="5591-1"/>
    <x v="262"/>
    <x v="1"/>
    <s v="Dorris Love"/>
    <s v="359 Crown Street,Surry Hills"/>
    <s v="Sydney"/>
    <x v="1"/>
    <x v="0"/>
    <x v="4"/>
    <s v="Not Specified"/>
    <s v="Smiths File Caddy"/>
    <s v="Office Supplies"/>
    <s v="Small Box"/>
    <s v="Regular Air"/>
    <d v="2014-08-23T00:00:00"/>
    <n v="4.03"/>
    <n v="9.3800000000000008"/>
    <n v="5.3500000000000005"/>
    <n v="17"/>
    <n v="159.46"/>
    <n v="0.09"/>
    <n v="14.3514"/>
    <n v="145.1086"/>
    <n v="7.28"/>
    <n v="152.3886"/>
  </r>
  <r>
    <s v="5593-1"/>
    <x v="263"/>
    <x v="1"/>
    <s v="John Lee"/>
    <s v="180 High Street,Windsor"/>
    <s v="Melbourne"/>
    <x v="0"/>
    <x v="1"/>
    <x v="1"/>
    <s v="High"/>
    <s v="Aluminum Document Frame"/>
    <s v="Furniture"/>
    <s v="Small Pack"/>
    <s v="Regular Air"/>
    <d v="2014-08-27T00:00:00"/>
    <n v="5.5"/>
    <n v="12.22"/>
    <n v="6.7200000000000006"/>
    <n v="37"/>
    <n v="452.14000000000004"/>
    <n v="0.09"/>
    <n v="40.692600000000006"/>
    <n v="411.44740000000002"/>
    <n v="2.85"/>
    <n v="414.29740000000004"/>
  </r>
  <r>
    <s v="5594-1"/>
    <x v="263"/>
    <x v="1"/>
    <s v="Jill Fjeld"/>
    <s v="53 Riley Street,Woolloomooloo"/>
    <s v="Sydney"/>
    <x v="1"/>
    <x v="0"/>
    <x v="8"/>
    <s v="High"/>
    <s v="PastelOcean Color Pencil Set"/>
    <s v="Office Supplies"/>
    <s v="Wrap Bag"/>
    <s v="Regular Air"/>
    <d v="2014-08-27T00:00:00"/>
    <n v="11.11"/>
    <n v="19.84"/>
    <n v="8.73"/>
    <n v="28"/>
    <n v="555.52"/>
    <n v="0.06"/>
    <n v="33.331199999999995"/>
    <n v="522.18880000000001"/>
    <n v="4.0999999999999996"/>
    <n v="526.28880000000004"/>
  </r>
  <r>
    <s v="5596-1"/>
    <x v="264"/>
    <x v="1"/>
    <s v="Valerie Dominguez"/>
    <s v="37/59 Brewer Street"/>
    <s v="Perth"/>
    <x v="2"/>
    <x v="1"/>
    <x v="8"/>
    <s v="Medium"/>
    <s v="TechSavi Access Keyboard"/>
    <s v="Technology"/>
    <s v="Small Box"/>
    <s v="Regular Air"/>
    <d v="2014-08-26T00:00:00"/>
    <n v="10.07"/>
    <n v="15.98"/>
    <n v="5.91"/>
    <n v="46"/>
    <n v="735.08"/>
    <n v="0.02"/>
    <n v="14.701600000000001"/>
    <n v="720.37840000000006"/>
    <n v="4"/>
    <n v="724.37840000000006"/>
  </r>
  <r>
    <s v="5597-1"/>
    <x v="265"/>
    <x v="1"/>
    <s v="Maribeth Yedwab"/>
    <s v="240-242 Johnston Street,Fitzroy"/>
    <s v="Melbourne"/>
    <x v="0"/>
    <x v="0"/>
    <x v="1"/>
    <s v="Not Specified"/>
    <s v="Smiths Metal Binder Clips"/>
    <s v="Office Supplies"/>
    <s v="Wrap Bag"/>
    <s v="Express Air"/>
    <d v="2014-08-28T00:00:00"/>
    <n v="1.6"/>
    <n v="2.62"/>
    <n v="1.02"/>
    <n v="45"/>
    <n v="117.9"/>
    <n v="0.01"/>
    <n v="1.179"/>
    <n v="116.721"/>
    <n v="0.8"/>
    <n v="117.521"/>
  </r>
  <r>
    <s v="5599-1"/>
    <x v="266"/>
    <x v="1"/>
    <s v="Ruben Ausman"/>
    <s v="Crown Complex,Southbank"/>
    <s v="Melbourne"/>
    <x v="0"/>
    <x v="1"/>
    <x v="0"/>
    <s v="High"/>
    <s v="Cando PC940 Copier"/>
    <s v="Technology"/>
    <s v="Jumbo Drum"/>
    <s v="Delivery Truck"/>
    <d v="2014-08-28T00:00:00"/>
    <n v="278.99"/>
    <n v="449.99"/>
    <n v="171"/>
    <n v="15"/>
    <n v="6749.85"/>
    <n v="0.04"/>
    <n v="269.99400000000003"/>
    <n v="6479.8560000000007"/>
    <n v="49"/>
    <n v="6528.8560000000007"/>
  </r>
  <r>
    <s v="5599-2"/>
    <x v="266"/>
    <x v="1"/>
    <s v="Ruben Ausman"/>
    <s v="Crown Complex,Southbank"/>
    <s v="Melbourne"/>
    <x v="0"/>
    <x v="1"/>
    <x v="0"/>
    <s v="High"/>
    <s v="EcoTones Memo Sheets"/>
    <s v="Office Supplies"/>
    <s v="Wrap Bag"/>
    <s v="Regular Air"/>
    <d v="2014-08-29T00:00:00"/>
    <n v="2.52"/>
    <n v="4"/>
    <n v="1.48"/>
    <n v="14"/>
    <n v="56"/>
    <n v="0.06"/>
    <n v="3.36"/>
    <n v="52.64"/>
    <n v="1.3"/>
    <n v="53.94"/>
  </r>
  <r>
    <s v="5603-1"/>
    <x v="266"/>
    <x v="1"/>
    <s v="Jim Kriz"/>
    <s v="85-113 Dunning Ave,Roseberry"/>
    <s v="Sydney"/>
    <x v="1"/>
    <x v="2"/>
    <x v="11"/>
    <s v="Low"/>
    <s v="TechSavi Internet Navigator Keyboard"/>
    <s v="Technology"/>
    <s v="Small Box"/>
    <s v="Regular Air"/>
    <d v="2014-09-01T00:00:00"/>
    <n v="6.51"/>
    <n v="30.98"/>
    <n v="24.47"/>
    <n v="37"/>
    <n v="1146.26"/>
    <n v="0.03"/>
    <n v="34.387799999999999"/>
    <n v="1111.8722"/>
    <n v="6.5"/>
    <n v="1118.3722"/>
  </r>
  <r>
    <s v="5604-1"/>
    <x v="267"/>
    <x v="1"/>
    <s v="Vivek Sundaresam"/>
    <s v="152 Bunnerong Road,Eastgardens"/>
    <s v="Sydney"/>
    <x v="1"/>
    <x v="0"/>
    <x v="8"/>
    <s v="Low"/>
    <s v="TechSavi Access Keyboard"/>
    <s v="Technology"/>
    <s v="Small Box"/>
    <s v="Regular Air"/>
    <d v="2014-09-04T00:00:00"/>
    <n v="10.07"/>
    <n v="15.98"/>
    <n v="5.91"/>
    <n v="29"/>
    <n v="463.42"/>
    <n v="0.04"/>
    <n v="18.536799999999999"/>
    <n v="444.88319999999999"/>
    <n v="4"/>
    <n v="448.88319999999999"/>
  </r>
  <r>
    <s v="5605-1"/>
    <x v="268"/>
    <x v="1"/>
    <s v="Odella Nelson"/>
    <s v="523 King St,Newtown"/>
    <s v="Sydney"/>
    <x v="1"/>
    <x v="3"/>
    <x v="9"/>
    <s v="Medium"/>
    <s v="Artisan Hi-Liter GlideStik Fluorescent Highlighter, Yellow Ink"/>
    <s v="Office Supplies"/>
    <s v="Wrap Bag"/>
    <s v="Regular Air"/>
    <d v="2014-09-05T00:00:00"/>
    <n v="1.92"/>
    <n v="3.26"/>
    <n v="1.3399999999999999"/>
    <n v="31"/>
    <n v="101.05999999999999"/>
    <n v="0"/>
    <n v="0"/>
    <n v="101.05999999999999"/>
    <n v="1.86"/>
    <n v="102.91999999999999"/>
  </r>
  <r>
    <s v="5606-1"/>
    <x v="268"/>
    <x v="1"/>
    <s v="Kean Thornton"/>
    <s v="65 Palmerston Street"/>
    <s v="Perth"/>
    <x v="2"/>
    <x v="1"/>
    <x v="5"/>
    <s v="Low"/>
    <s v="Artisan Hi-Liter Smear-Safe Highlighters"/>
    <s v="Office Supplies"/>
    <s v="Wrap Bag"/>
    <s v="Regular Air"/>
    <d v="2014-09-10T00:00:00"/>
    <n v="2.98"/>
    <n v="5.84"/>
    <n v="2.86"/>
    <n v="22"/>
    <n v="128.47999999999999"/>
    <n v="0.1"/>
    <n v="12.847999999999999"/>
    <n v="115.63199999999999"/>
    <n v="0.83"/>
    <n v="116.46199999999999"/>
  </r>
  <r>
    <s v="5607-1"/>
    <x v="269"/>
    <x v="1"/>
    <s v="Aaron Bergman"/>
    <s v="Westfield Sydney,Sydney"/>
    <s v="Sydney"/>
    <x v="1"/>
    <x v="1"/>
    <x v="5"/>
    <s v="Not Specified"/>
    <s v="Apex Preferred Stainless Steel Scissors"/>
    <s v="Office Supplies"/>
    <s v="Small Pack"/>
    <s v="Regular Air"/>
    <d v="2014-09-05T00:00:00"/>
    <n v="2.5"/>
    <n v="5.68"/>
    <n v="3.1799999999999997"/>
    <n v="23"/>
    <n v="130.63999999999999"/>
    <n v="0.01"/>
    <n v="1.3063999999999998"/>
    <n v="129.33359999999999"/>
    <n v="3.6"/>
    <n v="132.93359999999998"/>
  </r>
  <r>
    <s v="5609-1"/>
    <x v="270"/>
    <x v="1"/>
    <s v="Eugene Moren"/>
    <s v="14/76 Newcastle Street"/>
    <s v="Perth"/>
    <x v="2"/>
    <x v="0"/>
    <x v="11"/>
    <s v="Not Specified"/>
    <s v="Smiths General Use 3-Ring Binders"/>
    <s v="Office Supplies"/>
    <s v="Small Box"/>
    <s v="Regular Air"/>
    <d v="2014-09-07T00:00:00"/>
    <n v="1.18"/>
    <n v="1.88"/>
    <n v="0.7"/>
    <n v="47"/>
    <n v="88.36"/>
    <n v="0.06"/>
    <n v="5.3015999999999996"/>
    <n v="83.058400000000006"/>
    <n v="1.49"/>
    <n v="84.548400000000001"/>
  </r>
  <r>
    <s v="5609-2"/>
    <x v="270"/>
    <x v="1"/>
    <s v="Eugene Moren"/>
    <s v="14/76 Newcastle Street"/>
    <s v="Perth"/>
    <x v="2"/>
    <x v="0"/>
    <x v="11"/>
    <s v="Not Specified"/>
    <s v="Steady Liquid Accent Tank-Style Highlighters"/>
    <s v="Office Supplies"/>
    <s v="Wrap Bag"/>
    <s v="Regular Air"/>
    <d v="2014-09-09T00:00:00"/>
    <n v="1.31"/>
    <n v="2.84"/>
    <n v="1.5299999999999998"/>
    <n v="39"/>
    <n v="110.75999999999999"/>
    <n v="0.08"/>
    <n v="8.8607999999999993"/>
    <n v="101.89919999999999"/>
    <n v="0.93"/>
    <n v="102.8292"/>
  </r>
  <r>
    <s v="5612-1"/>
    <x v="271"/>
    <x v="1"/>
    <s v="Victoria Pisteka"/>
    <s v="8/2 Edward Street"/>
    <s v="Perth"/>
    <x v="2"/>
    <x v="1"/>
    <x v="5"/>
    <s v="Not Specified"/>
    <s v="3Max Polarizing Light Filter Sleeves"/>
    <s v="Furniture"/>
    <s v="Small Pack"/>
    <s v="Regular Air"/>
    <d v="2014-09-12T00:00:00"/>
    <n v="11.38"/>
    <n v="18.649999999999999"/>
    <n v="7.2699999999999978"/>
    <n v="7"/>
    <n v="130.54999999999998"/>
    <n v="0.01"/>
    <n v="1.3054999999999999"/>
    <n v="129.24449999999999"/>
    <n v="3.77"/>
    <n v="133.0145"/>
  </r>
  <r>
    <s v="5613-1"/>
    <x v="272"/>
    <x v="1"/>
    <s v="Philip Brown"/>
    <s v="499-501 Lygon Street,Carlton North"/>
    <s v="Melbourne"/>
    <x v="0"/>
    <x v="0"/>
    <x v="0"/>
    <s v="Critical"/>
    <s v="Binder Clips by OIC"/>
    <s v="Office Supplies"/>
    <s v="Wrap Bag"/>
    <s v="Regular Air"/>
    <d v="2014-09-13T00:00:00"/>
    <n v="0.93"/>
    <n v="1.48"/>
    <n v="0.54999999999999993"/>
    <n v="15"/>
    <n v="22.2"/>
    <n v="0.03"/>
    <n v="0.66599999999999993"/>
    <n v="21.533999999999999"/>
    <n v="0.7"/>
    <n v="22.233999999999998"/>
  </r>
  <r>
    <s v="5615-1"/>
    <x v="273"/>
    <x v="1"/>
    <s v="Jack Garza"/>
    <s v="2a/285A Crown St,Surry Hills"/>
    <s v="Sydney"/>
    <x v="1"/>
    <x v="1"/>
    <x v="4"/>
    <s v="Critical"/>
    <s v="Creator Anti Dust Chalk, 12/Pack"/>
    <s v="Office Supplies"/>
    <s v="Wrap Bag"/>
    <s v="Regular Air"/>
    <d v="2014-09-13T00:00:00"/>
    <n v="1.0900000000000001"/>
    <n v="1.82"/>
    <n v="0.73"/>
    <n v="36"/>
    <n v="65.52"/>
    <n v="0.09"/>
    <n v="5.8967999999999998"/>
    <n v="59.623199999999997"/>
    <n v="1"/>
    <n v="60.623199999999997"/>
  </r>
  <r>
    <s v="5616-1"/>
    <x v="273"/>
    <x v="1"/>
    <s v="Gary Hansen"/>
    <s v="273 George Street,Sydney"/>
    <s v="Sydney"/>
    <x v="1"/>
    <x v="2"/>
    <x v="2"/>
    <s v="Low"/>
    <s v="Multi-Use Personal File Cart and Caster Set, Three Stacking Bins"/>
    <s v="Office Supplies"/>
    <s v="Small Box"/>
    <s v="Regular Air"/>
    <d v="2014-09-19T00:00:00"/>
    <n v="14.95"/>
    <n v="34.76"/>
    <n v="19.809999999999999"/>
    <n v="34"/>
    <n v="1181.8399999999999"/>
    <n v="0.03"/>
    <n v="35.455199999999998"/>
    <n v="1146.3847999999998"/>
    <n v="8.2200000000000006"/>
    <n v="1154.6047999999998"/>
  </r>
  <r>
    <s v="5618-1"/>
    <x v="274"/>
    <x v="1"/>
    <s v="Christina Vanderzanden"/>
    <s v="188 Pitt Street,Sydney"/>
    <s v="Sydney"/>
    <x v="1"/>
    <x v="3"/>
    <x v="8"/>
    <s v="Low"/>
    <s v="Angle-D Binders with Locking Rings, Label Holders"/>
    <s v="Office Supplies"/>
    <s v="Small Box"/>
    <s v="Regular Air"/>
    <d v="2014-09-17T00:00:00"/>
    <n v="4.53"/>
    <n v="7.3"/>
    <n v="2.7699999999999996"/>
    <n v="26"/>
    <n v="189.79999999999998"/>
    <n v="0.03"/>
    <n v="5.6939999999999991"/>
    <n v="184.10599999999999"/>
    <n v="7.72"/>
    <n v="191.82599999999999"/>
  </r>
  <r>
    <s v="5619-1"/>
    <x v="275"/>
    <x v="1"/>
    <s v="Bart Watters"/>
    <s v="27/580 Hay Street, Perth"/>
    <s v="Sydney"/>
    <x v="1"/>
    <x v="1"/>
    <x v="3"/>
    <s v="Critical"/>
    <s v="Artisan Poly Binder Pockets"/>
    <s v="Office Supplies"/>
    <s v="Small Box"/>
    <s v="Regular Air"/>
    <d v="2014-09-18T00:00:00"/>
    <n v="2.2599999999999998"/>
    <n v="3.58"/>
    <n v="1.3200000000000003"/>
    <n v="19"/>
    <n v="68.02"/>
    <n v="0"/>
    <n v="0"/>
    <n v="68.02"/>
    <n v="5.47"/>
    <n v="73.489999999999995"/>
  </r>
  <r>
    <s v="5621-1"/>
    <x v="276"/>
    <x v="1"/>
    <s v="George Ashbrook"/>
    <s v="506 Swan Street,Richmond"/>
    <s v="Melbourne"/>
    <x v="0"/>
    <x v="2"/>
    <x v="1"/>
    <s v="Medium"/>
    <s v="600 Series Non-Flip"/>
    <s v="Technology"/>
    <s v="Small Box"/>
    <s v="Regular Air"/>
    <d v="2014-09-23T00:00:00"/>
    <n v="19.78"/>
    <n v="45.99"/>
    <n v="26.21"/>
    <n v="23"/>
    <n v="1057.77"/>
    <n v="0.1"/>
    <n v="105.777"/>
    <n v="951.99299999999994"/>
    <n v="4.99"/>
    <n v="956.98299999999995"/>
  </r>
  <r>
    <s v="5621-2"/>
    <x v="276"/>
    <x v="1"/>
    <s v="George Ashbrook"/>
    <s v="506 Swan Street,Richmond"/>
    <s v="Melbourne"/>
    <x v="0"/>
    <x v="2"/>
    <x v="1"/>
    <s v="Medium"/>
    <s v="Binder Clips by OIC"/>
    <s v="Office Supplies"/>
    <s v="Wrap Bag"/>
    <s v="Regular Air"/>
    <d v="2014-09-22T00:00:00"/>
    <n v="0.93"/>
    <n v="1.48"/>
    <n v="0.54999999999999993"/>
    <n v="33"/>
    <n v="48.839999999999996"/>
    <n v="0.06"/>
    <n v="2.9303999999999997"/>
    <n v="45.909599999999998"/>
    <n v="0.7"/>
    <n v="46.6096"/>
  </r>
  <r>
    <s v="5625-1"/>
    <x v="277"/>
    <x v="1"/>
    <s v="Nathan Mautz"/>
    <s v="412 Brunswick St,Fitzroy"/>
    <s v="Melbourne"/>
    <x v="0"/>
    <x v="1"/>
    <x v="1"/>
    <s v="High"/>
    <s v="DrawIt Colored Pencils"/>
    <s v="Office Supplies"/>
    <s v="Wrap Bag"/>
    <s v="Express Air"/>
    <d v="2014-09-25T00:00:00"/>
    <n v="4.37"/>
    <n v="9.11"/>
    <n v="4.7399999999999993"/>
    <n v="48"/>
    <n v="437.28"/>
    <n v="0.06"/>
    <n v="26.236799999999999"/>
    <n v="411.04319999999996"/>
    <n v="2.25"/>
    <n v="413.29319999999996"/>
  </r>
  <r>
    <s v="5627-1"/>
    <x v="278"/>
    <x v="1"/>
    <s v="Cindy Chapman"/>
    <s v="101 Murray Street"/>
    <s v="Perth"/>
    <x v="2"/>
    <x v="1"/>
    <x v="8"/>
    <s v="Low"/>
    <s v="Office Shears by Apex"/>
    <s v="Office Supplies"/>
    <s v="Small Pack"/>
    <s v="Regular Air"/>
    <d v="2014-10-02T00:00:00"/>
    <n v="0.94"/>
    <n v="2.08"/>
    <n v="1.1400000000000001"/>
    <n v="36"/>
    <n v="74.88"/>
    <n v="0.01"/>
    <n v="0.74880000000000002"/>
    <n v="74.131199999999993"/>
    <n v="2.56"/>
    <n v="76.691199999999995"/>
  </r>
  <r>
    <s v="5629-1"/>
    <x v="279"/>
    <x v="1"/>
    <s v="Charles McCrossin"/>
    <s v="81 MacLeay St,Potts Point"/>
    <s v="Sydney"/>
    <x v="1"/>
    <x v="1"/>
    <x v="6"/>
    <s v="High"/>
    <s v="Smiths Paper Clips"/>
    <s v="Office Supplies"/>
    <s v="Wrap Bag"/>
    <s v="Regular Air"/>
    <d v="2014-09-29T00:00:00"/>
    <n v="1.53"/>
    <n v="2.4700000000000002"/>
    <n v="0.94000000000000017"/>
    <n v="49"/>
    <n v="121.03000000000002"/>
    <n v="0.03"/>
    <n v="3.6309000000000005"/>
    <n v="117.39910000000002"/>
    <n v="1.02"/>
    <n v="118.41910000000001"/>
  </r>
  <r>
    <s v="5630-1"/>
    <x v="279"/>
    <x v="1"/>
    <s v="Giulietta Baptist"/>
    <s v="Hoyts Entertainment Quarter 122 Lang Road,Moore Park"/>
    <s v="Sydney"/>
    <x v="1"/>
    <x v="0"/>
    <x v="8"/>
    <s v="High"/>
    <s v="Steady Liquid Accent Highlighters"/>
    <s v="Office Supplies"/>
    <s v="Wrap Bag"/>
    <s v="Regular Air"/>
    <d v="2014-09-29T00:00:00"/>
    <n v="3.47"/>
    <n v="6.68"/>
    <n v="3.2099999999999995"/>
    <n v="16"/>
    <n v="106.88"/>
    <n v="0.1"/>
    <n v="10.688000000000001"/>
    <n v="96.191999999999993"/>
    <n v="1.5"/>
    <n v="97.691999999999993"/>
  </r>
  <r>
    <s v="5631-1"/>
    <x v="280"/>
    <x v="1"/>
    <s v="Christopher Martinez"/>
    <s v="32 Wellington Street"/>
    <s v="Perth"/>
    <x v="2"/>
    <x v="3"/>
    <x v="8"/>
    <s v="Low"/>
    <s v="OIC Thumb-Tacks"/>
    <s v="Office Supplies"/>
    <s v="Wrap Bag"/>
    <s v="Regular Air"/>
    <d v="2014-09-29T00:00:00"/>
    <n v="0.71"/>
    <n v="1.1399999999999999"/>
    <n v="0.42999999999999994"/>
    <n v="8"/>
    <n v="9.1199999999999992"/>
    <n v="0"/>
    <n v="0"/>
    <n v="9.1199999999999992"/>
    <n v="0.7"/>
    <n v="9.8199999999999985"/>
  </r>
  <r>
    <s v="5633-1"/>
    <x v="281"/>
    <x v="1"/>
    <s v="Patrick Jones"/>
    <s v="221 Barkly St,St Kilda"/>
    <s v="Melbourne"/>
    <x v="0"/>
    <x v="0"/>
    <x v="0"/>
    <s v="High"/>
    <s v="Adesso Programmable 142-Key Keyboard"/>
    <s v="Technology"/>
    <s v="Small Box"/>
    <s v="Regular Air"/>
    <d v="2014-10-03T00:00:00"/>
    <n v="39.64"/>
    <n v="152.47999999999999"/>
    <n v="112.83999999999999"/>
    <n v="48"/>
    <n v="7319.0399999999991"/>
    <n v="0.04"/>
    <n v="292.76159999999999"/>
    <n v="7026.2783999999992"/>
    <n v="6.5"/>
    <n v="7032.7783999999992"/>
  </r>
  <r>
    <s v="5635-1"/>
    <x v="281"/>
    <x v="1"/>
    <s v="Jamie Kunitz"/>
    <s v="Sydney Fish Market, Bank Street, Sydney"/>
    <s v="Sydney"/>
    <x v="1"/>
    <x v="1"/>
    <x v="4"/>
    <s v="Not Specified"/>
    <s v="PastelOcean Color Pencil Set"/>
    <s v="Office Supplies"/>
    <s v="Wrap Bag"/>
    <s v="Express Air"/>
    <d v="2014-10-02T00:00:00"/>
    <n v="11.11"/>
    <n v="19.84"/>
    <n v="8.73"/>
    <n v="15"/>
    <n v="297.60000000000002"/>
    <n v="0"/>
    <n v="0"/>
    <n v="297.60000000000002"/>
    <n v="4.0999999999999996"/>
    <n v="301.70000000000005"/>
  </r>
  <r>
    <s v="5637-1"/>
    <x v="282"/>
    <x v="1"/>
    <s v="Carl Jackson"/>
    <s v="6 Mary St,Newtown"/>
    <s v="Sydney"/>
    <x v="1"/>
    <x v="0"/>
    <x v="6"/>
    <s v="High"/>
    <s v="Artisan 487 Labels"/>
    <s v="Office Supplies"/>
    <s v="Small Box"/>
    <s v="Regular Air"/>
    <d v="2014-10-04T00:00:00"/>
    <n v="2.29"/>
    <n v="3.69"/>
    <n v="1.4"/>
    <n v="30"/>
    <n v="110.7"/>
    <n v="0.09"/>
    <n v="9.9629999999999992"/>
    <n v="100.73700000000001"/>
    <n v="0.5"/>
    <n v="101.23700000000001"/>
  </r>
  <r>
    <s v="5639-1"/>
    <x v="282"/>
    <x v="1"/>
    <s v="Ritsa Hightower"/>
    <s v="22 St Georges Terrace"/>
    <s v="Perth"/>
    <x v="2"/>
    <x v="1"/>
    <x v="5"/>
    <s v="High"/>
    <s v="Smiths Colored Bar Computer Paper"/>
    <s v="Office Supplies"/>
    <s v="Small Box"/>
    <s v="Regular Air"/>
    <d v="2014-10-04T00:00:00"/>
    <n v="21.97"/>
    <n v="35.44"/>
    <n v="13.469999999999999"/>
    <n v="29"/>
    <n v="1027.76"/>
    <n v="0.03"/>
    <n v="30.832799999999999"/>
    <n v="996.92719999999997"/>
    <n v="4.92"/>
    <n v="1001.8471999999999"/>
  </r>
  <r>
    <s v="5641-1"/>
    <x v="283"/>
    <x v="1"/>
    <s v="Nathan Mautz"/>
    <s v="412 Brunswick St,Fitzroy"/>
    <s v="Melbourne"/>
    <x v="0"/>
    <x v="1"/>
    <x v="1"/>
    <s v="Not Specified"/>
    <s v="OIC Thumb-Tacks"/>
    <s v="Office Supplies"/>
    <s v="Wrap Bag"/>
    <s v="Regular Air"/>
    <d v="2014-10-05T00:00:00"/>
    <n v="0.71"/>
    <n v="1.1399999999999999"/>
    <n v="0.42999999999999994"/>
    <n v="4"/>
    <n v="4.5599999999999996"/>
    <n v="0"/>
    <n v="0"/>
    <n v="4.5599999999999996"/>
    <n v="0.7"/>
    <n v="5.26"/>
  </r>
  <r>
    <s v="5643-1"/>
    <x v="284"/>
    <x v="1"/>
    <s v="Liz Price"/>
    <s v="Sydney Fish Market, Bank Street, Sydney"/>
    <s v="Sydney"/>
    <x v="1"/>
    <x v="2"/>
    <x v="4"/>
    <s v="Low"/>
    <s v="Artisan Non-Stick Binders"/>
    <s v="Office Supplies"/>
    <s v="Small Box"/>
    <s v="Express Air"/>
    <d v="2014-10-11T00:00:00"/>
    <n v="2.74"/>
    <n v="4.49"/>
    <n v="1.75"/>
    <n v="44"/>
    <n v="197.56"/>
    <n v="0.03"/>
    <n v="5.9268000000000001"/>
    <n v="191.63319999999999"/>
    <n v="1.49"/>
    <n v="193.1232"/>
  </r>
  <r>
    <s v="5644-1"/>
    <x v="284"/>
    <x v="1"/>
    <s v="Patrick OBrill"/>
    <s v="27/580 Hay Street"/>
    <s v="Perth"/>
    <x v="2"/>
    <x v="0"/>
    <x v="8"/>
    <s v="Low"/>
    <s v="Laser DVD-RAM discs"/>
    <s v="Technology"/>
    <s v="Small Pack"/>
    <s v="Regular Air"/>
    <d v="2014-10-06T00:00:00"/>
    <n v="20.18"/>
    <n v="35.409999999999997"/>
    <n v="15.229999999999997"/>
    <n v="5"/>
    <n v="177.04999999999998"/>
    <n v="0"/>
    <n v="0"/>
    <n v="177.04999999999998"/>
    <n v="1.99"/>
    <n v="179.04"/>
  </r>
  <r>
    <s v="5645-1"/>
    <x v="285"/>
    <x v="1"/>
    <s v="Sanjit Jacobs"/>
    <s v="541 Church St,Richmond"/>
    <s v="Melbourne"/>
    <x v="0"/>
    <x v="2"/>
    <x v="0"/>
    <s v="Critical"/>
    <s v="Artisan 481 Labels"/>
    <s v="Office Supplies"/>
    <s v="Small Box"/>
    <s v="Regular Air"/>
    <d v="2014-10-07T00:00:00"/>
    <n v="1.94"/>
    <n v="3.08"/>
    <n v="1.1400000000000001"/>
    <n v="46"/>
    <n v="141.68"/>
    <n v="0.04"/>
    <n v="5.6672000000000002"/>
    <n v="136.0128"/>
    <n v="0.99"/>
    <n v="137.00280000000001"/>
  </r>
  <r>
    <s v="5646-1"/>
    <x v="286"/>
    <x v="1"/>
    <s v="Christopher Schild"/>
    <s v="4A Lyons St,Strathfield"/>
    <s v="Sydney"/>
    <x v="1"/>
    <x v="1"/>
    <x v="8"/>
    <s v="High"/>
    <s v="Aluminum Document Frame"/>
    <s v="Furniture"/>
    <s v="Small Pack"/>
    <s v="Regular Air"/>
    <d v="2014-10-10T00:00:00"/>
    <n v="5.5"/>
    <n v="12.22"/>
    <n v="6.7200000000000006"/>
    <n v="1"/>
    <n v="12.22"/>
    <n v="0.1"/>
    <n v="1.2220000000000002"/>
    <n v="10.998000000000001"/>
    <n v="2.85"/>
    <n v="13.848000000000001"/>
  </r>
  <r>
    <s v="5647-1"/>
    <x v="287"/>
    <x v="1"/>
    <s v="Trudy Bell"/>
    <s v="Macquarie Centre Cnr Herring Road &amp; Waterloo Road,Macquarie Park"/>
    <s v="Sydney"/>
    <x v="1"/>
    <x v="2"/>
    <x v="3"/>
    <s v="High"/>
    <s v="Apex Box Cutter Scissors"/>
    <s v="Office Supplies"/>
    <s v="Small Pack"/>
    <s v="Regular Air"/>
    <d v="2014-10-09T00:00:00"/>
    <n v="4.1900000000000004"/>
    <n v="10.23"/>
    <n v="6.04"/>
    <n v="37"/>
    <n v="378.51"/>
    <n v="0.08"/>
    <n v="30.280799999999999"/>
    <n v="348.22919999999999"/>
    <n v="4.68"/>
    <n v="352.9092"/>
  </r>
  <r>
    <s v="5648-1"/>
    <x v="288"/>
    <x v="1"/>
    <s v="Harold Dahlen"/>
    <s v="53-55 Liverpool St,Sydney"/>
    <s v="Sydney"/>
    <x v="1"/>
    <x v="1"/>
    <x v="8"/>
    <s v="Low"/>
    <s v="Artisan Reinforcements for Hole-Punch Pages"/>
    <s v="Office Supplies"/>
    <s v="Small Box"/>
    <s v="Regular Air"/>
    <d v="2014-10-17T00:00:00"/>
    <n v="1.19"/>
    <n v="1.98"/>
    <n v="0.79"/>
    <n v="38"/>
    <n v="75.239999999999995"/>
    <n v="0.05"/>
    <n v="3.762"/>
    <n v="71.477999999999994"/>
    <n v="4.7699999999999996"/>
    <n v="76.24799999999999"/>
  </r>
  <r>
    <s v="5650-1"/>
    <x v="289"/>
    <x v="1"/>
    <s v="Arthur Prichep"/>
    <s v="14 Knebworth Avenue, Perth"/>
    <s v="Sydney"/>
    <x v="1"/>
    <x v="0"/>
    <x v="4"/>
    <s v="Medium"/>
    <s v="PastelOcean Color Pencil Set"/>
    <s v="Office Supplies"/>
    <s v="Wrap Bag"/>
    <s v="Regular Air"/>
    <d v="2014-10-11T00:00:00"/>
    <n v="11.11"/>
    <n v="19.84"/>
    <n v="8.73"/>
    <n v="43"/>
    <n v="853.12"/>
    <n v="0.03"/>
    <n v="25.593599999999999"/>
    <n v="827.52639999999997"/>
    <n v="4.0999999999999996"/>
    <n v="831.62639999999999"/>
  </r>
  <r>
    <s v="5651-1"/>
    <x v="290"/>
    <x v="1"/>
    <s v="Vicky Freymann"/>
    <s v="501 George St,Sydney"/>
    <s v="Sydney"/>
    <x v="1"/>
    <x v="0"/>
    <x v="6"/>
    <s v="Low"/>
    <s v="Ames Color-File Green Diamond Border X-ray Mailers"/>
    <s v="Office Supplies"/>
    <s v="Small Box"/>
    <s v="Express Air"/>
    <d v="2014-10-19T00:00:00"/>
    <n v="52.07"/>
    <n v="83.98"/>
    <n v="31.910000000000004"/>
    <n v="34"/>
    <n v="2855.32"/>
    <n v="0.06"/>
    <n v="171.3192"/>
    <n v="2684.0008000000003"/>
    <n v="5.01"/>
    <n v="2689.0108000000005"/>
  </r>
  <r>
    <s v="5653-1"/>
    <x v="291"/>
    <x v="1"/>
    <s v="Patrick Jones"/>
    <s v="221 Barkly St,St Kilda"/>
    <s v="Melbourne"/>
    <x v="0"/>
    <x v="0"/>
    <x v="0"/>
    <s v="Critical"/>
    <s v="EcoTones Memo Sheets"/>
    <s v="Office Supplies"/>
    <s v="Wrap Bag"/>
    <s v="Regular Air"/>
    <d v="2014-10-17T00:00:00"/>
    <n v="2.52"/>
    <n v="4"/>
    <n v="1.48"/>
    <n v="36"/>
    <n v="144"/>
    <n v="0.01"/>
    <n v="1.44"/>
    <n v="142.56"/>
    <n v="1.3"/>
    <n v="143.86000000000001"/>
  </r>
  <r>
    <s v="5655-1"/>
    <x v="292"/>
    <x v="1"/>
    <s v="Sam Craven"/>
    <s v="8 Rankins Lane ,Melbourne"/>
    <s v="Melbourne"/>
    <x v="0"/>
    <x v="0"/>
    <x v="1"/>
    <s v="Medium"/>
    <s v="Apex Straight Scissors"/>
    <s v="Office Supplies"/>
    <s v="Small Pack"/>
    <s v="Regular Air"/>
    <d v="2014-10-17T00:00:00"/>
    <n v="5.19"/>
    <n v="12.98"/>
    <n v="7.79"/>
    <n v="11"/>
    <n v="142.78"/>
    <n v="0.08"/>
    <n v="11.4224"/>
    <n v="131.35759999999999"/>
    <n v="3.14"/>
    <n v="134.49759999999998"/>
  </r>
  <r>
    <s v="5655-2"/>
    <x v="292"/>
    <x v="1"/>
    <s v="Sam Craven"/>
    <s v="8 Rankins Lane ,Melbourne"/>
    <s v="Melbourne"/>
    <x v="0"/>
    <x v="0"/>
    <x v="1"/>
    <s v="Medium"/>
    <s v="EcoTones Memo Sheets"/>
    <s v="Office Supplies"/>
    <s v="Wrap Bag"/>
    <s v="Regular Air"/>
    <d v="2014-10-19T00:00:00"/>
    <n v="2.52"/>
    <n v="4"/>
    <n v="1.48"/>
    <n v="19"/>
    <n v="76"/>
    <n v="0.01"/>
    <n v="0.76"/>
    <n v="75.239999999999995"/>
    <n v="1.3"/>
    <n v="76.539999999999992"/>
  </r>
  <r>
    <s v="5658-1"/>
    <x v="293"/>
    <x v="1"/>
    <s v="Patrick Jones"/>
    <s v="221 Barkly St,St Kilda"/>
    <s v="Melbourne"/>
    <x v="0"/>
    <x v="0"/>
    <x v="0"/>
    <s v="Not Specified"/>
    <s v="Artisan 48 Labels"/>
    <s v="Office Supplies"/>
    <s v="Small Box"/>
    <s v="Regular Air"/>
    <d v="2014-10-20T00:00:00"/>
    <n v="3.84"/>
    <n v="6.3"/>
    <n v="2.46"/>
    <n v="8"/>
    <n v="50.4"/>
    <n v="0.01"/>
    <n v="0.504"/>
    <n v="49.896000000000001"/>
    <n v="0.5"/>
    <n v="50.396000000000001"/>
  </r>
  <r>
    <s v="5659-1"/>
    <x v="294"/>
    <x v="1"/>
    <s v="Barry Franz"/>
    <s v="65 Palmerston Street, Perth"/>
    <s v="Melbourne"/>
    <x v="0"/>
    <x v="1"/>
    <x v="0"/>
    <s v="High"/>
    <s v="Beekin 6 Outlet Metallic Surge Strip"/>
    <s v="Office Supplies"/>
    <s v="Small Box"/>
    <s v="Express Air"/>
    <d v="2014-10-20T00:00:00"/>
    <n v="4.46"/>
    <n v="10.89"/>
    <n v="6.4300000000000006"/>
    <n v="4"/>
    <n v="43.56"/>
    <n v="0.05"/>
    <n v="2.1780000000000004"/>
    <n v="41.382000000000005"/>
    <n v="4.5"/>
    <n v="45.882000000000005"/>
  </r>
  <r>
    <s v="5661-1"/>
    <x v="295"/>
    <x v="1"/>
    <s v="George Ashbrook"/>
    <s v="506 Swan Street,Richmond"/>
    <s v="Melbourne"/>
    <x v="0"/>
    <x v="3"/>
    <x v="1"/>
    <s v="Not Specified"/>
    <s v="TechSavi Access Keyboard"/>
    <s v="Technology"/>
    <s v="Small Box"/>
    <s v="Regular Air"/>
    <d v="2014-10-22T00:00:00"/>
    <n v="8.31"/>
    <n v="15.98"/>
    <n v="7.67"/>
    <n v="38"/>
    <n v="607.24"/>
    <n v="0.1"/>
    <n v="60.724000000000004"/>
    <n v="546.51599999999996"/>
    <n v="6.5"/>
    <n v="553.01599999999996"/>
  </r>
  <r>
    <s v="5663-1"/>
    <x v="296"/>
    <x v="1"/>
    <s v="Roger Demir"/>
    <s v="2/86 Enmore Rd,Enmore"/>
    <s v="Sydney"/>
    <x v="1"/>
    <x v="2"/>
    <x v="6"/>
    <s v="Not Specified"/>
    <s v="Artisan Hi-Liter EverBold Pen Style Fluorescent Highlighters, 4/Pack"/>
    <s v="Office Supplies"/>
    <s v="Wrap Bag"/>
    <s v="Regular Air"/>
    <d v="2014-10-22T00:00:00"/>
    <n v="4.4800000000000004"/>
    <n v="8.14"/>
    <n v="3.66"/>
    <n v="46"/>
    <n v="374.44000000000005"/>
    <n v="0"/>
    <n v="0"/>
    <n v="374.44000000000005"/>
    <n v="3.12"/>
    <n v="377.56000000000006"/>
  </r>
  <r>
    <s v="5665-1"/>
    <x v="296"/>
    <x v="1"/>
    <s v="Philip Brown"/>
    <s v="499-501 Lygon Street,Carlton North"/>
    <s v="Melbourne"/>
    <x v="0"/>
    <x v="1"/>
    <x v="0"/>
    <s v="Medium"/>
    <s v="Smiths SlimLine Pencil Sharpener"/>
    <s v="Office Supplies"/>
    <s v="Small Pack"/>
    <s v="Regular Air"/>
    <d v="2014-10-21T00:00:00"/>
    <n v="4.79"/>
    <n v="11.97"/>
    <n v="7.1800000000000006"/>
    <n v="8"/>
    <n v="95.76"/>
    <n v="0.03"/>
    <n v="2.8728000000000002"/>
    <n v="92.887200000000007"/>
    <n v="5.81"/>
    <n v="98.697200000000009"/>
  </r>
  <r>
    <s v="5667-1"/>
    <x v="297"/>
    <x v="1"/>
    <s v="Kelly Collister"/>
    <s v="499-501 Lygon Street,Carlton North"/>
    <s v="Melbourne"/>
    <x v="0"/>
    <x v="2"/>
    <x v="0"/>
    <s v="High"/>
    <s v="3Max Organizer Strips"/>
    <s v="Office Supplies"/>
    <s v="Small Box"/>
    <s v="Regular Air"/>
    <d v="2014-10-23T00:00:00"/>
    <n v="3.4"/>
    <n v="5.4"/>
    <n v="2.0000000000000004"/>
    <n v="22"/>
    <n v="118.80000000000001"/>
    <n v="0.1"/>
    <n v="11.880000000000003"/>
    <n v="106.92000000000002"/>
    <n v="7.78"/>
    <n v="114.70000000000002"/>
  </r>
  <r>
    <s v="5669-1"/>
    <x v="298"/>
    <x v="1"/>
    <s v="Caroline Jumper"/>
    <s v="145 Ramsay St,Haberfield"/>
    <s v="Sydney"/>
    <x v="1"/>
    <x v="1"/>
    <x v="4"/>
    <s v="Not Specified"/>
    <s v="Alto Perma 2700 Stacking Storage Drawers"/>
    <s v="Office Supplies"/>
    <s v="Small Box"/>
    <s v="Regular Air"/>
    <d v="2014-10-25T00:00:00"/>
    <n v="8.92"/>
    <n v="29.74"/>
    <n v="20.82"/>
    <n v="19"/>
    <n v="565.05999999999995"/>
    <n v="0.1"/>
    <n v="56.506"/>
    <n v="508.55399999999997"/>
    <n v="6.64"/>
    <n v="515.19399999999996"/>
  </r>
  <r>
    <s v="5670-1"/>
    <x v="299"/>
    <x v="1"/>
    <s v="Catherine Glotzbach"/>
    <s v="188 Pitt Street,Sydney"/>
    <s v="Sydney"/>
    <x v="1"/>
    <x v="0"/>
    <x v="8"/>
    <s v="Medium"/>
    <s v="Artisan Hanging File Binders"/>
    <s v="Office Supplies"/>
    <s v="Small Box"/>
    <s v="Regular Air"/>
    <d v="2014-10-27T00:00:00"/>
    <n v="3.65"/>
    <n v="5.98"/>
    <n v="2.3300000000000005"/>
    <n v="19"/>
    <n v="113.62"/>
    <n v="0.01"/>
    <n v="1.1362000000000001"/>
    <n v="112.4838"/>
    <n v="1.49"/>
    <n v="113.9738"/>
  </r>
  <r>
    <s v="5671-1"/>
    <x v="300"/>
    <x v="1"/>
    <s v="Mike Gockenbach"/>
    <s v="180 High Street,Windsor"/>
    <s v="Melbourne"/>
    <x v="0"/>
    <x v="2"/>
    <x v="1"/>
    <s v="Low"/>
    <s v="Artisan Hi-Liter Pen Style Six-Color Fluorescent Set"/>
    <s v="Office Supplies"/>
    <s v="Wrap Bag"/>
    <s v="Regular Air"/>
    <d v="2014-10-31T00:00:00"/>
    <n v="2.16"/>
    <n v="3.85"/>
    <n v="1.69"/>
    <n v="10"/>
    <n v="38.5"/>
    <n v="0.06"/>
    <n v="2.31"/>
    <n v="36.19"/>
    <n v="0.7"/>
    <n v="36.89"/>
  </r>
  <r>
    <s v="5672-1"/>
    <x v="301"/>
    <x v="1"/>
    <s v="Eugene Moren"/>
    <s v="14/76 Newcastle Street"/>
    <s v="Perth"/>
    <x v="2"/>
    <x v="0"/>
    <x v="11"/>
    <s v="Medium"/>
    <s v="TechSavi Cordless Keyboard"/>
    <s v="Technology"/>
    <s v="Small Box"/>
    <s v="Regular Air"/>
    <d v="2014-10-29T00:00:00"/>
    <n v="17.84"/>
    <n v="34.99"/>
    <n v="17.150000000000002"/>
    <n v="29"/>
    <n v="1014.71"/>
    <n v="0.09"/>
    <n v="91.323899999999995"/>
    <n v="923.38610000000006"/>
    <n v="5.5"/>
    <n v="928.88610000000006"/>
  </r>
  <r>
    <s v="5674-1"/>
    <x v="302"/>
    <x v="1"/>
    <s v="Brendan Murry"/>
    <s v="2/797 Botany Rd,Rosebery"/>
    <s v="Sydney"/>
    <x v="1"/>
    <x v="1"/>
    <x v="6"/>
    <s v="High"/>
    <s v="Smiths SlimLine Pencil Sharpener"/>
    <s v="Office Supplies"/>
    <s v="Small Pack"/>
    <s v="Regular Air"/>
    <d v="2014-10-31T00:00:00"/>
    <n v="4.79"/>
    <n v="11.97"/>
    <n v="7.1800000000000006"/>
    <n v="23"/>
    <n v="275.31"/>
    <n v="0.01"/>
    <n v="2.7530999999999999"/>
    <n v="272.55689999999998"/>
    <n v="5.81"/>
    <n v="278.36689999999999"/>
  </r>
  <r>
    <s v="5676-1"/>
    <x v="303"/>
    <x v="1"/>
    <s v="John Murray"/>
    <s v="Sydney Fish Market, Bank Street, Sydney"/>
    <s v="Sydney"/>
    <x v="1"/>
    <x v="3"/>
    <x v="4"/>
    <s v="Not Specified"/>
    <s v="Ames Color-File Green Diamond Border X-ray Mailers"/>
    <s v="Office Supplies"/>
    <s v="Small Box"/>
    <s v="Regular Air"/>
    <d v="2014-11-03T00:00:00"/>
    <n v="52.07"/>
    <n v="83.98"/>
    <n v="31.910000000000004"/>
    <n v="24"/>
    <n v="2015.52"/>
    <n v="0.05"/>
    <n v="100.77600000000001"/>
    <n v="1914.7439999999999"/>
    <n v="5.01"/>
    <n v="1919.7539999999999"/>
  </r>
  <r>
    <s v="5677-1"/>
    <x v="304"/>
    <x v="1"/>
    <s v="Lindsay Shagiari"/>
    <s v="5/250 Old Northern Road ,Castle Hill"/>
    <s v="Sydney"/>
    <x v="1"/>
    <x v="0"/>
    <x v="3"/>
    <s v="High"/>
    <s v="Security-Tint Envelopes"/>
    <s v="Office Supplies"/>
    <s v="Small Box"/>
    <s v="Regular Air"/>
    <d v="2014-11-04T00:00:00"/>
    <n v="4.8899999999999997"/>
    <n v="7.64"/>
    <n v="2.75"/>
    <n v="12"/>
    <n v="91.679999999999993"/>
    <n v="0.02"/>
    <n v="1.8335999999999999"/>
    <n v="89.846399999999988"/>
    <n v="1.39"/>
    <n v="91.236399999999989"/>
  </r>
  <r>
    <s v="5679-1"/>
    <x v="305"/>
    <x v="1"/>
    <s v="Pete Armstrong"/>
    <s v="506 Swan Street,Richmond"/>
    <s v="Melbourne"/>
    <x v="0"/>
    <x v="2"/>
    <x v="1"/>
    <s v="Low"/>
    <s v="EcoTones Memo Sheets"/>
    <s v="Office Supplies"/>
    <s v="Wrap Bag"/>
    <s v="Regular Air"/>
    <d v="2014-11-07T00:00:00"/>
    <n v="2.52"/>
    <n v="4"/>
    <n v="1.48"/>
    <n v="32"/>
    <n v="128"/>
    <n v="0.09"/>
    <n v="11.52"/>
    <n v="116.48"/>
    <n v="1.3"/>
    <n v="117.78"/>
  </r>
  <r>
    <s v="5680-1"/>
    <x v="305"/>
    <x v="1"/>
    <s v="Becky Castell"/>
    <s v="27/580 Hay Street, Perth"/>
    <s v="Sydney"/>
    <x v="1"/>
    <x v="2"/>
    <x v="12"/>
    <s v="Medium"/>
    <s v="TechSavi Internet Navigator Keyboard"/>
    <s v="Technology"/>
    <s v="Small Box"/>
    <s v="Regular Air"/>
    <d v="2014-11-04T00:00:00"/>
    <n v="6.51"/>
    <n v="30.98"/>
    <n v="24.47"/>
    <n v="12"/>
    <n v="371.76"/>
    <n v="0"/>
    <n v="0"/>
    <n v="371.76"/>
    <n v="6.5"/>
    <n v="378.26"/>
  </r>
  <r>
    <s v="5681-1"/>
    <x v="306"/>
    <x v="1"/>
    <s v="Ritsa Hightower"/>
    <s v="22 St Georges Terrace"/>
    <s v="Perth"/>
    <x v="2"/>
    <x v="1"/>
    <x v="5"/>
    <s v="Medium"/>
    <s v="HFX LaserJet 3310 Copier"/>
    <s v="Technology"/>
    <s v="Large Box"/>
    <s v="Express Air"/>
    <d v="2014-11-09T00:00:00"/>
    <n v="377.99"/>
    <n v="599.99"/>
    <n v="222"/>
    <n v="41"/>
    <n v="24599.59"/>
    <n v="7.0000000000000007E-2"/>
    <n v="1721.9713000000002"/>
    <n v="22877.618699999999"/>
    <n v="24.49"/>
    <n v="22902.108700000001"/>
  </r>
  <r>
    <s v="5682-1"/>
    <x v="307"/>
    <x v="1"/>
    <s v="Toby Carlisle"/>
    <s v="6/15 Cross Street,Double Bay"/>
    <s v="Sydney"/>
    <x v="1"/>
    <x v="0"/>
    <x v="2"/>
    <s v="High"/>
    <s v="HFX LaserJet 3310 Copier"/>
    <s v="Technology"/>
    <s v="Large Box"/>
    <s v="Regular Air"/>
    <d v="2014-11-12T00:00:00"/>
    <n v="377.99"/>
    <n v="599.99"/>
    <n v="222"/>
    <n v="20"/>
    <n v="11999.8"/>
    <n v="7.0000000000000007E-2"/>
    <n v="839.98599999999999"/>
    <n v="11159.813999999998"/>
    <n v="24.49"/>
    <n v="11184.303999999998"/>
  </r>
  <r>
    <s v="5684-1"/>
    <x v="308"/>
    <x v="1"/>
    <s v="Greg Hansen"/>
    <s v="221 Barkly St,St Kilda"/>
    <s v="Melbourne"/>
    <x v="0"/>
    <x v="0"/>
    <x v="0"/>
    <s v="Critical"/>
    <s v="Smiths Pushpins"/>
    <s v="Office Supplies"/>
    <s v="Wrap Bag"/>
    <s v="Regular Air"/>
    <d v="2014-11-12T00:00:00"/>
    <n v="0.94"/>
    <n v="1.88"/>
    <n v="0.94"/>
    <n v="36"/>
    <n v="67.679999999999993"/>
    <n v="0.1"/>
    <n v="6.7679999999999998"/>
    <n v="60.911999999999992"/>
    <n v="0.79"/>
    <n v="61.701999999999991"/>
  </r>
  <r>
    <s v="5685-1"/>
    <x v="309"/>
    <x v="1"/>
    <s v="Julia Dunbar"/>
    <s v="3/265 Stirling Street"/>
    <s v="Perth"/>
    <x v="2"/>
    <x v="2"/>
    <x v="4"/>
    <s v="Not Specified"/>
    <s v="300 Series Non-Flip"/>
    <s v="Technology"/>
    <s v="Small Box"/>
    <s v="Regular Air"/>
    <d v="2014-11-18T00:00:00"/>
    <n v="62.4"/>
    <n v="155.99"/>
    <n v="93.59"/>
    <n v="6"/>
    <n v="935.94"/>
    <n v="0.02"/>
    <n v="18.718800000000002"/>
    <n v="917.22120000000007"/>
    <n v="8.08"/>
    <n v="925.30120000000011"/>
  </r>
  <r>
    <s v="5686-1"/>
    <x v="309"/>
    <x v="1"/>
    <s v="Jill Stevenson"/>
    <s v="181 Enmore Rd,Enmore"/>
    <s v="Sydney"/>
    <x v="1"/>
    <x v="2"/>
    <x v="13"/>
    <s v="Low"/>
    <s v="Beekin 6 Outlet Metallic Surge Strip"/>
    <s v="Office Supplies"/>
    <s v="Small Box"/>
    <s v="Regular Air"/>
    <d v="2014-11-21T00:00:00"/>
    <n v="4.46"/>
    <n v="10.89"/>
    <n v="6.4300000000000006"/>
    <n v="8"/>
    <n v="87.12"/>
    <n v="0.09"/>
    <n v="7.8407999999999998"/>
    <n v="79.279200000000003"/>
    <n v="4.5"/>
    <n v="83.779200000000003"/>
  </r>
  <r>
    <s v="5687-1"/>
    <x v="310"/>
    <x v="1"/>
    <s v="Giulietta Weimer"/>
    <s v="48 Albion St,Surry Hills"/>
    <s v="Sydney"/>
    <x v="1"/>
    <x v="1"/>
    <x v="5"/>
    <s v="High"/>
    <s v="Binder Clips by OIC"/>
    <s v="Office Supplies"/>
    <s v="Wrap Bag"/>
    <s v="Regular Air"/>
    <d v="2014-11-19T00:00:00"/>
    <n v="0.93"/>
    <n v="1.48"/>
    <n v="0.54999999999999993"/>
    <n v="28"/>
    <n v="41.44"/>
    <n v="0.04"/>
    <n v="1.6576"/>
    <n v="39.782399999999996"/>
    <n v="0.7"/>
    <n v="40.482399999999998"/>
  </r>
  <r>
    <s v="5689-1"/>
    <x v="311"/>
    <x v="1"/>
    <s v="Jamie Kunitz"/>
    <s v="Sydney Fish Market, Bank Street, Sydney"/>
    <s v="Sydney"/>
    <x v="1"/>
    <x v="1"/>
    <x v="4"/>
    <s v="Critical"/>
    <s v="Steady Liquid Accent Tank-Style Highlighters"/>
    <s v="Office Supplies"/>
    <s v="Wrap Bag"/>
    <s v="Regular Air"/>
    <d v="2014-11-20T00:00:00"/>
    <n v="1.31"/>
    <n v="2.84"/>
    <n v="1.5299999999999998"/>
    <n v="12"/>
    <n v="34.08"/>
    <n v="0.1"/>
    <n v="3.4079999999999999"/>
    <n v="30.671999999999997"/>
    <n v="0.93"/>
    <n v="31.601999999999997"/>
  </r>
  <r>
    <s v="5690-1"/>
    <x v="312"/>
    <x v="1"/>
    <s v="Brendan Murry"/>
    <s v="2/797 Botany Rd,Rosebery"/>
    <s v="Sydney"/>
    <x v="1"/>
    <x v="1"/>
    <x v="6"/>
    <s v="Medium"/>
    <s v="Economy Rollaway Files"/>
    <s v="Office Supplies"/>
    <s v="Small Box"/>
    <s v="Express Air"/>
    <d v="2014-11-21T00:00:00"/>
    <n v="67.73"/>
    <n v="165.2"/>
    <n v="97.469999999999985"/>
    <n v="46"/>
    <n v="7599.2"/>
    <n v="0.02"/>
    <n v="151.98400000000001"/>
    <n v="7447.2159999999994"/>
    <n v="19.989999999999998"/>
    <n v="7467.2059999999992"/>
  </r>
  <r>
    <s v="5692-1"/>
    <x v="313"/>
    <x v="1"/>
    <s v="Harold Ryan"/>
    <s v="4A Lyons St,Strathfield"/>
    <s v="Sydney"/>
    <x v="1"/>
    <x v="0"/>
    <x v="8"/>
    <s v="Medium"/>
    <s v="Adesso Programmable 142-Key Keyboard"/>
    <s v="Technology"/>
    <s v="Small Box"/>
    <s v="Regular Air"/>
    <d v="2014-11-23T00:00:00"/>
    <n v="32.020000000000003"/>
    <n v="152.47999999999999"/>
    <n v="120.45999999999998"/>
    <n v="29"/>
    <n v="4421.92"/>
    <n v="0.09"/>
    <n v="397.97280000000001"/>
    <n v="4023.9472000000001"/>
    <n v="4"/>
    <n v="4027.9472000000001"/>
  </r>
  <r>
    <s v="5693-1"/>
    <x v="314"/>
    <x v="1"/>
    <s v="Julia Barnett"/>
    <s v="485 Crown St,Surry Hills"/>
    <s v="Sydney"/>
    <x v="1"/>
    <x v="0"/>
    <x v="2"/>
    <s v="High"/>
    <s v="Artisan Flip-Chart Easel Binder, Black"/>
    <s v="Office Supplies"/>
    <s v="Small Box"/>
    <s v="Regular Air"/>
    <d v="2014-11-22T00:00:00"/>
    <n v="13.88"/>
    <n v="22.38"/>
    <n v="8.4999999999999982"/>
    <n v="10"/>
    <n v="223.79999999999998"/>
    <n v="0.01"/>
    <n v="2.238"/>
    <n v="221.56199999999998"/>
    <n v="15.1"/>
    <n v="236.66199999999998"/>
  </r>
  <r>
    <s v="5695-1"/>
    <x v="314"/>
    <x v="1"/>
    <s v="Joseph Airdo"/>
    <s v="Westfield Sydney,Sydney"/>
    <s v="Sydney"/>
    <x v="1"/>
    <x v="2"/>
    <x v="5"/>
    <s v="Critical"/>
    <s v="Steady Liquid Accent Tank-Style Highlighters"/>
    <s v="Office Supplies"/>
    <s v="Wrap Bag"/>
    <s v="Regular Air"/>
    <d v="2014-11-24T00:00:00"/>
    <n v="1.31"/>
    <n v="2.84"/>
    <n v="1.5299999999999998"/>
    <n v="39"/>
    <n v="110.75999999999999"/>
    <n v="0.05"/>
    <n v="5.5380000000000003"/>
    <n v="105.22199999999999"/>
    <n v="0.93"/>
    <n v="106.152"/>
  </r>
  <r>
    <s v="5696-1"/>
    <x v="315"/>
    <x v="1"/>
    <s v="Nicole Hansen"/>
    <s v="184 King Street,Newtown"/>
    <s v="Sydney"/>
    <x v="1"/>
    <x v="3"/>
    <x v="10"/>
    <s v="Critical"/>
    <s v="Alto Perma 2700 Stacking Storage Drawers"/>
    <s v="Office Supplies"/>
    <s v="Small Box"/>
    <s v="Express Air"/>
    <d v="2014-11-26T00:00:00"/>
    <n v="8.92"/>
    <n v="29.74"/>
    <n v="20.82"/>
    <n v="34"/>
    <n v="1011.16"/>
    <n v="0.09"/>
    <n v="91.00439999999999"/>
    <n v="920.15559999999994"/>
    <n v="6.64"/>
    <n v="926.79559999999992"/>
  </r>
  <r>
    <s v="5698-1"/>
    <x v="315"/>
    <x v="1"/>
    <s v="Giulietta Dortch"/>
    <s v="180 High Street,Windsor"/>
    <s v="Melbourne"/>
    <x v="0"/>
    <x v="2"/>
    <x v="1"/>
    <s v="Low"/>
    <s v="Cando PC940 Copier"/>
    <s v="Technology"/>
    <s v="Jumbo Drum"/>
    <s v="Delivery Truck"/>
    <d v="2014-11-27T00:00:00"/>
    <n v="278.99"/>
    <n v="449.99"/>
    <n v="171"/>
    <n v="34"/>
    <n v="15299.66"/>
    <n v="0.02"/>
    <n v="305.9932"/>
    <n v="14993.666799999999"/>
    <n v="49"/>
    <n v="15042.666799999999"/>
  </r>
  <r>
    <s v="5699-1"/>
    <x v="316"/>
    <x v="1"/>
    <s v="Maurice Satty"/>
    <s v="188 Pitt Street,Sydney"/>
    <s v="Sydney"/>
    <x v="1"/>
    <x v="1"/>
    <x v="8"/>
    <s v="High"/>
    <s v="TechSavi Access Keyboard"/>
    <s v="Technology"/>
    <s v="Small Box"/>
    <s v="Regular Air"/>
    <d v="2014-11-28T00:00:00"/>
    <n v="8.31"/>
    <n v="15.98"/>
    <n v="7.67"/>
    <n v="5"/>
    <n v="79.900000000000006"/>
    <n v="0.08"/>
    <n v="6.3920000000000003"/>
    <n v="73.50800000000001"/>
    <n v="6.5"/>
    <n v="80.00800000000001"/>
  </r>
  <r>
    <s v="5701-1"/>
    <x v="317"/>
    <x v="1"/>
    <s v="Lena Creighton"/>
    <s v="127 Liverpool St,Sydney"/>
    <s v="Sydney"/>
    <x v="1"/>
    <x v="0"/>
    <x v="6"/>
    <s v="High"/>
    <s v="Alto Memo Cubes"/>
    <s v="Office Supplies"/>
    <s v="Wrap Bag"/>
    <s v="Express Air"/>
    <d v="2014-12-02T00:00:00"/>
    <n v="3.32"/>
    <n v="5.18"/>
    <n v="1.8599999999999999"/>
    <n v="9"/>
    <n v="46.62"/>
    <n v="0.09"/>
    <n v="4.1957999999999993"/>
    <n v="42.424199999999999"/>
    <n v="2.04"/>
    <n v="44.464199999999998"/>
  </r>
  <r>
    <s v="5702-1"/>
    <x v="318"/>
    <x v="1"/>
    <s v="Ritsa Hightower"/>
    <s v="22 St Georges Terrace"/>
    <s v="Perth"/>
    <x v="2"/>
    <x v="1"/>
    <x v="5"/>
    <s v="Low"/>
    <s v="Fluorescent Highlighters by DrawIt"/>
    <s v="Office Supplies"/>
    <s v="Wrap Bag"/>
    <s v="Express Air"/>
    <d v="2014-12-05T00:00:00"/>
    <n v="1.95"/>
    <n v="3.98"/>
    <n v="2.0300000000000002"/>
    <n v="4"/>
    <n v="15.92"/>
    <n v="0.02"/>
    <n v="0.31840000000000002"/>
    <n v="15.601599999999999"/>
    <n v="0.83"/>
    <n v="16.4316"/>
  </r>
  <r>
    <s v="5703-1"/>
    <x v="318"/>
    <x v="1"/>
    <s v="Jesus Ocampo"/>
    <s v="60 Commercial Rd,Prahran"/>
    <s v="Melbourne"/>
    <x v="0"/>
    <x v="3"/>
    <x v="0"/>
    <s v="Low"/>
    <s v="Steady 52201 APSCO Electric Pencil Sharpener"/>
    <s v="Office Supplies"/>
    <s v="Small Pack"/>
    <s v="Regular Air"/>
    <d v="2014-12-08T00:00:00"/>
    <n v="16.8"/>
    <n v="40.97"/>
    <n v="24.169999999999998"/>
    <n v="47"/>
    <n v="1925.59"/>
    <n v="0.04"/>
    <n v="77.023600000000002"/>
    <n v="1848.5663999999999"/>
    <n v="8.99"/>
    <n v="1857.5563999999999"/>
  </r>
  <r>
    <s v="5705-1"/>
    <x v="319"/>
    <x v="1"/>
    <s v="Ed Braxton"/>
    <s v="499-501 Lygon Street,Carlton North"/>
    <s v="Melbourne"/>
    <x v="0"/>
    <x v="0"/>
    <x v="0"/>
    <s v="Medium"/>
    <s v="Multi-Use Personal File Cart and Caster Set, Three Stacking Bins"/>
    <s v="Office Supplies"/>
    <s v="Small Box"/>
    <s v="Regular Air"/>
    <d v="2014-12-05T00:00:00"/>
    <n v="14.95"/>
    <n v="34.76"/>
    <n v="19.809999999999999"/>
    <n v="8"/>
    <n v="278.08"/>
    <n v="7.0000000000000007E-2"/>
    <n v="19.465600000000002"/>
    <n v="258.61439999999999"/>
    <n v="8.2200000000000006"/>
    <n v="266.83440000000002"/>
  </r>
  <r>
    <s v="5706-1"/>
    <x v="320"/>
    <x v="1"/>
    <s v="Janet Martin"/>
    <s v="24 Addison Rd,Marrickville"/>
    <s v="Sydney"/>
    <x v="1"/>
    <x v="1"/>
    <x v="13"/>
    <s v="Medium"/>
    <s v="Colored Envelopes"/>
    <s v="Office Supplies"/>
    <s v="Small Box"/>
    <s v="Express Air"/>
    <d v="2014-12-06T00:00:00"/>
    <n v="2.25"/>
    <n v="3.69"/>
    <n v="1.44"/>
    <n v="41"/>
    <n v="151.29"/>
    <n v="0.08"/>
    <n v="12.103199999999999"/>
    <n v="139.18680000000001"/>
    <n v="2.5"/>
    <n v="141.68680000000001"/>
  </r>
  <r>
    <s v="5708-1"/>
    <x v="321"/>
    <x v="1"/>
    <s v="Vivek Gonzalez"/>
    <s v="53 Riley Street,Woolloomooloo"/>
    <s v="Sydney"/>
    <x v="1"/>
    <x v="2"/>
    <x v="8"/>
    <s v="Not Specified"/>
    <s v="Artisan Round Ring Poly Binders"/>
    <s v="Office Supplies"/>
    <s v="Small Box"/>
    <s v="Express Air"/>
    <d v="2014-12-08T00:00:00"/>
    <n v="1.82"/>
    <n v="2.84"/>
    <n v="1.0199999999999998"/>
    <n v="21"/>
    <n v="59.64"/>
    <n v="0.01"/>
    <n v="0.59640000000000004"/>
    <n v="59.043599999999998"/>
    <n v="5.44"/>
    <n v="64.483599999999996"/>
  </r>
  <r>
    <s v="5710-1"/>
    <x v="322"/>
    <x v="1"/>
    <s v="Robert Barroso"/>
    <s v="163 Concord Road,North Strathfield"/>
    <s v="Sydney"/>
    <x v="1"/>
    <x v="3"/>
    <x v="10"/>
    <s v="High"/>
    <s v="Deluxe Rollaway Locking File with Drawer"/>
    <s v="Office Supplies"/>
    <s v="Small Box"/>
    <s v="Regular Air"/>
    <d v="2014-12-10T00:00:00"/>
    <n v="178.83"/>
    <n v="415.88"/>
    <n v="237.04999999999998"/>
    <n v="4"/>
    <n v="1663.52"/>
    <n v="0.03"/>
    <n v="49.9056"/>
    <n v="1613.6143999999999"/>
    <n v="11.37"/>
    <n v="1624.9843999999998"/>
  </r>
  <r>
    <s v="5711-1"/>
    <x v="323"/>
    <x v="1"/>
    <s v="Linda Southworth"/>
    <s v="359 Crown Street,Surry Hills"/>
    <s v="Sydney"/>
    <x v="1"/>
    <x v="2"/>
    <x v="4"/>
    <s v="Medium"/>
    <s v="Xit Blank Computer Paper"/>
    <s v="Office Supplies"/>
    <s v="Small Box"/>
    <s v="Regular Air"/>
    <d v="2014-12-11T00:00:00"/>
    <n v="12.39"/>
    <n v="19.98"/>
    <n v="7.59"/>
    <n v="48"/>
    <n v="959.04"/>
    <n v="0.01"/>
    <n v="9.5904000000000007"/>
    <n v="949.44959999999992"/>
    <n v="5.77"/>
    <n v="955.2195999999999"/>
  </r>
  <r>
    <s v="5712-1"/>
    <x v="324"/>
    <x v="1"/>
    <s v="Bart Watters"/>
    <s v="27/580 Hay Street, Perth"/>
    <s v="Sydney"/>
    <x v="1"/>
    <x v="1"/>
    <x v="3"/>
    <s v="Not Specified"/>
    <s v="Apex Box Cutter Scissors"/>
    <s v="Office Supplies"/>
    <s v="Small Pack"/>
    <s v="Regular Air"/>
    <d v="2014-12-11T00:00:00"/>
    <n v="4.1900000000000004"/>
    <n v="10.23"/>
    <n v="6.04"/>
    <n v="46"/>
    <n v="470.58000000000004"/>
    <n v="0.01"/>
    <n v="4.7058000000000009"/>
    <n v="465.87420000000003"/>
    <n v="4.68"/>
    <n v="470.55420000000004"/>
  </r>
  <r>
    <s v="5713-1"/>
    <x v="324"/>
    <x v="1"/>
    <s v="Marc Crier"/>
    <s v="Westfield Sydney,Sydney"/>
    <s v="Sydney"/>
    <x v="1"/>
    <x v="1"/>
    <x v="5"/>
    <s v="Low"/>
    <s v="Laser Neon Mac Format Diskettes, 10/Pack"/>
    <s v="Technology"/>
    <s v="Small Pack"/>
    <s v="Regular Air"/>
    <d v="2014-12-12T00:00:00"/>
    <n v="1.87"/>
    <n v="8.1199999999999992"/>
    <n v="6.2499999999999991"/>
    <n v="11"/>
    <n v="89.32"/>
    <n v="0.06"/>
    <n v="5.3591999999999995"/>
    <n v="83.960799999999992"/>
    <n v="2.83"/>
    <n v="86.79079999999999"/>
  </r>
  <r>
    <s v="5715-1"/>
    <x v="325"/>
    <x v="1"/>
    <s v="Mike Kennedy"/>
    <s v="99 Lygon Street,East Brunswick"/>
    <s v="Melbourne"/>
    <x v="0"/>
    <x v="1"/>
    <x v="1"/>
    <s v="High"/>
    <s v="Alto Parchment Paper, Assorted Colors"/>
    <s v="Office Supplies"/>
    <s v="Small Box"/>
    <s v="Regular Air"/>
    <d v="2014-12-15T00:00:00"/>
    <n v="4.59"/>
    <n v="7.28"/>
    <n v="2.6900000000000004"/>
    <n v="36"/>
    <n v="262.08"/>
    <n v="0.05"/>
    <n v="13.103999999999999"/>
    <n v="248.976"/>
    <n v="11.15"/>
    <n v="260.12599999999998"/>
  </r>
  <r>
    <s v="5717-1"/>
    <x v="326"/>
    <x v="1"/>
    <s v="Harry Greene"/>
    <s v="470 Anzac Parade,Kingsford"/>
    <s v="Sydney"/>
    <x v="1"/>
    <x v="1"/>
    <x v="8"/>
    <s v="Medium"/>
    <s v="Self-Adhesive Ring Binder Labels"/>
    <s v="Office Supplies"/>
    <s v="Small Box"/>
    <s v="Regular Air"/>
    <d v="2014-12-18T00:00:00"/>
    <n v="2.1800000000000002"/>
    <n v="3.52"/>
    <n v="1.3399999999999999"/>
    <n v="23"/>
    <n v="80.959999999999994"/>
    <n v="7.0000000000000007E-2"/>
    <n v="5.6672000000000002"/>
    <n v="75.2928"/>
    <n v="6.83"/>
    <n v="82.122799999999998"/>
  </r>
  <r>
    <s v="5718-1"/>
    <x v="327"/>
    <x v="1"/>
    <s v="Theone Pippenger"/>
    <s v="188 Pitt Street,Sydney"/>
    <s v="Sydney"/>
    <x v="1"/>
    <x v="1"/>
    <x v="8"/>
    <s v="Medium"/>
    <s v="Colored Push Pins"/>
    <s v="Office Supplies"/>
    <s v="Wrap Bag"/>
    <s v="Regular Air"/>
    <d v="2014-12-23T00:00:00"/>
    <n v="0.92"/>
    <n v="1.81"/>
    <n v="0.89"/>
    <n v="48"/>
    <n v="86.88"/>
    <n v="0.1"/>
    <n v="8.6880000000000006"/>
    <n v="78.191999999999993"/>
    <n v="1.56"/>
    <n v="79.751999999999995"/>
  </r>
  <r>
    <s v="5719-1"/>
    <x v="328"/>
    <x v="1"/>
    <s v="Brian Stugart"/>
    <s v="88 Oxford St,Woollahra"/>
    <s v="Sydney"/>
    <x v="1"/>
    <x v="2"/>
    <x v="10"/>
    <s v="Medium"/>
    <s v="Cando PC940 Copier"/>
    <s v="Technology"/>
    <s v="Large Box"/>
    <s v="Regular Air"/>
    <d v="2014-12-27T00:00:00"/>
    <n v="216"/>
    <n v="449.99"/>
    <n v="233.99"/>
    <n v="10"/>
    <n v="4499.8999999999996"/>
    <n v="0.01"/>
    <n v="44.998999999999995"/>
    <n v="4454.9009999999998"/>
    <n v="24.49"/>
    <n v="4479.3909999999996"/>
  </r>
  <r>
    <s v="5720-1"/>
    <x v="329"/>
    <x v="1"/>
    <s v="Arthur Gainer"/>
    <s v="14/76 Newcastle Street, Perth"/>
    <s v="Melbourne"/>
    <x v="0"/>
    <x v="2"/>
    <x v="1"/>
    <s v="High"/>
    <s v="Smiths Metal Binder Clips"/>
    <s v="Office Supplies"/>
    <s v="Wrap Bag"/>
    <s v="Regular Air"/>
    <d v="2014-12-29T00:00:00"/>
    <n v="1.6"/>
    <n v="2.62"/>
    <n v="1.02"/>
    <n v="37"/>
    <n v="96.94"/>
    <n v="0.01"/>
    <n v="0.96940000000000004"/>
    <n v="95.970600000000005"/>
    <n v="0.8"/>
    <n v="96.770600000000002"/>
  </r>
  <r>
    <s v="5721-1"/>
    <x v="329"/>
    <x v="1"/>
    <s v="Greg Guthrie"/>
    <s v="523 King St,Newtown"/>
    <s v="Sydney"/>
    <x v="1"/>
    <x v="3"/>
    <x v="9"/>
    <s v="High"/>
    <s v="Smiths Standard Envelopes"/>
    <s v="Office Supplies"/>
    <s v="Small Box"/>
    <s v="Regular Air"/>
    <d v="2014-12-29T00:00:00"/>
    <n v="3.52"/>
    <n v="5.68"/>
    <n v="2.1599999999999997"/>
    <n v="42"/>
    <n v="238.56"/>
    <n v="0.05"/>
    <n v="11.928000000000001"/>
    <n v="226.63200000000001"/>
    <n v="1.39"/>
    <n v="228.02199999999999"/>
  </r>
  <r>
    <s v="5722-1"/>
    <x v="330"/>
    <x v="1"/>
    <s v="Matthew Grinstein"/>
    <s v="105 Pitt St,Sydney"/>
    <s v="Sydney"/>
    <x v="1"/>
    <x v="3"/>
    <x v="10"/>
    <s v="Critical"/>
    <s v="Artisan 479 Labels"/>
    <s v="Office Supplies"/>
    <s v="Small Box"/>
    <s v="Express Air"/>
    <d v="2014-12-28T00:00:00"/>
    <n v="1.59"/>
    <n v="2.61"/>
    <n v="1.0199999999999998"/>
    <n v="37"/>
    <n v="96.57"/>
    <n v="0.09"/>
    <n v="8.6912999999999982"/>
    <n v="87.878699999999995"/>
    <n v="0.5"/>
    <n v="88.378699999999995"/>
  </r>
  <r>
    <s v="5724-1"/>
    <x v="330"/>
    <x v="1"/>
    <s v="Todd Boyes"/>
    <s v="Westfield Miranda, 600 Kingsway,Miranda"/>
    <s v="Sydney"/>
    <x v="1"/>
    <x v="3"/>
    <x v="12"/>
    <s v="High"/>
    <s v="Multi-Use Personal File Cart and Caster Set, Three Stacking Bins"/>
    <s v="Office Supplies"/>
    <s v="Small Box"/>
    <s v="Regular Air"/>
    <d v="2014-12-27T00:00:00"/>
    <n v="14.95"/>
    <n v="34.76"/>
    <n v="19.809999999999999"/>
    <n v="10"/>
    <n v="347.59999999999997"/>
    <n v="0.03"/>
    <n v="10.427999999999999"/>
    <n v="337.17199999999997"/>
    <n v="8.2200000000000006"/>
    <n v="345.392"/>
  </r>
  <r>
    <s v="5724-2"/>
    <x v="330"/>
    <x v="1"/>
    <s v="Todd Boyes"/>
    <s v="Westfield Miranda, 600 Kingsway,Miranda"/>
    <s v="Sydney"/>
    <x v="1"/>
    <x v="3"/>
    <x v="12"/>
    <s v="High"/>
    <s v="Smiths Bulldog Clip"/>
    <s v="Office Supplies"/>
    <s v="Wrap Bag"/>
    <s v="Regular Air"/>
    <d v="2014-12-29T00:00:00"/>
    <n v="2.31"/>
    <n v="3.78"/>
    <n v="1.4699999999999998"/>
    <n v="41"/>
    <n v="154.97999999999999"/>
    <n v="0.02"/>
    <n v="3.0995999999999997"/>
    <n v="151.88039999999998"/>
    <n v="0.71"/>
    <n v="152.59039999999999"/>
  </r>
  <r>
    <s v="5728-1"/>
    <x v="331"/>
    <x v="1"/>
    <s v="Charles Crestani"/>
    <s v="Sydney Fish Market, Bank Street, Sydney"/>
    <s v="Sydney"/>
    <x v="1"/>
    <x v="2"/>
    <x v="4"/>
    <s v="High"/>
    <s v="Alto Perma 3000 Stacking Storage Drawers"/>
    <s v="Office Supplies"/>
    <s v="Small Box"/>
    <s v="Regular Air"/>
    <d v="2014-12-30T00:00:00"/>
    <n v="7.13"/>
    <n v="20.98"/>
    <n v="13.850000000000001"/>
    <n v="47"/>
    <n v="986.06000000000006"/>
    <n v="0.01"/>
    <n v="9.8606000000000016"/>
    <n v="976.19940000000008"/>
    <n v="5.42"/>
    <n v="981.61940000000004"/>
  </r>
  <r>
    <s v="5730-1"/>
    <x v="331"/>
    <x v="1"/>
    <s v="Tim Taslimi"/>
    <s v="188 Pitt Street,Sydney"/>
    <s v="Sydney"/>
    <x v="1"/>
    <x v="1"/>
    <x v="8"/>
    <s v="Not Specified"/>
    <s v="Desktop 3-Pocket Hot File"/>
    <s v="Office Supplies"/>
    <s v="Small Box"/>
    <s v="Regular Air"/>
    <d v="2014-12-28T00:00:00"/>
    <n v="22.18"/>
    <n v="54.1"/>
    <n v="31.92"/>
    <n v="5"/>
    <n v="270.5"/>
    <n v="0.04"/>
    <n v="10.82"/>
    <n v="259.68"/>
    <n v="19.989999999999998"/>
    <n v="279.67"/>
  </r>
  <r>
    <s v="5731-1"/>
    <x v="332"/>
    <x v="1"/>
    <s v="Christine Sundaresam"/>
    <s v="7 Khartoum Rd,Macquarie Park"/>
    <s v="Sydney"/>
    <x v="1"/>
    <x v="3"/>
    <x v="12"/>
    <s v="Not Specified"/>
    <s v="Artisan Round Ring Poly Binders"/>
    <s v="Office Supplies"/>
    <s v="Small Box"/>
    <s v="Regular Air"/>
    <d v="2014-12-31T00:00:00"/>
    <n v="1.82"/>
    <n v="2.84"/>
    <n v="1.0199999999999998"/>
    <n v="27"/>
    <n v="76.679999999999993"/>
    <n v="0.03"/>
    <n v="2.3003999999999998"/>
    <n v="74.379599999999996"/>
    <n v="5.44"/>
    <n v="79.819599999999994"/>
  </r>
  <r>
    <s v="5732-1"/>
    <x v="333"/>
    <x v="2"/>
    <s v="Michael Oakman"/>
    <s v="8 Rankins Lane ,Melbourne"/>
    <s v="Melbourne"/>
    <x v="0"/>
    <x v="3"/>
    <x v="1"/>
    <s v="Not Specified"/>
    <s v="Apex Design Stainless Steel Bent Scissors"/>
    <s v="Office Supplies"/>
    <s v="Small Pack"/>
    <s v="Regular Air"/>
    <d v="2015-01-03T00:00:00"/>
    <n v="2.87"/>
    <n v="6.84"/>
    <n v="3.9699999999999998"/>
    <n v="35"/>
    <n v="239.4"/>
    <n v="0.01"/>
    <n v="2.3940000000000001"/>
    <n v="237.006"/>
    <n v="4.42"/>
    <n v="241.42599999999999"/>
  </r>
  <r>
    <s v="5734-1"/>
    <x v="334"/>
    <x v="2"/>
    <s v="Ellis Ballard"/>
    <s v="53-55 Liverpool St,Sydney"/>
    <s v="Sydney"/>
    <x v="1"/>
    <x v="1"/>
    <x v="8"/>
    <s v="Low"/>
    <s v="600 Series Non-Flip"/>
    <s v="Technology"/>
    <s v="Small Box"/>
    <s v="Regular Air"/>
    <d v="2015-01-04T00:00:00"/>
    <n v="19.78"/>
    <n v="45.99"/>
    <n v="26.21"/>
    <n v="50"/>
    <n v="2299.5"/>
    <n v="0"/>
    <n v="0"/>
    <n v="2299.5"/>
    <n v="4.99"/>
    <n v="2304.4899999999998"/>
  </r>
  <r>
    <s v="5736-1"/>
    <x v="334"/>
    <x v="2"/>
    <s v="Dave Hallsten"/>
    <s v="1 John St,Waterloo"/>
    <s v="Sydney"/>
    <x v="1"/>
    <x v="0"/>
    <x v="10"/>
    <s v="Medium"/>
    <s v="Col-Erase Pencils with Erasers"/>
    <s v="Office Supplies"/>
    <s v="Wrap Bag"/>
    <s v="Regular Air"/>
    <d v="2015-01-04T00:00:00"/>
    <n v="2.68"/>
    <n v="6.08"/>
    <n v="3.4"/>
    <n v="30"/>
    <n v="182.4"/>
    <n v="0.04"/>
    <n v="7.2960000000000003"/>
    <n v="175.10400000000001"/>
    <n v="1.17"/>
    <n v="176.274"/>
  </r>
  <r>
    <s v="5737-1"/>
    <x v="335"/>
    <x v="2"/>
    <s v="Barry Franz"/>
    <s v="65 Palmerston Street, Perth"/>
    <s v="Melbourne"/>
    <x v="0"/>
    <x v="1"/>
    <x v="0"/>
    <s v="Medium"/>
    <s v="Artisan Printable Repositionable Plastic Tabs"/>
    <s v="Office Supplies"/>
    <s v="Small Box"/>
    <s v="Regular Air"/>
    <d v="2015-01-09T00:00:00"/>
    <n v="5.33"/>
    <n v="8.6"/>
    <n v="3.2699999999999996"/>
    <n v="48"/>
    <n v="412.79999999999995"/>
    <n v="0.02"/>
    <n v="8.2559999999999985"/>
    <n v="404.54399999999998"/>
    <n v="6.19"/>
    <n v="410.73399999999998"/>
  </r>
  <r>
    <s v="5738-1"/>
    <x v="335"/>
    <x v="2"/>
    <s v="Sarah Brown"/>
    <s v="10 O'Connell St,Sydney"/>
    <s v="Sydney"/>
    <x v="1"/>
    <x v="2"/>
    <x v="9"/>
    <s v="Not Specified"/>
    <s v="Beekin 6 Outlet Metallic Surge Strip"/>
    <s v="Office Supplies"/>
    <s v="Small Box"/>
    <s v="Express Air"/>
    <d v="2015-01-09T00:00:00"/>
    <n v="4.46"/>
    <n v="10.89"/>
    <n v="6.4300000000000006"/>
    <n v="37"/>
    <n v="402.93"/>
    <n v="0"/>
    <n v="0"/>
    <n v="402.93"/>
    <n v="4.5"/>
    <n v="407.43"/>
  </r>
  <r>
    <s v="5740-1"/>
    <x v="336"/>
    <x v="2"/>
    <s v="Katrina Willman"/>
    <s v="120 Hardware St,Melbourne"/>
    <s v="Melbourne"/>
    <x v="0"/>
    <x v="2"/>
    <x v="0"/>
    <s v="High"/>
    <s v="Assorted Color Push Pins"/>
    <s v="Office Supplies"/>
    <s v="Wrap Bag"/>
    <s v="Regular Air"/>
    <d v="2015-01-11T00:00:00"/>
    <n v="0.87"/>
    <n v="1.81"/>
    <n v="0.94000000000000006"/>
    <n v="9"/>
    <n v="16.29"/>
    <n v="0.09"/>
    <n v="1.4661"/>
    <n v="14.823899999999998"/>
    <n v="0.75"/>
    <n v="15.573899999999998"/>
  </r>
  <r>
    <s v="5741-1"/>
    <x v="337"/>
    <x v="2"/>
    <s v="Max Jones"/>
    <s v="240-242 Johnston Street,Fitzroy"/>
    <s v="Melbourne"/>
    <x v="0"/>
    <x v="0"/>
    <x v="1"/>
    <s v="Medium"/>
    <s v="Artisan Flip-Chart Easel Binder, Black"/>
    <s v="Office Supplies"/>
    <s v="Small Box"/>
    <s v="Regular Air"/>
    <d v="2015-01-12T00:00:00"/>
    <n v="13.88"/>
    <n v="22.38"/>
    <n v="8.4999999999999982"/>
    <n v="50"/>
    <n v="1119"/>
    <n v="7.0000000000000007E-2"/>
    <n v="78.330000000000013"/>
    <n v="1040.67"/>
    <n v="15.1"/>
    <n v="1055.77"/>
  </r>
  <r>
    <s v="5742-1"/>
    <x v="337"/>
    <x v="2"/>
    <s v="Joy Smith"/>
    <s v="221 Barkly St,St Kilda"/>
    <s v="Melbourne"/>
    <x v="0"/>
    <x v="2"/>
    <x v="0"/>
    <s v="Low"/>
    <s v="Steady Liquid Accent Tank-Style Highlighters"/>
    <s v="Office Supplies"/>
    <s v="Wrap Bag"/>
    <s v="Regular Air"/>
    <d v="2015-01-10T00:00:00"/>
    <n v="1.31"/>
    <n v="2.84"/>
    <n v="1.5299999999999998"/>
    <n v="21"/>
    <n v="59.64"/>
    <n v="0"/>
    <n v="0"/>
    <n v="59.64"/>
    <n v="0.93"/>
    <n v="60.57"/>
  </r>
  <r>
    <s v="5743-1"/>
    <x v="338"/>
    <x v="2"/>
    <s v="Katherine Nockton"/>
    <s v="Crown Complex,Southbank"/>
    <s v="Melbourne"/>
    <x v="0"/>
    <x v="1"/>
    <x v="0"/>
    <s v="Not Specified"/>
    <s v="Laser DVD-RAM discs"/>
    <s v="Technology"/>
    <s v="Small Pack"/>
    <s v="Regular Air"/>
    <d v="2015-01-12T00:00:00"/>
    <n v="20.18"/>
    <n v="35.409999999999997"/>
    <n v="15.229999999999997"/>
    <n v="1"/>
    <n v="35.409999999999997"/>
    <n v="0"/>
    <n v="0"/>
    <n v="35.409999999999997"/>
    <n v="1.99"/>
    <n v="37.4"/>
  </r>
  <r>
    <s v="5745-1"/>
    <x v="338"/>
    <x v="2"/>
    <s v="Troy Blackwell"/>
    <s v="3/219 Canley Vale Road,Canley Heights"/>
    <s v="Sydney"/>
    <x v="1"/>
    <x v="0"/>
    <x v="11"/>
    <s v="Not Specified"/>
    <s v="Steady EarthWrite Recycled Pencils, Medium Soft, #2"/>
    <s v="Office Supplies"/>
    <s v="Wrap Bag"/>
    <s v="Regular Air"/>
    <d v="2015-01-13T00:00:00"/>
    <n v="0.9"/>
    <n v="2.1"/>
    <n v="1.2000000000000002"/>
    <n v="23"/>
    <n v="48.300000000000004"/>
    <n v="0.06"/>
    <n v="2.8980000000000001"/>
    <n v="45.402000000000001"/>
    <n v="0.7"/>
    <n v="46.102000000000004"/>
  </r>
  <r>
    <s v="5747-1"/>
    <x v="339"/>
    <x v="2"/>
    <s v="Jim Sink"/>
    <s v="Westfield Miranda, 600 Kingsway,Miranda"/>
    <s v="Sydney"/>
    <x v="1"/>
    <x v="1"/>
    <x v="12"/>
    <s v="Not Specified"/>
    <s v="Smiths Standard Envelopes"/>
    <s v="Office Supplies"/>
    <s v="Small Box"/>
    <s v="Regular Air"/>
    <d v="2015-01-14T00:00:00"/>
    <n v="3.52"/>
    <n v="5.68"/>
    <n v="2.1599999999999997"/>
    <n v="18"/>
    <n v="102.24"/>
    <n v="0.06"/>
    <n v="6.1343999999999994"/>
    <n v="96.105599999999995"/>
    <n v="1.39"/>
    <n v="97.495599999999996"/>
  </r>
  <r>
    <s v="5749-1"/>
    <x v="339"/>
    <x v="2"/>
    <s v="Jenna Caffey"/>
    <s v="470 Anzac Parade,Kingsford"/>
    <s v="Sydney"/>
    <x v="1"/>
    <x v="2"/>
    <x v="8"/>
    <s v="Critical"/>
    <s v="Wirebound Voice Message Log Book"/>
    <s v="Office Supplies"/>
    <s v="Wrap Bag"/>
    <s v="Regular Air"/>
    <d v="2015-01-13T00:00:00"/>
    <n v="2.9"/>
    <n v="4.76"/>
    <n v="1.8599999999999999"/>
    <n v="42"/>
    <n v="199.92"/>
    <n v="7.0000000000000007E-2"/>
    <n v="13.994400000000001"/>
    <n v="185.92559999999997"/>
    <n v="0.88"/>
    <n v="186.80559999999997"/>
  </r>
  <r>
    <s v="5750-1"/>
    <x v="340"/>
    <x v="2"/>
    <s v="Stephanie Ulpright"/>
    <s v="541 Church St ,Richmond"/>
    <s v="Melbourne"/>
    <x v="0"/>
    <x v="2"/>
    <x v="0"/>
    <s v="High"/>
    <s v="Apex Design Stainless Steel Bent Scissors"/>
    <s v="Office Supplies"/>
    <s v="Small Pack"/>
    <s v="Regular Air"/>
    <d v="2015-01-14T00:00:00"/>
    <n v="2.87"/>
    <n v="6.84"/>
    <n v="3.9699999999999998"/>
    <n v="26"/>
    <n v="177.84"/>
    <n v="0.08"/>
    <n v="14.2272"/>
    <n v="163.61279999999999"/>
    <n v="4.42"/>
    <n v="168.03279999999998"/>
  </r>
  <r>
    <s v="5752-1"/>
    <x v="340"/>
    <x v="2"/>
    <s v="Max Jones"/>
    <s v="240-242 Johnston Street,Fitzroy"/>
    <s v="Melbourne"/>
    <x v="0"/>
    <x v="0"/>
    <x v="1"/>
    <s v="Not Specified"/>
    <s v="Steady EarthWrite Recycled Pencils, Medium Soft, #2"/>
    <s v="Office Supplies"/>
    <s v="Wrap Bag"/>
    <s v="Regular Air"/>
    <d v="2015-01-15T00:00:00"/>
    <n v="0.9"/>
    <n v="2.1"/>
    <n v="1.2000000000000002"/>
    <n v="34"/>
    <n v="71.400000000000006"/>
    <n v="0.02"/>
    <n v="1.4280000000000002"/>
    <n v="69.972000000000008"/>
    <n v="0.7"/>
    <n v="70.672000000000011"/>
  </r>
  <r>
    <s v="5754-1"/>
    <x v="341"/>
    <x v="2"/>
    <s v="Maya Herman"/>
    <s v="273 George Street,Sydney"/>
    <s v="Sydney"/>
    <x v="1"/>
    <x v="1"/>
    <x v="2"/>
    <s v="Critical"/>
    <s v="Artisan Flip-Chart Easel Binder, Black"/>
    <s v="Office Supplies"/>
    <s v="Small Box"/>
    <s v="Regular Air"/>
    <d v="2015-01-15T00:00:00"/>
    <n v="13.88"/>
    <n v="22.38"/>
    <n v="8.4999999999999982"/>
    <n v="39"/>
    <n v="872.81999999999994"/>
    <n v="7.0000000000000007E-2"/>
    <n v="61.0974"/>
    <n v="811.72259999999994"/>
    <n v="15.1"/>
    <n v="826.82259999999997"/>
  </r>
  <r>
    <s v="5755-1"/>
    <x v="342"/>
    <x v="2"/>
    <s v="Clay Rozendal"/>
    <s v="8 Rankins Lane ,Melbourne"/>
    <s v="Melbourne"/>
    <x v="0"/>
    <x v="1"/>
    <x v="1"/>
    <s v="Critical"/>
    <s v="Artisan 474 Labels"/>
    <s v="Office Supplies"/>
    <s v="Small Box"/>
    <s v="Regular Air"/>
    <d v="2015-01-17T00:00:00"/>
    <n v="1.84"/>
    <n v="2.88"/>
    <n v="1.0399999999999998"/>
    <n v="27"/>
    <n v="77.759999999999991"/>
    <n v="0.06"/>
    <n v="4.6655999999999995"/>
    <n v="73.094399999999993"/>
    <n v="0.99"/>
    <n v="74.084399999999988"/>
  </r>
  <r>
    <s v="5757-1"/>
    <x v="343"/>
    <x v="2"/>
    <s v="Philip Brown"/>
    <s v="499-501 Lygon Street,Carlton North"/>
    <s v="Melbourne"/>
    <x v="0"/>
    <x v="1"/>
    <x v="0"/>
    <s v="High"/>
    <s v="Emerson Stylus 1520 Color Inkjet Printer"/>
    <s v="Technology"/>
    <s v="Jumbo Drum"/>
    <s v="Delivery Truck"/>
    <d v="2015-01-17T00:00:00"/>
    <n v="315.61"/>
    <n v="500.97"/>
    <n v="185.36"/>
    <n v="37"/>
    <n v="18535.89"/>
    <n v="0"/>
    <n v="0"/>
    <n v="18535.89"/>
    <n v="69.3"/>
    <n v="18605.189999999999"/>
  </r>
  <r>
    <s v="5760-1"/>
    <x v="344"/>
    <x v="2"/>
    <s v="Doug Jacobs"/>
    <s v="1/160 Anzac Parade,Kensington"/>
    <s v="Sydney"/>
    <x v="1"/>
    <x v="0"/>
    <x v="5"/>
    <s v="Medium"/>
    <s v="Multimedia Mailers"/>
    <s v="Office Supplies"/>
    <s v="Small Box"/>
    <s v="Express Air"/>
    <d v="2015-01-19T00:00:00"/>
    <n v="99.39"/>
    <n v="162.93"/>
    <n v="63.540000000000006"/>
    <n v="48"/>
    <n v="7820.64"/>
    <n v="0.04"/>
    <n v="312.82560000000001"/>
    <n v="7507.8144000000002"/>
    <n v="19.989999999999998"/>
    <n v="7527.8044"/>
  </r>
  <r>
    <s v="5762-1"/>
    <x v="345"/>
    <x v="2"/>
    <s v="Saphhira Shifley"/>
    <s v="Westfield Miranda, 600 Kingsway,Miranda"/>
    <s v="Sydney"/>
    <x v="1"/>
    <x v="2"/>
    <x v="12"/>
    <s v="Not Specified"/>
    <s v="Artisan Hi-Liter EverBold Pen Style Fluorescent Highlighters, 4/Pack"/>
    <s v="Office Supplies"/>
    <s v="Wrap Bag"/>
    <s v="Regular Air"/>
    <d v="2015-01-21T00:00:00"/>
    <n v="4.4800000000000004"/>
    <n v="8.14"/>
    <n v="3.66"/>
    <n v="23"/>
    <n v="187.22000000000003"/>
    <n v="7.0000000000000007E-2"/>
    <n v="13.105400000000003"/>
    <n v="174.11460000000002"/>
    <n v="3.12"/>
    <n v="177.23460000000003"/>
  </r>
  <r>
    <s v="5762-2"/>
    <x v="345"/>
    <x v="2"/>
    <s v="Saphhira Shifley"/>
    <s v="Westfield Miranda, 600 Kingsway,Miranda"/>
    <s v="Sydney"/>
    <x v="1"/>
    <x v="2"/>
    <x v="12"/>
    <s v="Not Specified"/>
    <s v="Smiths General Use 3-Ring Binders"/>
    <s v="Office Supplies"/>
    <s v="Small Box"/>
    <s v="Regular Air"/>
    <d v="2015-01-21T00:00:00"/>
    <n v="1.18"/>
    <n v="1.88"/>
    <n v="0.7"/>
    <n v="33"/>
    <n v="62.04"/>
    <n v="0.05"/>
    <n v="3.1020000000000003"/>
    <n v="58.938000000000002"/>
    <n v="1.49"/>
    <n v="60.428000000000004"/>
  </r>
  <r>
    <s v="5766-1"/>
    <x v="346"/>
    <x v="2"/>
    <s v="Jennifer Braxton"/>
    <s v="523 King St,Newtown"/>
    <s v="Sydney"/>
    <x v="1"/>
    <x v="3"/>
    <x v="9"/>
    <s v="High"/>
    <s v="Colored Envelopes"/>
    <s v="Office Supplies"/>
    <s v="Small Box"/>
    <s v="Regular Air"/>
    <d v="2015-01-23T00:00:00"/>
    <n v="2.25"/>
    <n v="3.69"/>
    <n v="1.44"/>
    <n v="13"/>
    <n v="47.97"/>
    <n v="0.05"/>
    <n v="2.3985000000000003"/>
    <n v="45.5715"/>
    <n v="2.5"/>
    <n v="48.0715"/>
  </r>
  <r>
    <s v="5768-1"/>
    <x v="347"/>
    <x v="2"/>
    <s v="Bill Donatelli"/>
    <s v="8 Orange Street, Perth"/>
    <s v="Perth"/>
    <x v="2"/>
    <x v="1"/>
    <x v="4"/>
    <s v="Critical"/>
    <s v="1726 Digital Answering Machine"/>
    <s v="Technology"/>
    <s v="Medium Box"/>
    <s v="Regular Air"/>
    <d v="2015-01-23T00:00:00"/>
    <n v="8.82"/>
    <n v="20.99"/>
    <n v="12.169999999999998"/>
    <n v="3"/>
    <n v="62.97"/>
    <n v="0.01"/>
    <n v="0.62970000000000004"/>
    <n v="62.340299999999999"/>
    <n v="4.8099999999999996"/>
    <n v="67.150300000000001"/>
  </r>
  <r>
    <s v="5768-2"/>
    <x v="347"/>
    <x v="2"/>
    <s v="Bill Donatelli"/>
    <s v="8 Orange Street, Perth"/>
    <s v="Perth"/>
    <x v="2"/>
    <x v="1"/>
    <x v="4"/>
    <s v="Critical"/>
    <s v="Artisan Flip-Chart Easel Binder, Black"/>
    <s v="Office Supplies"/>
    <s v="Small Box"/>
    <s v="Express Air"/>
    <d v="2015-01-22T00:00:00"/>
    <n v="13.88"/>
    <n v="22.38"/>
    <n v="8.4999999999999982"/>
    <n v="42"/>
    <n v="939.95999999999992"/>
    <n v="7.0000000000000007E-2"/>
    <n v="65.797200000000004"/>
    <n v="874.16279999999995"/>
    <n v="15.1"/>
    <n v="889.26279999999997"/>
  </r>
  <r>
    <s v="5768-2"/>
    <x v="347"/>
    <x v="2"/>
    <s v="Bill Donatelli"/>
    <s v="8 Orange Street, Perth"/>
    <s v="Perth"/>
    <x v="2"/>
    <x v="1"/>
    <x v="4"/>
    <s v="Critical"/>
    <s v="Beekin 105-Key Black Keyboard"/>
    <s v="Technology"/>
    <s v="Small Box"/>
    <s v="Regular Air"/>
    <d v="2015-01-24T00:00:00"/>
    <n v="6.39"/>
    <n v="19.98"/>
    <n v="13.59"/>
    <n v="45"/>
    <n v="899.1"/>
    <n v="0.06"/>
    <n v="53.945999999999998"/>
    <n v="845.154"/>
    <n v="4"/>
    <n v="849.154"/>
  </r>
  <r>
    <s v="5773-1"/>
    <x v="348"/>
    <x v="2"/>
    <s v="Christy Brittain"/>
    <s v="Shop 1, 186-190 Church Street,Parramatta;46a Macleay Street,Potts Point"/>
    <s v="Sydney"/>
    <x v="1"/>
    <x v="2"/>
    <x v="11"/>
    <s v="Not Specified"/>
    <s v="Message Book, One Form per Page"/>
    <s v="Office Supplies"/>
    <s v="Wrap Bag"/>
    <s v="Regular Air"/>
    <d v="2015-01-25T00:00:00"/>
    <n v="2.41"/>
    <n v="3.71"/>
    <n v="1.2999999999999998"/>
    <n v="14"/>
    <n v="51.94"/>
    <n v="0.09"/>
    <n v="4.6745999999999999"/>
    <n v="47.2654"/>
    <n v="1.93"/>
    <n v="49.195399999999999"/>
  </r>
  <r>
    <s v="5775-1"/>
    <x v="349"/>
    <x v="2"/>
    <s v="Darrin Sayre"/>
    <s v="Sydney Fish Market, Bank Street, Sydney"/>
    <s v="Sydney"/>
    <x v="1"/>
    <x v="2"/>
    <x v="4"/>
    <s v="Not Specified"/>
    <s v="OIC Thumb-Tacks"/>
    <s v="Office Supplies"/>
    <s v="Wrap Bag"/>
    <s v="Regular Air"/>
    <d v="2015-01-28T00:00:00"/>
    <n v="0.71"/>
    <n v="1.1399999999999999"/>
    <n v="0.42999999999999994"/>
    <n v="42"/>
    <n v="47.879999999999995"/>
    <n v="0.06"/>
    <n v="2.8727999999999998"/>
    <n v="45.007199999999997"/>
    <n v="0.7"/>
    <n v="45.7072"/>
  </r>
  <r>
    <s v="5777-1"/>
    <x v="350"/>
    <x v="2"/>
    <s v="Phillip Flathmann"/>
    <s v="Macquarie Centre Cnr Herring Road &amp; Waterloo Road,Macquarie Park"/>
    <s v="Sydney"/>
    <x v="1"/>
    <x v="3"/>
    <x v="3"/>
    <s v="Medium"/>
    <s v="Artisan 487 Labels"/>
    <s v="Office Supplies"/>
    <s v="Small Box"/>
    <s v="Regular Air"/>
    <d v="2015-01-29T00:00:00"/>
    <n v="2.29"/>
    <n v="3.69"/>
    <n v="1.4"/>
    <n v="4"/>
    <n v="14.76"/>
    <n v="0.01"/>
    <n v="0.14760000000000001"/>
    <n v="14.612399999999999"/>
    <n v="0.5"/>
    <n v="15.112399999999999"/>
  </r>
  <r>
    <s v="5778-1"/>
    <x v="351"/>
    <x v="2"/>
    <s v="Corinna Mitchell"/>
    <s v="27 Greenfield Parade,Bankstown"/>
    <s v="Sydney"/>
    <x v="1"/>
    <x v="1"/>
    <x v="3"/>
    <s v="Not Specified"/>
    <s v="Adesso Programmable 142-Key Keyboard"/>
    <s v="Technology"/>
    <s v="Small Box"/>
    <s v="Regular Air"/>
    <d v="2015-01-31T00:00:00"/>
    <n v="32.020000000000003"/>
    <n v="152.47999999999999"/>
    <n v="120.45999999999998"/>
    <n v="21"/>
    <n v="3202.08"/>
    <n v="0.03"/>
    <n v="96.062399999999997"/>
    <n v="3106.0176000000001"/>
    <n v="4"/>
    <n v="3110.0176000000001"/>
  </r>
  <r>
    <s v="5779-1"/>
    <x v="352"/>
    <x v="2"/>
    <s v="Carl Ludwig"/>
    <s v="1/173-179 Bronte Rd,Waverley"/>
    <s v="Sydney"/>
    <x v="1"/>
    <x v="1"/>
    <x v="2"/>
    <s v="High"/>
    <s v="Cando PC940 Copier"/>
    <s v="Technology"/>
    <s v="Jumbo Drum"/>
    <s v="Delivery Truck"/>
    <d v="2015-02-02T00:00:00"/>
    <n v="278.99"/>
    <n v="449.99"/>
    <n v="171"/>
    <n v="25"/>
    <n v="11249.75"/>
    <n v="0.01"/>
    <n v="112.4975"/>
    <n v="11137.252500000001"/>
    <n v="49"/>
    <n v="11186.252500000001"/>
  </r>
  <r>
    <s v="5781-1"/>
    <x v="353"/>
    <x v="2"/>
    <s v="Cari Schnelling"/>
    <s v="273 George Street,Sydney"/>
    <s v="Sydney"/>
    <x v="1"/>
    <x v="0"/>
    <x v="2"/>
    <s v="High"/>
    <s v="3Max Polarizing Task Lamp with Clamp Arm, Light Gray"/>
    <s v="Furniture"/>
    <s v="Large Box"/>
    <s v="Regular Air"/>
    <d v="2015-02-03T00:00:00"/>
    <n v="56.16"/>
    <n v="136.97999999999999"/>
    <n v="80.819999999999993"/>
    <n v="2"/>
    <n v="273.95999999999998"/>
    <n v="0.08"/>
    <n v="21.916799999999999"/>
    <n v="252.04319999999998"/>
    <n v="24.49"/>
    <n v="276.53319999999997"/>
  </r>
  <r>
    <s v="5782-1"/>
    <x v="353"/>
    <x v="2"/>
    <s v="Julia Dunbar"/>
    <s v="3/265 Stirling Street"/>
    <s v="Perth"/>
    <x v="2"/>
    <x v="2"/>
    <x v="4"/>
    <s v="Critical"/>
    <s v="Binding Machine Supplies"/>
    <s v="Office Supplies"/>
    <s v="Small Box"/>
    <s v="Regular Air"/>
    <d v="2015-02-03T00:00:00"/>
    <n v="18.38"/>
    <n v="29.17"/>
    <n v="10.790000000000003"/>
    <n v="43"/>
    <n v="1254.3100000000002"/>
    <n v="0.05"/>
    <n v="62.715500000000013"/>
    <n v="1191.5945000000002"/>
    <n v="6.27"/>
    <n v="1197.8645000000001"/>
  </r>
  <r>
    <s v="5784-1"/>
    <x v="354"/>
    <x v="2"/>
    <s v="Ionia McGrath"/>
    <s v="Westfield Parramatta,Parramatta"/>
    <s v="Sydney"/>
    <x v="1"/>
    <x v="3"/>
    <x v="7"/>
    <s v="High"/>
    <s v="1726 Digital Answering Machine"/>
    <s v="Technology"/>
    <s v="Medium Box"/>
    <s v="Regular Air"/>
    <d v="2015-02-06T00:00:00"/>
    <n v="8.82"/>
    <n v="20.99"/>
    <n v="12.169999999999998"/>
    <n v="23"/>
    <n v="482.77"/>
    <n v="0.1"/>
    <n v="48.277000000000001"/>
    <n v="434.49299999999999"/>
    <n v="4.8099999999999996"/>
    <n v="439.303"/>
  </r>
  <r>
    <s v="5786-1"/>
    <x v="354"/>
    <x v="2"/>
    <s v="Claire Good"/>
    <s v="7/370-374 Victoria Ave,Chatswood"/>
    <s v="Sydney"/>
    <x v="1"/>
    <x v="0"/>
    <x v="7"/>
    <s v="Medium"/>
    <s v="Artisan Hi-Liter Fluorescent Desk Style Markers"/>
    <s v="Office Supplies"/>
    <s v="Wrap Bag"/>
    <s v="Express Air"/>
    <d v="2015-02-03T00:00:00"/>
    <n v="1.76"/>
    <n v="3.38"/>
    <n v="1.6199999999999999"/>
    <n v="5"/>
    <n v="16.899999999999999"/>
    <n v="0.08"/>
    <n v="1.3519999999999999"/>
    <n v="15.547999999999998"/>
    <n v="0.85"/>
    <n v="16.398"/>
  </r>
  <r>
    <s v="5787-1"/>
    <x v="354"/>
    <x v="2"/>
    <s v="Tom Stivers"/>
    <s v="21 Wentworth St,Parramatta"/>
    <s v="Sydney"/>
    <x v="1"/>
    <x v="1"/>
    <x v="9"/>
    <s v="Low"/>
    <s v="Smiths SlimLine Pencil Sharpener"/>
    <s v="Office Supplies"/>
    <s v="Small Pack"/>
    <s v="Regular Air"/>
    <d v="2015-03-02T00:00:00"/>
    <n v="4.79"/>
    <n v="11.97"/>
    <n v="7.1800000000000006"/>
    <n v="17"/>
    <n v="203.49"/>
    <n v="0.03"/>
    <n v="6.1047000000000002"/>
    <n v="197.3853"/>
    <n v="5.81"/>
    <n v="203.1953"/>
  </r>
  <r>
    <s v="5788-1"/>
    <x v="355"/>
    <x v="2"/>
    <s v="Brad Thomas"/>
    <s v="152 Bunnerong Road,Eastgardens"/>
    <s v="Sydney"/>
    <x v="1"/>
    <x v="0"/>
    <x v="8"/>
    <s v="Medium"/>
    <s v="DrawIt Colored Pencils, 48-Color Set"/>
    <s v="Office Supplies"/>
    <s v="Wrap Bag"/>
    <s v="Regular Air"/>
    <d v="2015-02-06T00:00:00"/>
    <n v="21.56"/>
    <n v="36.549999999999997"/>
    <n v="14.989999999999998"/>
    <n v="34"/>
    <n v="1242.6999999999998"/>
    <n v="0.03"/>
    <n v="37.280999999999992"/>
    <n v="1205.4189999999999"/>
    <n v="13.89"/>
    <n v="1219.309"/>
  </r>
  <r>
    <s v="5790-1"/>
    <x v="355"/>
    <x v="2"/>
    <s v="David Smith"/>
    <s v="85-113 Dunning Ave,Roseberry"/>
    <s v="Sydney"/>
    <x v="1"/>
    <x v="3"/>
    <x v="11"/>
    <s v="Critical"/>
    <s v="Smiths Bulldog Clip"/>
    <s v="Office Supplies"/>
    <s v="Wrap Bag"/>
    <s v="Regular Air"/>
    <d v="2015-02-06T00:00:00"/>
    <n v="2.31"/>
    <n v="3.78"/>
    <n v="1.4699999999999998"/>
    <n v="34"/>
    <n v="128.51999999999998"/>
    <n v="0.03"/>
    <n v="3.8555999999999995"/>
    <n v="124.66439999999999"/>
    <n v="0.71"/>
    <n v="125.37439999999998"/>
  </r>
  <r>
    <s v="5791-1"/>
    <x v="356"/>
    <x v="2"/>
    <s v="Carlos Soltero"/>
    <s v="1/41B Elizabeth Bay Rd,Elizabeth Bay"/>
    <s v="Sydney"/>
    <x v="1"/>
    <x v="3"/>
    <x v="10"/>
    <s v="Medium"/>
    <s v="TechSavi Cordless Elite Duo"/>
    <s v="Technology"/>
    <s v="Small Box"/>
    <s v="Regular Air"/>
    <d v="2015-02-18T00:00:00"/>
    <n v="60.59"/>
    <n v="100.98"/>
    <n v="40.39"/>
    <n v="13"/>
    <n v="1312.74"/>
    <n v="0.04"/>
    <n v="52.509599999999999"/>
    <n v="1260.2303999999999"/>
    <n v="7.18"/>
    <n v="1267.4104"/>
  </r>
  <r>
    <s v="5793-1"/>
    <x v="357"/>
    <x v="2"/>
    <s v="Doug Bickford"/>
    <s v="221 Barkly St,St Kilda"/>
    <s v="Melbourne"/>
    <x v="0"/>
    <x v="3"/>
    <x v="0"/>
    <s v="Medium"/>
    <s v="Multimedia Mailers"/>
    <s v="Office Supplies"/>
    <s v="Small Box"/>
    <s v="Regular Air"/>
    <d v="2015-02-10T00:00:00"/>
    <n v="99.39"/>
    <n v="162.93"/>
    <n v="63.540000000000006"/>
    <n v="39"/>
    <n v="6354.27"/>
    <n v="0.03"/>
    <n v="190.62810000000002"/>
    <n v="6163.6419000000005"/>
    <n v="19.989999999999998"/>
    <n v="6183.6319000000003"/>
  </r>
  <r>
    <s v="5795-1"/>
    <x v="358"/>
    <x v="2"/>
    <s v="Linda Southworth"/>
    <s v="359 Crown Street,Surry Hills"/>
    <s v="Sydney"/>
    <x v="1"/>
    <x v="2"/>
    <x v="4"/>
    <s v="Low"/>
    <s v="Alto Memo Cubes"/>
    <s v="Office Supplies"/>
    <s v="Wrap Bag"/>
    <s v="Express Air"/>
    <d v="2015-02-16T00:00:00"/>
    <n v="3.32"/>
    <n v="5.18"/>
    <n v="1.8599999999999999"/>
    <n v="11"/>
    <n v="56.98"/>
    <n v="0.06"/>
    <n v="3.4187999999999996"/>
    <n v="53.561199999999999"/>
    <n v="2.04"/>
    <n v="55.601199999999999"/>
  </r>
  <r>
    <s v="5797-1"/>
    <x v="359"/>
    <x v="2"/>
    <s v="Michelle Moray"/>
    <s v="310 Wattle St,Ultimo"/>
    <s v="Sydney"/>
    <x v="1"/>
    <x v="1"/>
    <x v="9"/>
    <s v="Low"/>
    <s v="Apex Straight Scissors"/>
    <s v="Office Supplies"/>
    <s v="Small Pack"/>
    <s v="Regular Air"/>
    <d v="2015-02-12T00:00:00"/>
    <n v="5.19"/>
    <n v="12.98"/>
    <n v="7.79"/>
    <n v="50"/>
    <n v="649"/>
    <n v="0.08"/>
    <n v="51.92"/>
    <n v="597.08000000000004"/>
    <n v="3.14"/>
    <n v="600.22"/>
  </r>
  <r>
    <s v="5799-1"/>
    <x v="359"/>
    <x v="2"/>
    <s v="Dorris Love"/>
    <s v="359 Crown Street,Surry Hills"/>
    <s v="Sydney"/>
    <x v="1"/>
    <x v="0"/>
    <x v="4"/>
    <s v="Not Specified"/>
    <s v="UGen Ultra Professional Cordless Optical Suite"/>
    <s v="Technology"/>
    <s v="Small Box"/>
    <s v="Regular Air"/>
    <d v="2015-02-13T00:00:00"/>
    <n v="156.5"/>
    <n v="300.97000000000003"/>
    <n v="144.47000000000003"/>
    <n v="41"/>
    <n v="12339.77"/>
    <n v="0.1"/>
    <n v="1233.9770000000001"/>
    <n v="11105.793"/>
    <n v="7.18"/>
    <n v="11112.973"/>
  </r>
  <r>
    <s v="5800-1"/>
    <x v="360"/>
    <x v="2"/>
    <s v="Ralph Arnett"/>
    <s v="88 Oxford St,Woollahra"/>
    <s v="Sydney"/>
    <x v="1"/>
    <x v="2"/>
    <x v="10"/>
    <s v="Medium"/>
    <s v="Alto Parchment Paper, Assorted Colors"/>
    <s v="Office Supplies"/>
    <s v="Small Box"/>
    <s v="Express Air"/>
    <d v="2015-02-15T00:00:00"/>
    <n v="4.59"/>
    <n v="7.28"/>
    <n v="2.6900000000000004"/>
    <n v="5"/>
    <n v="36.4"/>
    <n v="0.05"/>
    <n v="1.82"/>
    <n v="34.58"/>
    <n v="11.15"/>
    <n v="45.73"/>
  </r>
  <r>
    <s v="5801-1"/>
    <x v="361"/>
    <x v="2"/>
    <s v="Jasper Cacioppo"/>
    <s v="14 Knebworth Avenue"/>
    <s v="Perth"/>
    <x v="2"/>
    <x v="0"/>
    <x v="13"/>
    <s v="Medium"/>
    <s v="Artisan Reinforcements for Hole-Punch Pages"/>
    <s v="Office Supplies"/>
    <s v="Small Box"/>
    <s v="Regular Air"/>
    <d v="2015-02-16T00:00:00"/>
    <n v="1.19"/>
    <n v="1.98"/>
    <n v="0.79"/>
    <n v="3"/>
    <n v="5.9399999999999995"/>
    <n v="0.05"/>
    <n v="0.29699999999999999"/>
    <n v="5.6429999999999998"/>
    <n v="4.7699999999999996"/>
    <n v="10.413"/>
  </r>
  <r>
    <s v="5802-1"/>
    <x v="362"/>
    <x v="2"/>
    <s v="Shahid Shariari"/>
    <s v="3/219 Canley Vale Road,Canley Heights"/>
    <s v="Sydney"/>
    <x v="1"/>
    <x v="1"/>
    <x v="11"/>
    <s v="Medium"/>
    <s v="Smiths SlimLine Pencil Sharpener"/>
    <s v="Office Supplies"/>
    <s v="Small Pack"/>
    <s v="Regular Air"/>
    <d v="2015-02-19T00:00:00"/>
    <n v="4.79"/>
    <n v="11.97"/>
    <n v="7.1800000000000006"/>
    <n v="30"/>
    <n v="359.1"/>
    <n v="0.08"/>
    <n v="28.728000000000002"/>
    <n v="330.37200000000001"/>
    <n v="5.81"/>
    <n v="336.18200000000002"/>
  </r>
  <r>
    <s v="5803-1"/>
    <x v="363"/>
    <x v="2"/>
    <s v="Jeremy Pistek"/>
    <s v="85-113 Dunning Ave,Roseberry"/>
    <s v="Sydney"/>
    <x v="1"/>
    <x v="1"/>
    <x v="11"/>
    <s v="High"/>
    <s v="Artisan Durable Binders"/>
    <s v="Office Supplies"/>
    <s v="Small Box"/>
    <s v="Regular Air"/>
    <d v="2015-02-20T00:00:00"/>
    <n v="1.84"/>
    <n v="2.88"/>
    <n v="1.0399999999999998"/>
    <n v="22"/>
    <n v="63.36"/>
    <n v="0.1"/>
    <n v="6.3360000000000003"/>
    <n v="57.024000000000001"/>
    <n v="1.49"/>
    <n v="58.514000000000003"/>
  </r>
  <r>
    <s v="5804-1"/>
    <x v="363"/>
    <x v="2"/>
    <s v="Sandra Glassco"/>
    <s v="224A Gertrude St,Fitzroy"/>
    <s v="Melbourne"/>
    <x v="0"/>
    <x v="0"/>
    <x v="1"/>
    <s v="High"/>
    <s v="Artisan Durable Poly Binders"/>
    <s v="Office Supplies"/>
    <s v="Small Box"/>
    <s v="Regular Air"/>
    <d v="2015-02-21T00:00:00"/>
    <n v="3.37"/>
    <n v="5.53"/>
    <n v="2.16"/>
    <n v="12"/>
    <n v="66.36"/>
    <n v="0.06"/>
    <n v="3.9815999999999998"/>
    <n v="62.378399999999999"/>
    <n v="6.98"/>
    <n v="69.358400000000003"/>
  </r>
  <r>
    <s v="5804-2"/>
    <x v="363"/>
    <x v="2"/>
    <s v="Sandra Glassco"/>
    <s v="224A Gertrude St,Fitzroy"/>
    <s v="Melbourne"/>
    <x v="0"/>
    <x v="0"/>
    <x v="1"/>
    <s v="High"/>
    <s v="Artisan Hi-Liter Pen Style Six-Color Fluorescent Set"/>
    <s v="Office Supplies"/>
    <s v="Wrap Bag"/>
    <s v="Regular Air"/>
    <d v="2015-02-19T00:00:00"/>
    <n v="2.16"/>
    <n v="3.85"/>
    <n v="1.69"/>
    <n v="12"/>
    <n v="46.2"/>
    <n v="0.1"/>
    <n v="4.62"/>
    <n v="41.580000000000005"/>
    <n v="0.7"/>
    <n v="42.280000000000008"/>
  </r>
  <r>
    <s v="5805-1"/>
    <x v="364"/>
    <x v="2"/>
    <s v="Brian Thompson"/>
    <s v="154 Castlereagh St,Sydney"/>
    <s v="Sydney"/>
    <x v="1"/>
    <x v="0"/>
    <x v="6"/>
    <s v="Critical"/>
    <s v="Security-Tint Envelopes"/>
    <s v="Office Supplies"/>
    <s v="Small Box"/>
    <s v="Regular Air"/>
    <d v="2015-02-26T00:00:00"/>
    <n v="4.8899999999999997"/>
    <n v="7.64"/>
    <n v="2.75"/>
    <n v="32"/>
    <n v="244.48"/>
    <n v="0.06"/>
    <n v="14.668799999999999"/>
    <n v="229.81119999999999"/>
    <n v="1.39"/>
    <n v="231.20119999999997"/>
  </r>
  <r>
    <s v="5806-1"/>
    <x v="365"/>
    <x v="2"/>
    <s v="Sylvia Foulston"/>
    <s v="101 Murray Street"/>
    <s v="Perth"/>
    <x v="2"/>
    <x v="1"/>
    <x v="8"/>
    <s v="Medium"/>
    <s v="Assorted Color Push Pins"/>
    <s v="Office Supplies"/>
    <s v="Wrap Bag"/>
    <s v="Regular Air"/>
    <d v="2015-02-25T00:00:00"/>
    <n v="0.87"/>
    <n v="1.81"/>
    <n v="0.94000000000000006"/>
    <n v="41"/>
    <n v="74.210000000000008"/>
    <n v="0.03"/>
    <n v="2.2263000000000002"/>
    <n v="71.983700000000013"/>
    <n v="0.75"/>
    <n v="72.733700000000013"/>
  </r>
  <r>
    <s v="5807-1"/>
    <x v="365"/>
    <x v="2"/>
    <s v="Ann Blume"/>
    <s v="33 Wellington Street, Perth"/>
    <s v="Melbourne"/>
    <x v="0"/>
    <x v="3"/>
    <x v="1"/>
    <s v="Critical"/>
    <s v="Artisan 487 Labels"/>
    <s v="Office Supplies"/>
    <s v="Small Box"/>
    <s v="Regular Air"/>
    <d v="2015-02-24T00:00:00"/>
    <n v="2.29"/>
    <n v="3.69"/>
    <n v="1.4"/>
    <n v="12"/>
    <n v="44.28"/>
    <n v="0.02"/>
    <n v="0.88560000000000005"/>
    <n v="43.394400000000005"/>
    <n v="0.5"/>
    <n v="43.894400000000005"/>
  </r>
  <r>
    <s v="5809-1"/>
    <x v="366"/>
    <x v="2"/>
    <s v="Roy French"/>
    <s v="78 Stanley St,Darlinghurst"/>
    <s v="Sydney"/>
    <x v="1"/>
    <x v="2"/>
    <x v="4"/>
    <s v="High"/>
    <s v="Artisan 474 Labels"/>
    <s v="Office Supplies"/>
    <s v="Small Box"/>
    <s v="Express Air"/>
    <d v="2015-02-28T00:00:00"/>
    <n v="1.84"/>
    <n v="2.88"/>
    <n v="1.0399999999999998"/>
    <n v="9"/>
    <n v="25.919999999999998"/>
    <n v="0"/>
    <n v="0"/>
    <n v="25.919999999999998"/>
    <n v="0.99"/>
    <n v="26.909999999999997"/>
  </r>
  <r>
    <s v="5811-1"/>
    <x v="367"/>
    <x v="2"/>
    <s v="Anne McFarland"/>
    <s v="101 Murray Street, Perth"/>
    <s v="Sydney"/>
    <x v="1"/>
    <x v="2"/>
    <x v="10"/>
    <s v="Low"/>
    <s v="TechSavi Access Keyboard"/>
    <s v="Technology"/>
    <s v="Small Box"/>
    <s v="Regular Air"/>
    <d v="2015-03-01T00:00:00"/>
    <n v="10.07"/>
    <n v="15.98"/>
    <n v="5.91"/>
    <n v="26"/>
    <n v="415.48"/>
    <n v="0.01"/>
    <n v="4.1547999999999998"/>
    <n v="411.3252"/>
    <n v="4"/>
    <n v="415.3252"/>
  </r>
  <r>
    <s v="5813-1"/>
    <x v="368"/>
    <x v="2"/>
    <s v="Sarah Bern"/>
    <s v="1-2/299 Sussex St,Sydney"/>
    <s v="Sydney"/>
    <x v="1"/>
    <x v="1"/>
    <x v="9"/>
    <s v="Medium"/>
    <s v="Artisan Hole Reinforcements"/>
    <s v="Office Supplies"/>
    <s v="Small Box"/>
    <s v="Express Air"/>
    <d v="2015-03-03T00:00:00"/>
    <n v="3.99"/>
    <n v="6.23"/>
    <n v="2.2400000000000002"/>
    <n v="4"/>
    <n v="24.92"/>
    <n v="0.1"/>
    <n v="2.4920000000000004"/>
    <n v="22.428000000000001"/>
    <n v="6.97"/>
    <n v="29.398"/>
  </r>
  <r>
    <s v="5814-1"/>
    <x v="368"/>
    <x v="2"/>
    <s v="Thomas Thornton"/>
    <s v="222 Barkly St,St Kilda"/>
    <s v="Melbourne"/>
    <x v="0"/>
    <x v="2"/>
    <x v="0"/>
    <s v="Critical"/>
    <s v="Steady Colorific Colored Pencils, 12/Box"/>
    <s v="Office Supplies"/>
    <s v="Wrap Bag"/>
    <s v="Regular Air"/>
    <d v="2015-03-04T00:00:00"/>
    <n v="1.3"/>
    <n v="2.88"/>
    <n v="1.5799999999999998"/>
    <n v="43"/>
    <n v="123.83999999999999"/>
    <n v="0.1"/>
    <n v="12.384"/>
    <n v="111.45599999999999"/>
    <n v="1.01"/>
    <n v="112.46599999999999"/>
  </r>
  <r>
    <s v="5815-1"/>
    <x v="369"/>
    <x v="2"/>
    <s v="Nicole Brennan"/>
    <s v="310 Wattle St,Ultimo"/>
    <s v="Sydney"/>
    <x v="1"/>
    <x v="0"/>
    <x v="9"/>
    <s v="High"/>
    <s v="Lumi Crayons"/>
    <s v="Office Supplies"/>
    <s v="Wrap Bag"/>
    <s v="Regular Air"/>
    <d v="2015-03-04T00:00:00"/>
    <n v="5.22"/>
    <n v="9.85"/>
    <n v="4.63"/>
    <n v="41"/>
    <n v="403.84999999999997"/>
    <n v="0.05"/>
    <n v="20.192499999999999"/>
    <n v="383.65749999999997"/>
    <n v="4.82"/>
    <n v="388.47749999999996"/>
  </r>
  <r>
    <s v="5816-1"/>
    <x v="370"/>
    <x v="2"/>
    <s v="Tracy Poddar"/>
    <s v="834 Bourke St,Waterloo"/>
    <s v="Sydney"/>
    <x v="1"/>
    <x v="1"/>
    <x v="10"/>
    <s v="High"/>
    <s v="Artisan Hi-Liter Pen Style Six-Color Fluorescent Set"/>
    <s v="Office Supplies"/>
    <s v="Wrap Bag"/>
    <s v="Regular Air"/>
    <d v="2015-03-06T00:00:00"/>
    <n v="2.16"/>
    <n v="3.85"/>
    <n v="1.69"/>
    <n v="4"/>
    <n v="15.4"/>
    <n v="0.09"/>
    <n v="1.3859999999999999"/>
    <n v="14.014000000000001"/>
    <n v="0.7"/>
    <n v="14.714"/>
  </r>
  <r>
    <s v="5818-1"/>
    <x v="371"/>
    <x v="2"/>
    <s v="Trudy Brown"/>
    <s v="180 High Street,Windsor"/>
    <s v="Melbourne"/>
    <x v="0"/>
    <x v="3"/>
    <x v="1"/>
    <s v="High"/>
    <s v="Artisan Printable Repositionable Plastic Tabs"/>
    <s v="Office Supplies"/>
    <s v="Small Box"/>
    <s v="Regular Air"/>
    <d v="2015-03-07T00:00:00"/>
    <n v="5.33"/>
    <n v="8.6"/>
    <n v="3.2699999999999996"/>
    <n v="2"/>
    <n v="17.2"/>
    <n v="0.05"/>
    <n v="0.86"/>
    <n v="16.34"/>
    <n v="6.19"/>
    <n v="22.53"/>
  </r>
  <r>
    <s v="5819-1"/>
    <x v="372"/>
    <x v="2"/>
    <s v="Anthony Garverick"/>
    <s v="10 Lake Street, Perth"/>
    <s v="Sydney"/>
    <x v="1"/>
    <x v="3"/>
    <x v="8"/>
    <s v="High"/>
    <s v="Steady Major Accent Highlighters"/>
    <s v="Office Supplies"/>
    <s v="Wrap Bag"/>
    <s v="Regular Air"/>
    <d v="2015-03-12T00:00:00"/>
    <n v="3.75"/>
    <n v="7.08"/>
    <n v="3.33"/>
    <n v="12"/>
    <n v="84.960000000000008"/>
    <n v="0.1"/>
    <n v="8.4960000000000004"/>
    <n v="76.464000000000013"/>
    <n v="2.35"/>
    <n v="78.814000000000007"/>
  </r>
  <r>
    <s v="5821-1"/>
    <x v="373"/>
    <x v="2"/>
    <s v="Susan Pistek"/>
    <s v="2a/285A Crown St,Surry Hills"/>
    <s v="Sydney"/>
    <x v="1"/>
    <x v="0"/>
    <x v="4"/>
    <s v="Critical"/>
    <s v="Artisan 481 Labels"/>
    <s v="Office Supplies"/>
    <s v="Small Box"/>
    <s v="Regular Air"/>
    <d v="2015-03-13T00:00:00"/>
    <n v="1.94"/>
    <n v="3.08"/>
    <n v="1.1400000000000001"/>
    <n v="4"/>
    <n v="12.32"/>
    <n v="0.03"/>
    <n v="0.36959999999999998"/>
    <n v="11.9504"/>
    <n v="0.99"/>
    <n v="12.9404"/>
  </r>
  <r>
    <s v="5822-1"/>
    <x v="374"/>
    <x v="2"/>
    <s v="Carlos Soltero"/>
    <s v="1/41B Elizabeth Bay Rd,Elizabeth Bay"/>
    <s v="Sydney"/>
    <x v="1"/>
    <x v="2"/>
    <x v="10"/>
    <s v="High"/>
    <s v="Self-Adhesive Ring Binder Labels"/>
    <s v="Office Supplies"/>
    <s v="Small Box"/>
    <s v="Regular Air"/>
    <d v="2015-03-17T00:00:00"/>
    <n v="2.1800000000000002"/>
    <n v="3.52"/>
    <n v="1.3399999999999999"/>
    <n v="49"/>
    <n v="172.48"/>
    <n v="0.08"/>
    <n v="13.798399999999999"/>
    <n v="158.6816"/>
    <n v="6.83"/>
    <n v="165.51160000000002"/>
  </r>
  <r>
    <s v="5824-1"/>
    <x v="375"/>
    <x v="2"/>
    <s v="Keith Dawkins"/>
    <s v="402 Argyle St,Moss Vale"/>
    <s v="Sydney"/>
    <x v="1"/>
    <x v="0"/>
    <x v="5"/>
    <s v="Not Specified"/>
    <s v="Emerson Stylus 1520 Color Inkjet Printer"/>
    <s v="Technology"/>
    <s v="Jumbo Drum"/>
    <s v="Delivery Truck"/>
    <d v="2015-03-17T00:00:00"/>
    <n v="315.61"/>
    <n v="500.97"/>
    <n v="185.36"/>
    <n v="3"/>
    <n v="1502.91"/>
    <n v="0.06"/>
    <n v="90.174599999999998"/>
    <n v="1412.7354"/>
    <n v="69.3"/>
    <n v="1482.0354"/>
  </r>
  <r>
    <s v="5826-1"/>
    <x v="375"/>
    <x v="2"/>
    <s v="Harold Pawlan"/>
    <s v="180 High Street,Windsor"/>
    <s v="Melbourne"/>
    <x v="0"/>
    <x v="3"/>
    <x v="1"/>
    <s v="High"/>
    <s v="Multi-Use Personal File Cart and Caster Set, Three Stacking Bins"/>
    <s v="Office Supplies"/>
    <s v="Small Box"/>
    <s v="Regular Air"/>
    <d v="2015-03-16T00:00:00"/>
    <n v="14.95"/>
    <n v="34.76"/>
    <n v="19.809999999999999"/>
    <n v="43"/>
    <n v="1494.6799999999998"/>
    <n v="0"/>
    <n v="0"/>
    <n v="1494.6799999999998"/>
    <n v="8.2200000000000006"/>
    <n v="1502.8999999999999"/>
  </r>
  <r>
    <s v="5829-1"/>
    <x v="376"/>
    <x v="2"/>
    <s v="Jonathan Howell"/>
    <s v="180 High Street,Windsor"/>
    <s v="Melbourne"/>
    <x v="0"/>
    <x v="2"/>
    <x v="1"/>
    <s v="Medium"/>
    <s v="Xit Blank Computer Paper"/>
    <s v="Office Supplies"/>
    <s v="Small Box"/>
    <s v="Regular Air"/>
    <d v="2015-03-17T00:00:00"/>
    <n v="12.39"/>
    <n v="19.98"/>
    <n v="7.59"/>
    <n v="32"/>
    <n v="639.36"/>
    <n v="0.05"/>
    <n v="31.968000000000004"/>
    <n v="607.39200000000005"/>
    <n v="5.77"/>
    <n v="613.16200000000003"/>
  </r>
  <r>
    <s v="5831-1"/>
    <x v="377"/>
    <x v="2"/>
    <s v="Erin Creighton"/>
    <s v="523 King St,Newtown"/>
    <s v="Sydney"/>
    <x v="1"/>
    <x v="1"/>
    <x v="9"/>
    <s v="Critical"/>
    <s v="Apex Design Stainless Steel Bent Scissors"/>
    <s v="Office Supplies"/>
    <s v="Small Pack"/>
    <s v="Regular Air"/>
    <d v="2015-03-21T00:00:00"/>
    <n v="2.87"/>
    <n v="6.84"/>
    <n v="3.9699999999999998"/>
    <n v="35"/>
    <n v="239.4"/>
    <n v="0.02"/>
    <n v="4.7880000000000003"/>
    <n v="234.61199999999999"/>
    <n v="4.42"/>
    <n v="239.03199999999998"/>
  </r>
  <r>
    <s v="5832-1"/>
    <x v="378"/>
    <x v="2"/>
    <s v="Sibella Parks"/>
    <s v="180 High Street,Windsor"/>
    <s v="Melbourne"/>
    <x v="0"/>
    <x v="3"/>
    <x v="1"/>
    <s v="Critical"/>
    <s v="Alto Keyboard-In-A-Box"/>
    <s v="Technology"/>
    <s v="Small Box"/>
    <s v="Express Air"/>
    <d v="2015-03-21T00:00:00"/>
    <n v="6.4"/>
    <n v="29.1"/>
    <n v="22.700000000000003"/>
    <n v="50"/>
    <n v="1455"/>
    <n v="0.09"/>
    <n v="130.94999999999999"/>
    <n v="1324.05"/>
    <n v="4"/>
    <n v="1328.05"/>
  </r>
  <r>
    <s v="5833-1"/>
    <x v="379"/>
    <x v="2"/>
    <s v="Thais Sissman"/>
    <s v="8 Orange Street"/>
    <s v="Perth"/>
    <x v="2"/>
    <x v="3"/>
    <x v="8"/>
    <s v="Low"/>
    <s v="Aluminum Document Frame"/>
    <s v="Furniture"/>
    <s v="Small Pack"/>
    <s v="Regular Air"/>
    <d v="2015-03-28T00:00:00"/>
    <n v="5.5"/>
    <n v="12.22"/>
    <n v="6.7200000000000006"/>
    <n v="5"/>
    <n v="61.1"/>
    <n v="0.04"/>
    <n v="2.444"/>
    <n v="58.655999999999999"/>
    <n v="2.85"/>
    <n v="61.506"/>
  </r>
  <r>
    <s v="5834-1"/>
    <x v="379"/>
    <x v="2"/>
    <s v="Tony Sayre"/>
    <s v="499-501 Lygon Street,Carlton North"/>
    <s v="Melbourne"/>
    <x v="0"/>
    <x v="3"/>
    <x v="0"/>
    <s v="Critical"/>
    <s v="Steady Major Accent Highlighters"/>
    <s v="Office Supplies"/>
    <s v="Wrap Bag"/>
    <s v="Regular Air"/>
    <d v="2015-03-22T00:00:00"/>
    <n v="3.75"/>
    <n v="7.08"/>
    <n v="3.33"/>
    <n v="31"/>
    <n v="219.48"/>
    <n v="0.01"/>
    <n v="2.1947999999999999"/>
    <n v="217.2852"/>
    <n v="2.35"/>
    <n v="219.6352"/>
  </r>
  <r>
    <s v="5835-1"/>
    <x v="380"/>
    <x v="2"/>
    <s v="Tom Ashbrook"/>
    <s v="Westfield Sydney,Sydney"/>
    <s v="Sydney"/>
    <x v="1"/>
    <x v="0"/>
    <x v="5"/>
    <s v="High"/>
    <s v="Alto Parchment Paper, Assorted Colors"/>
    <s v="Office Supplies"/>
    <s v="Small Box"/>
    <s v="Express Air"/>
    <d v="2015-03-23T00:00:00"/>
    <n v="4.59"/>
    <n v="7.28"/>
    <n v="2.6900000000000004"/>
    <n v="40"/>
    <n v="291.2"/>
    <n v="0.04"/>
    <n v="11.648"/>
    <n v="279.55199999999996"/>
    <n v="11.15"/>
    <n v="290.70199999999994"/>
  </r>
  <r>
    <s v="5837-1"/>
    <x v="381"/>
    <x v="2"/>
    <s v="Astrea Jones"/>
    <s v="3/265 Stirling Street, Perth"/>
    <s v="Sydney"/>
    <x v="1"/>
    <x v="1"/>
    <x v="2"/>
    <s v="Medium"/>
    <s v="Artisan Durable Poly Binders"/>
    <s v="Office Supplies"/>
    <s v="Small Box"/>
    <s v="Regular Air"/>
    <d v="2015-03-26T00:00:00"/>
    <n v="3.37"/>
    <n v="5.53"/>
    <n v="2.16"/>
    <n v="23"/>
    <n v="127.19000000000001"/>
    <n v="0.1"/>
    <n v="12.719000000000001"/>
    <n v="114.471"/>
    <n v="6.98"/>
    <n v="121.45100000000001"/>
  </r>
  <r>
    <s v="5838-1"/>
    <x v="381"/>
    <x v="2"/>
    <s v="Brad Norvell"/>
    <s v="120 Hardware St,Melbourne"/>
    <s v="Melbourne"/>
    <x v="0"/>
    <x v="1"/>
    <x v="0"/>
    <s v="Critical"/>
    <s v="Smiths Standard Envelopes"/>
    <s v="Office Supplies"/>
    <s v="Small Box"/>
    <s v="Regular Air"/>
    <d v="2015-03-25T00:00:00"/>
    <n v="3.52"/>
    <n v="5.68"/>
    <n v="2.1599999999999997"/>
    <n v="8"/>
    <n v="45.44"/>
    <n v="0.02"/>
    <n v="0.90879999999999994"/>
    <n v="44.531199999999998"/>
    <n v="1.39"/>
    <n v="45.921199999999999"/>
  </r>
  <r>
    <s v="5840-1"/>
    <x v="382"/>
    <x v="2"/>
    <s v="Ed Braxton"/>
    <s v="499-501 Lygon Street,Carlton North"/>
    <s v="Melbourne"/>
    <x v="0"/>
    <x v="0"/>
    <x v="0"/>
    <s v="Not Specified"/>
    <s v="1726 Digital Answering Machine"/>
    <s v="Technology"/>
    <s v="Medium Box"/>
    <s v="Regular Air"/>
    <d v="2015-03-27T00:00:00"/>
    <n v="8.82"/>
    <n v="20.99"/>
    <n v="12.169999999999998"/>
    <n v="45"/>
    <n v="944.55"/>
    <n v="0.03"/>
    <n v="28.336499999999997"/>
    <n v="916.21349999999995"/>
    <n v="4.8099999999999996"/>
    <n v="921.0234999999999"/>
  </r>
  <r>
    <s v="5841-1"/>
    <x v="382"/>
    <x v="2"/>
    <s v="Erin Creighton"/>
    <s v="523 King St,Newtown"/>
    <s v="Sydney"/>
    <x v="1"/>
    <x v="1"/>
    <x v="9"/>
    <s v="Not Specified"/>
    <s v="Pizazz Drawing Pencil Set"/>
    <s v="Office Supplies"/>
    <s v="Wrap Bag"/>
    <s v="Express Air"/>
    <d v="2015-03-27T00:00:00"/>
    <n v="1.53"/>
    <n v="2.78"/>
    <n v="1.2499999999999998"/>
    <n v="34"/>
    <n v="94.52"/>
    <n v="0"/>
    <n v="0"/>
    <n v="94.52"/>
    <n v="1.34"/>
    <n v="95.86"/>
  </r>
  <r>
    <s v="5842-1"/>
    <x v="383"/>
    <x v="2"/>
    <s v="Mike Kennedy"/>
    <s v="99 Lygon Street,East Brunswick"/>
    <s v="Melbourne"/>
    <x v="0"/>
    <x v="3"/>
    <x v="1"/>
    <s v="Medium"/>
    <s v="UGen Ultra Cordless Optical Suite"/>
    <s v="Technology"/>
    <s v="Small Box"/>
    <s v="Regular Air"/>
    <d v="2015-04-01T00:00:00"/>
    <n v="54.52"/>
    <n v="100.97"/>
    <n v="46.449999999999996"/>
    <n v="13"/>
    <n v="1312.61"/>
    <n v="0.06"/>
    <n v="78.756599999999992"/>
    <n v="1233.8534"/>
    <n v="7.18"/>
    <n v="1241.0334"/>
  </r>
  <r>
    <s v="5843-1"/>
    <x v="384"/>
    <x v="2"/>
    <s v="Valerie Mitchum"/>
    <s v="8/2 Edward Street"/>
    <s v="Perth"/>
    <x v="2"/>
    <x v="0"/>
    <x v="5"/>
    <s v="Medium"/>
    <s v="Cando S750 Color Inkjet Printer"/>
    <s v="Technology"/>
    <s v="Jumbo Drum"/>
    <s v="Delivery Truck"/>
    <d v="2015-04-05T00:00:00"/>
    <n v="75"/>
    <n v="120.97"/>
    <n v="45.97"/>
    <n v="38"/>
    <n v="4596.8599999999997"/>
    <n v="0.09"/>
    <n v="413.71739999999994"/>
    <n v="4183.1426000000001"/>
    <n v="26.3"/>
    <n v="4209.4426000000003"/>
  </r>
  <r>
    <s v="5845-1"/>
    <x v="384"/>
    <x v="2"/>
    <s v="Michael Paige"/>
    <s v="506 Swan Street,Richmond"/>
    <s v="Melbourne"/>
    <x v="0"/>
    <x v="3"/>
    <x v="1"/>
    <s v="High"/>
    <s v="Unpadded Memo Slips"/>
    <s v="Office Supplies"/>
    <s v="Wrap Bag"/>
    <s v="Regular Air"/>
    <d v="2015-04-05T00:00:00"/>
    <n v="2.59"/>
    <n v="3.98"/>
    <n v="1.3900000000000001"/>
    <n v="2"/>
    <n v="7.96"/>
    <n v="0.04"/>
    <n v="0.31840000000000002"/>
    <n v="7.6416000000000004"/>
    <n v="2.97"/>
    <n v="10.611600000000001"/>
  </r>
  <r>
    <s v="5847-1"/>
    <x v="385"/>
    <x v="2"/>
    <s v="Carol Triggs"/>
    <s v="15 Aberdeen Street"/>
    <s v="Perth"/>
    <x v="2"/>
    <x v="0"/>
    <x v="13"/>
    <s v="Critical"/>
    <s v="Artisan Durable Poly Binders"/>
    <s v="Office Supplies"/>
    <s v="Small Box"/>
    <s v="Regular Air"/>
    <d v="2015-04-09T00:00:00"/>
    <n v="3.37"/>
    <n v="5.53"/>
    <n v="2.16"/>
    <n v="9"/>
    <n v="49.77"/>
    <n v="0.09"/>
    <n v="4.4793000000000003"/>
    <n v="45.290700000000001"/>
    <n v="6.98"/>
    <n v="52.270700000000005"/>
  </r>
  <r>
    <s v="5848-1"/>
    <x v="385"/>
    <x v="2"/>
    <s v="Craig Molinari"/>
    <s v="Shop 1 797 Botany Rd,Rosebery"/>
    <s v="Sydney"/>
    <x v="1"/>
    <x v="3"/>
    <x v="4"/>
    <s v="Not Specified"/>
    <s v="Wirebound Message Book, 4 per Page"/>
    <s v="Office Supplies"/>
    <s v="Wrap Bag"/>
    <s v="Regular Air"/>
    <d v="2015-04-09T00:00:00"/>
    <n v="3.48"/>
    <n v="5.43"/>
    <n v="1.9499999999999997"/>
    <n v="13"/>
    <n v="70.59"/>
    <n v="0.02"/>
    <n v="1.4118000000000002"/>
    <n v="69.178200000000004"/>
    <n v="0.95"/>
    <n v="70.128200000000007"/>
  </r>
  <r>
    <s v="5850-1"/>
    <x v="386"/>
    <x v="2"/>
    <s v="Bradley Nguyen"/>
    <s v="Shop 1, 186-190 Church Street,Parramatta;46a Macleay Street,Potts Point"/>
    <s v="Sydney"/>
    <x v="1"/>
    <x v="2"/>
    <x v="11"/>
    <s v="High"/>
    <s v="Alto Six-Outlet Power Strip, 4 Cord Length"/>
    <s v="Office Supplies"/>
    <s v="Small Box"/>
    <s v="Regular Air"/>
    <d v="2015-04-13T00:00:00"/>
    <n v="3.53"/>
    <n v="8.6199999999999992"/>
    <n v="5.09"/>
    <n v="50"/>
    <n v="430.99999999999994"/>
    <n v="7.0000000000000007E-2"/>
    <n v="30.169999999999998"/>
    <n v="400.82999999999993"/>
    <n v="4.5"/>
    <n v="405.32999999999993"/>
  </r>
  <r>
    <s v="5852-1"/>
    <x v="386"/>
    <x v="2"/>
    <s v="Katrina Edelman"/>
    <s v="Westfield Miranda, 600 Kingsway,Miranda"/>
    <s v="Sydney"/>
    <x v="1"/>
    <x v="1"/>
    <x v="12"/>
    <s v="Critical"/>
    <s v="Pizazz Drawing Pencil Set"/>
    <s v="Office Supplies"/>
    <s v="Wrap Bag"/>
    <s v="Regular Air"/>
    <d v="2015-04-11T00:00:00"/>
    <n v="1.53"/>
    <n v="2.78"/>
    <n v="1.2499999999999998"/>
    <n v="19"/>
    <n v="52.819999999999993"/>
    <n v="0.06"/>
    <n v="3.1691999999999996"/>
    <n v="49.650799999999997"/>
    <n v="1.34"/>
    <n v="50.9908"/>
  </r>
  <r>
    <s v="5854-1"/>
    <x v="387"/>
    <x v="2"/>
    <s v="Anthony Rawles"/>
    <s v="10 Lake Street, Perth"/>
    <s v="Perth"/>
    <x v="2"/>
    <x v="3"/>
    <x v="11"/>
    <s v="Medium"/>
    <s v="TechSavi Access Keyboard"/>
    <s v="Technology"/>
    <s v="Small Box"/>
    <s v="Regular Air"/>
    <d v="2015-04-12T00:00:00"/>
    <n v="10.07"/>
    <n v="15.98"/>
    <n v="5.91"/>
    <n v="40"/>
    <n v="639.20000000000005"/>
    <n v="0.01"/>
    <n v="6.3920000000000003"/>
    <n v="632.80799999999999"/>
    <n v="4"/>
    <n v="636.80799999999999"/>
  </r>
  <r>
    <s v="5856-1"/>
    <x v="388"/>
    <x v="2"/>
    <s v="Alejandro Grove"/>
    <s v="155 Oxford Street,Darlinghurst"/>
    <s v="Sydney"/>
    <x v="1"/>
    <x v="1"/>
    <x v="6"/>
    <s v="High"/>
    <s v="Artisan Hi-Liter Pen Style Six-Color Fluorescent Set"/>
    <s v="Office Supplies"/>
    <s v="Wrap Bag"/>
    <s v="Regular Air"/>
    <d v="2015-04-14T00:00:00"/>
    <n v="2.16"/>
    <n v="3.85"/>
    <n v="1.69"/>
    <n v="42"/>
    <n v="161.70000000000002"/>
    <n v="0.01"/>
    <n v="1.6170000000000002"/>
    <n v="160.08300000000003"/>
    <n v="0.7"/>
    <n v="160.78300000000002"/>
  </r>
  <r>
    <s v="5857-1"/>
    <x v="389"/>
    <x v="2"/>
    <s v="Philip Brown"/>
    <s v="499-501 Lygon Street,Carlton North"/>
    <s v="Melbourne"/>
    <x v="0"/>
    <x v="1"/>
    <x v="0"/>
    <s v="Medium"/>
    <s v="Artisan Durable Poly Binders"/>
    <s v="Office Supplies"/>
    <s v="Small Box"/>
    <s v="Regular Air"/>
    <d v="2015-04-19T00:00:00"/>
    <n v="3.37"/>
    <n v="5.53"/>
    <n v="2.16"/>
    <n v="30"/>
    <n v="165.9"/>
    <n v="0.01"/>
    <n v="1.659"/>
    <n v="164.24100000000001"/>
    <n v="6.98"/>
    <n v="171.221"/>
  </r>
  <r>
    <s v="5859-1"/>
    <x v="389"/>
    <x v="2"/>
    <s v="Arthur Gainer"/>
    <s v="14/76 Newcastle Street, Perth"/>
    <s v="Melbourne"/>
    <x v="0"/>
    <x v="1"/>
    <x v="1"/>
    <s v="Medium"/>
    <s v="Artisan Durable Poly Binders"/>
    <s v="Office Supplies"/>
    <s v="Small Box"/>
    <s v="Regular Air"/>
    <d v="2015-04-19T00:00:00"/>
    <n v="3.37"/>
    <n v="5.53"/>
    <n v="2.16"/>
    <n v="27"/>
    <n v="149.31"/>
    <n v="0.04"/>
    <n v="5.9724000000000004"/>
    <n v="143.33760000000001"/>
    <n v="6.98"/>
    <n v="150.3176"/>
  </r>
  <r>
    <s v="5861-1"/>
    <x v="389"/>
    <x v="2"/>
    <s v="Trudy Schmidt"/>
    <s v="333-339 Enmore Rd,Marrickville"/>
    <s v="Sydney"/>
    <x v="1"/>
    <x v="3"/>
    <x v="12"/>
    <s v="Medium"/>
    <s v="Binder Posts"/>
    <s v="Office Supplies"/>
    <s v="Small Box"/>
    <s v="Regular Air"/>
    <d v="2015-04-18T00:00:00"/>
    <n v="3.5"/>
    <n v="5.74"/>
    <n v="2.2400000000000002"/>
    <n v="23"/>
    <n v="132.02000000000001"/>
    <n v="0.06"/>
    <n v="7.9212000000000007"/>
    <n v="124.09880000000001"/>
    <n v="5.01"/>
    <n v="129.1088"/>
  </r>
  <r>
    <s v="5863-1"/>
    <x v="390"/>
    <x v="2"/>
    <s v="Thais Sissman"/>
    <s v="8 Orange Street"/>
    <s v="Perth"/>
    <x v="2"/>
    <x v="1"/>
    <x v="8"/>
    <s v="Not Specified"/>
    <s v="Beekin 105-Key Black Keyboard"/>
    <s v="Technology"/>
    <s v="Small Box"/>
    <s v="Express Air"/>
    <d v="2015-04-19T00:00:00"/>
    <n v="6.39"/>
    <n v="19.98"/>
    <n v="13.59"/>
    <n v="6"/>
    <n v="119.88"/>
    <n v="0.08"/>
    <n v="9.5904000000000007"/>
    <n v="110.28959999999999"/>
    <n v="4"/>
    <n v="114.28959999999999"/>
  </r>
  <r>
    <s v="5865-1"/>
    <x v="391"/>
    <x v="2"/>
    <s v="Art Ferguson"/>
    <s v="14 Money Street, Perth"/>
    <s v="Sydney"/>
    <x v="1"/>
    <x v="1"/>
    <x v="11"/>
    <s v="High"/>
    <s v="Artisan Hi-Liter Smear-Safe Highlighters"/>
    <s v="Office Supplies"/>
    <s v="Wrap Bag"/>
    <s v="Express Air"/>
    <d v="2015-04-22T00:00:00"/>
    <n v="2.98"/>
    <n v="5.84"/>
    <n v="2.86"/>
    <n v="12"/>
    <n v="70.08"/>
    <n v="0.02"/>
    <n v="1.4016"/>
    <n v="68.678399999999996"/>
    <n v="0.83"/>
    <n v="69.508399999999995"/>
  </r>
  <r>
    <s v="5867-1"/>
    <x v="392"/>
    <x v="2"/>
    <s v="Deborah Brumfield"/>
    <s v="501 George St,Sydney"/>
    <s v="Sydney"/>
    <x v="1"/>
    <x v="3"/>
    <x v="6"/>
    <s v="High"/>
    <s v="HFX LaserJet 3310 Copier"/>
    <s v="Technology"/>
    <s v="Large Box"/>
    <s v="Regular Air"/>
    <d v="2015-04-23T00:00:00"/>
    <n v="377.99"/>
    <n v="599.99"/>
    <n v="222"/>
    <n v="50"/>
    <n v="29999.5"/>
    <n v="0.09"/>
    <n v="2699.9549999999999"/>
    <n v="27299.544999999998"/>
    <n v="24.49"/>
    <n v="27324.035"/>
  </r>
  <r>
    <s v="5868-1"/>
    <x v="393"/>
    <x v="2"/>
    <s v="Christopher Schild"/>
    <s v="4A Lyons St,Strathfield"/>
    <s v="Sydney"/>
    <x v="1"/>
    <x v="1"/>
    <x v="8"/>
    <s v="Low"/>
    <s v="Artisan Hi-Liter Fluorescent Desk Style Markers"/>
    <s v="Office Supplies"/>
    <s v="Wrap Bag"/>
    <s v="Regular Air"/>
    <d v="2015-04-24T00:00:00"/>
    <n v="1.76"/>
    <n v="3.38"/>
    <n v="1.6199999999999999"/>
    <n v="31"/>
    <n v="104.78"/>
    <n v="0.04"/>
    <n v="4.1912000000000003"/>
    <n v="100.58880000000001"/>
    <n v="0.85"/>
    <n v="101.4388"/>
  </r>
  <r>
    <s v="5869-1"/>
    <x v="394"/>
    <x v="2"/>
    <s v="Peter McVee"/>
    <s v="8 Rankins Lane ,Melbourne"/>
    <s v="Melbourne"/>
    <x v="0"/>
    <x v="3"/>
    <x v="1"/>
    <s v="Critical"/>
    <s v="Bagged Rubber Bands"/>
    <s v="Office Supplies"/>
    <s v="Wrap Bag"/>
    <s v="Regular Air"/>
    <d v="2015-04-26T00:00:00"/>
    <n v="0.24"/>
    <n v="1.26"/>
    <n v="1.02"/>
    <n v="35"/>
    <n v="44.1"/>
    <n v="0.1"/>
    <n v="4.41"/>
    <n v="39.69"/>
    <n v="0.7"/>
    <n v="40.39"/>
  </r>
  <r>
    <s v="5869-2"/>
    <x v="394"/>
    <x v="2"/>
    <s v="Peter McVee"/>
    <s v="8 Rankins Lane ,Melbourne"/>
    <s v="Melbourne"/>
    <x v="0"/>
    <x v="3"/>
    <x v="1"/>
    <s v="Critical"/>
    <s v="DrawIt Pizazz Watercolor Pencils, 10-Color Set with Brush"/>
    <s v="Office Supplies"/>
    <s v="Wrap Bag"/>
    <s v="Regular Air"/>
    <d v="2015-04-27T00:00:00"/>
    <n v="2.39"/>
    <n v="4.26"/>
    <n v="1.8699999999999997"/>
    <n v="8"/>
    <n v="34.08"/>
    <n v="0.1"/>
    <n v="3.4079999999999999"/>
    <n v="30.671999999999997"/>
    <n v="1.2"/>
    <n v="31.871999999999996"/>
  </r>
  <r>
    <s v="5870-1"/>
    <x v="394"/>
    <x v="2"/>
    <s v="Frank Carlisle"/>
    <s v="8 Rankins Lane ,Melbourne"/>
    <s v="Melbourne"/>
    <x v="0"/>
    <x v="3"/>
    <x v="1"/>
    <s v="Critical"/>
    <s v="Cando PC940 Copier"/>
    <s v="Technology"/>
    <s v="Large Box"/>
    <s v="Regular Air"/>
    <d v="2015-04-27T00:00:00"/>
    <n v="216"/>
    <n v="449.99"/>
    <n v="233.99"/>
    <n v="2"/>
    <n v="899.98"/>
    <n v="0.08"/>
    <n v="71.998400000000004"/>
    <n v="827.98160000000007"/>
    <n v="24.49"/>
    <n v="852.47160000000008"/>
  </r>
  <r>
    <s v="5871-1"/>
    <x v="395"/>
    <x v="2"/>
    <s v="Thomas Boland"/>
    <s v="18 Robinson Avenue"/>
    <s v="Perth"/>
    <x v="2"/>
    <x v="1"/>
    <x v="11"/>
    <s v="Critical"/>
    <s v="1726 Digital Answering Machine"/>
    <s v="Technology"/>
    <s v="Medium Box"/>
    <s v="Regular Air"/>
    <d v="2015-04-26T00:00:00"/>
    <n v="8.82"/>
    <n v="20.99"/>
    <n v="12.169999999999998"/>
    <n v="19"/>
    <n v="398.80999999999995"/>
    <n v="0.01"/>
    <n v="3.9880999999999998"/>
    <n v="394.82189999999997"/>
    <n v="4.8099999999999996"/>
    <n v="399.63189999999997"/>
  </r>
  <r>
    <s v="5872-1"/>
    <x v="395"/>
    <x v="2"/>
    <s v="Greg Tran"/>
    <s v="Crown Complex,Southbank"/>
    <s v="Melbourne"/>
    <x v="0"/>
    <x v="0"/>
    <x v="0"/>
    <s v="Critical"/>
    <s v="Artisan Flip-Chart Easel Binder, Black"/>
    <s v="Office Supplies"/>
    <s v="Small Box"/>
    <s v="Regular Air"/>
    <d v="2015-04-28T00:00:00"/>
    <n v="13.88"/>
    <n v="22.38"/>
    <n v="8.4999999999999982"/>
    <n v="6"/>
    <n v="134.28"/>
    <n v="0"/>
    <n v="0"/>
    <n v="134.28"/>
    <n v="15.1"/>
    <n v="149.38"/>
  </r>
  <r>
    <s v="5873-1"/>
    <x v="396"/>
    <x v="2"/>
    <s v="Dianna Arnett"/>
    <s v="99 Lygon Street,East Brunswick"/>
    <s v="Melbourne"/>
    <x v="0"/>
    <x v="0"/>
    <x v="1"/>
    <s v="Low"/>
    <s v="Artisan Hanging File Binders"/>
    <s v="Office Supplies"/>
    <s v="Small Box"/>
    <s v="Express Air"/>
    <d v="2015-04-30T00:00:00"/>
    <n v="3.65"/>
    <n v="5.98"/>
    <n v="2.3300000000000005"/>
    <n v="50"/>
    <n v="299"/>
    <n v="0.09"/>
    <n v="26.91"/>
    <n v="272.08999999999997"/>
    <n v="1.49"/>
    <n v="273.58"/>
  </r>
  <r>
    <s v="5875-1"/>
    <x v="396"/>
    <x v="2"/>
    <s v="Cindy Schnelling"/>
    <s v="240-242 Johnston Street,Fitzroy"/>
    <s v="Melbourne"/>
    <x v="0"/>
    <x v="1"/>
    <x v="1"/>
    <s v="Not Specified"/>
    <s v="Emerson Stylus 1520 Color Inkjet Printer"/>
    <s v="Technology"/>
    <s v="Jumbo Drum"/>
    <s v="Delivery Truck"/>
    <d v="2015-05-01T00:00:00"/>
    <n v="315.61"/>
    <n v="500.97"/>
    <n v="185.36"/>
    <n v="44"/>
    <n v="22042.68"/>
    <n v="0.09"/>
    <n v="1983.8411999999998"/>
    <n v="20058.838800000001"/>
    <n v="69.3"/>
    <n v="20128.138800000001"/>
  </r>
  <r>
    <s v="5877-1"/>
    <x v="397"/>
    <x v="2"/>
    <s v="Chuck Clark"/>
    <s v="101 Murray Street"/>
    <s v="Perth"/>
    <x v="2"/>
    <x v="1"/>
    <x v="8"/>
    <s v="Low"/>
    <s v="Artisan 474 Labels"/>
    <s v="Office Supplies"/>
    <s v="Small Box"/>
    <s v="Regular Air"/>
    <d v="2015-05-04T00:00:00"/>
    <n v="1.84"/>
    <n v="2.88"/>
    <n v="1.0399999999999998"/>
    <n v="29"/>
    <n v="83.52"/>
    <n v="0.03"/>
    <n v="2.5055999999999998"/>
    <n v="81.014399999999995"/>
    <n v="0.99"/>
    <n v="82.00439999999999"/>
  </r>
  <r>
    <s v="5879-1"/>
    <x v="398"/>
    <x v="2"/>
    <s v="Pauline Webber"/>
    <s v="499-501 Lygon Street,Carlton North"/>
    <s v="Melbourne"/>
    <x v="0"/>
    <x v="2"/>
    <x v="0"/>
    <s v="High"/>
    <s v="Artisan Poly Binder Pockets"/>
    <s v="Office Supplies"/>
    <s v="Small Box"/>
    <s v="Regular Air"/>
    <d v="2015-05-02T00:00:00"/>
    <n v="2.2599999999999998"/>
    <n v="3.58"/>
    <n v="1.3200000000000003"/>
    <n v="7"/>
    <n v="25.060000000000002"/>
    <n v="0.09"/>
    <n v="2.2554000000000003"/>
    <n v="22.804600000000001"/>
    <n v="5.47"/>
    <n v="28.2746"/>
  </r>
  <r>
    <s v="5881-1"/>
    <x v="399"/>
    <x v="2"/>
    <s v="Chad McGuire"/>
    <s v="73 MacLeay St,Potts Point"/>
    <s v="Sydney"/>
    <x v="1"/>
    <x v="3"/>
    <x v="5"/>
    <s v="Not Specified"/>
    <s v="Smiths File Caddy"/>
    <s v="Office Supplies"/>
    <s v="Small Box"/>
    <s v="Regular Air"/>
    <d v="2015-05-02T00:00:00"/>
    <n v="4.03"/>
    <n v="9.3800000000000008"/>
    <n v="5.3500000000000005"/>
    <n v="31"/>
    <n v="290.78000000000003"/>
    <n v="0.08"/>
    <n v="23.262400000000003"/>
    <n v="267.51760000000002"/>
    <n v="7.28"/>
    <n v="274.79759999999999"/>
  </r>
  <r>
    <s v="5882-1"/>
    <x v="400"/>
    <x v="2"/>
    <s v="Denny Blanton"/>
    <s v="105 Pitt St,Sydney"/>
    <s v="Sydney"/>
    <x v="1"/>
    <x v="0"/>
    <x v="10"/>
    <s v="Critical"/>
    <s v="Apex Elite Stainless Steel Scissors"/>
    <s v="Office Supplies"/>
    <s v="Small Pack"/>
    <s v="Regular Air"/>
    <d v="2015-05-03T00:00:00"/>
    <n v="3.42"/>
    <n v="8.34"/>
    <n v="4.92"/>
    <n v="21"/>
    <n v="175.14"/>
    <n v="0.03"/>
    <n v="5.2541999999999991"/>
    <n v="169.88579999999999"/>
    <n v="2.64"/>
    <n v="172.52579999999998"/>
  </r>
  <r>
    <s v="5884-1"/>
    <x v="401"/>
    <x v="2"/>
    <s v="Suzanne McNair"/>
    <s v="Crown Complex,Southbank"/>
    <s v="Melbourne"/>
    <x v="0"/>
    <x v="1"/>
    <x v="1"/>
    <s v="Critical"/>
    <s v="TechSavi Access Keyboard"/>
    <s v="Technology"/>
    <s v="Small Box"/>
    <s v="Regular Air"/>
    <d v="2015-05-05T00:00:00"/>
    <n v="10.07"/>
    <n v="15.98"/>
    <n v="5.91"/>
    <n v="26"/>
    <n v="415.48"/>
    <n v="0.03"/>
    <n v="12.464399999999999"/>
    <n v="403.01560000000001"/>
    <n v="4"/>
    <n v="407.01560000000001"/>
  </r>
  <r>
    <s v="5885-1"/>
    <x v="402"/>
    <x v="2"/>
    <s v="Guy Armstrong"/>
    <s v="6 Mary St,Newtown"/>
    <s v="Sydney"/>
    <x v="1"/>
    <x v="1"/>
    <x v="6"/>
    <s v="High"/>
    <s v="24 Capacity Maxi Data Binder Racks, Pearl"/>
    <s v="Office Supplies"/>
    <s v="Small Box"/>
    <s v="Regular Air"/>
    <d v="2015-05-05T00:00:00"/>
    <n v="84.22"/>
    <n v="210.55"/>
    <n v="126.33000000000001"/>
    <n v="18"/>
    <n v="3789.9"/>
    <n v="0.05"/>
    <n v="189.495"/>
    <n v="3600.4050000000002"/>
    <n v="9.99"/>
    <n v="3610.395"/>
  </r>
  <r>
    <s v="5886-1"/>
    <x v="403"/>
    <x v="2"/>
    <s v="Michelle Lonsdale"/>
    <s v="180 High Street,Windsor"/>
    <s v="Melbourne"/>
    <x v="0"/>
    <x v="0"/>
    <x v="1"/>
    <s v="Low"/>
    <s v="Artisan Flip-Chart Easel Binder, Black"/>
    <s v="Office Supplies"/>
    <s v="Small Box"/>
    <s v="Regular Air"/>
    <d v="2015-05-08T00:00:00"/>
    <n v="13.88"/>
    <n v="22.38"/>
    <n v="8.4999999999999982"/>
    <n v="45"/>
    <n v="1007.0999999999999"/>
    <n v="0.05"/>
    <n v="50.354999999999997"/>
    <n v="956.74499999999989"/>
    <n v="15.1"/>
    <n v="971.84499999999991"/>
  </r>
  <r>
    <s v="5887-1"/>
    <x v="404"/>
    <x v="2"/>
    <s v="Thomas Boland"/>
    <s v="18 Robinson Avenue"/>
    <s v="Perth"/>
    <x v="2"/>
    <x v="1"/>
    <x v="11"/>
    <s v="Not Specified"/>
    <s v="UGen Ultra Cordless Optical Suite"/>
    <s v="Technology"/>
    <s v="Small Box"/>
    <s v="Regular Air"/>
    <d v="2015-05-11T00:00:00"/>
    <n v="54.52"/>
    <n v="100.97"/>
    <n v="46.449999999999996"/>
    <n v="15"/>
    <n v="1514.55"/>
    <n v="0.1"/>
    <n v="151.45500000000001"/>
    <n v="1363.095"/>
    <n v="7.18"/>
    <n v="1370.2750000000001"/>
  </r>
  <r>
    <s v="5888-1"/>
    <x v="405"/>
    <x v="2"/>
    <s v="Bill Stewart"/>
    <s v="18 Robinson Avenue, Perth"/>
    <s v="Sydney"/>
    <x v="1"/>
    <x v="1"/>
    <x v="8"/>
    <s v="Medium"/>
    <s v="Apex Box Cutter Scissors"/>
    <s v="Office Supplies"/>
    <s v="Small Pack"/>
    <s v="Regular Air"/>
    <d v="2015-05-13T00:00:00"/>
    <n v="4.1900000000000004"/>
    <n v="10.23"/>
    <n v="6.04"/>
    <n v="46"/>
    <n v="470.58000000000004"/>
    <n v="0.05"/>
    <n v="23.529000000000003"/>
    <n v="447.05100000000004"/>
    <n v="4.68"/>
    <n v="451.73100000000005"/>
  </r>
  <r>
    <s v="5888-2"/>
    <x v="405"/>
    <x v="2"/>
    <s v="Bill Stewart"/>
    <s v="18 Robinson Avenue, Perth"/>
    <s v="Sydney"/>
    <x v="1"/>
    <x v="1"/>
    <x v="8"/>
    <s v="Medium"/>
    <s v="Artisan Hanging File Binders"/>
    <s v="Office Supplies"/>
    <s v="Small Box"/>
    <s v="Regular Air"/>
    <d v="2015-05-13T00:00:00"/>
    <n v="3.65"/>
    <n v="5.98"/>
    <n v="2.3300000000000005"/>
    <n v="4"/>
    <n v="23.92"/>
    <n v="7.0000000000000007E-2"/>
    <n v="1.6744000000000003"/>
    <n v="22.245600000000003"/>
    <n v="1.49"/>
    <n v="23.735600000000002"/>
  </r>
  <r>
    <s v="5891-1"/>
    <x v="406"/>
    <x v="2"/>
    <s v="Sean ODonnell"/>
    <s v="541 Church St ,Richmond"/>
    <s v="Melbourne"/>
    <x v="0"/>
    <x v="1"/>
    <x v="0"/>
    <s v="High"/>
    <s v="Adams &quot;While You Were Out&quot; Message Pads"/>
    <s v="Office Supplies"/>
    <s v="Wrap Bag"/>
    <s v="Regular Air"/>
    <d v="2015-05-14T00:00:00"/>
    <n v="1.88"/>
    <n v="3.14"/>
    <n v="1.2600000000000002"/>
    <n v="50"/>
    <n v="157"/>
    <n v="0"/>
    <n v="0"/>
    <n v="157"/>
    <n v="1.1399999999999999"/>
    <n v="158.13999999999999"/>
  </r>
  <r>
    <s v="5893-1"/>
    <x v="407"/>
    <x v="2"/>
    <s v="Ricardo Block"/>
    <s v="106 Ebley Street,Bondi Junction"/>
    <s v="Sydney"/>
    <x v="1"/>
    <x v="1"/>
    <x v="2"/>
    <s v="Medium"/>
    <s v="Bagged Rubber Bands"/>
    <s v="Office Supplies"/>
    <s v="Wrap Bag"/>
    <s v="Express Air"/>
    <d v="2015-05-14T00:00:00"/>
    <n v="0.24"/>
    <n v="1.26"/>
    <n v="1.02"/>
    <n v="35"/>
    <n v="44.1"/>
    <n v="0.06"/>
    <n v="2.6459999999999999"/>
    <n v="41.454000000000001"/>
    <n v="0.7"/>
    <n v="42.154000000000003"/>
  </r>
  <r>
    <s v="5894-1"/>
    <x v="407"/>
    <x v="2"/>
    <s v="Shui Tom"/>
    <s v="1 John Street,Waterloo"/>
    <s v="Sydney"/>
    <x v="1"/>
    <x v="0"/>
    <x v="10"/>
    <s v="High"/>
    <s v="Deluxe Rollaway Locking File with Drawer"/>
    <s v="Office Supplies"/>
    <s v="Small Box"/>
    <s v="Regular Air"/>
    <d v="2015-05-16T00:00:00"/>
    <n v="178.83"/>
    <n v="415.88"/>
    <n v="237.04999999999998"/>
    <n v="11"/>
    <n v="4574.68"/>
    <n v="0.06"/>
    <n v="274.48079999999999"/>
    <n v="4300.1992"/>
    <n v="11.37"/>
    <n v="4311.5691999999999"/>
  </r>
  <r>
    <s v="5896-1"/>
    <x v="408"/>
    <x v="2"/>
    <s v="Penelope Sewall"/>
    <s v="96 Liverpool St,Sydney"/>
    <s v="Sydney"/>
    <x v="1"/>
    <x v="0"/>
    <x v="6"/>
    <s v="High"/>
    <s v="Apex Straight Scissors"/>
    <s v="Office Supplies"/>
    <s v="Small Pack"/>
    <s v="Regular Air"/>
    <d v="2015-05-17T00:00:00"/>
    <n v="5.19"/>
    <n v="12.98"/>
    <n v="7.79"/>
    <n v="23"/>
    <n v="298.54000000000002"/>
    <n v="0.01"/>
    <n v="2.9854000000000003"/>
    <n v="295.55459999999999"/>
    <n v="3.14"/>
    <n v="298.69459999999998"/>
  </r>
  <r>
    <s v="5898-1"/>
    <x v="409"/>
    <x v="2"/>
    <s v="Frank Hawley"/>
    <s v="Shop 1 797 Botany Rd,Rosebery"/>
    <s v="Sydney"/>
    <x v="1"/>
    <x v="0"/>
    <x v="4"/>
    <s v="Not Specified"/>
    <s v="Xit Blank Computer Paper"/>
    <s v="Office Supplies"/>
    <s v="Small Box"/>
    <s v="Regular Air"/>
    <d v="2015-05-20T00:00:00"/>
    <n v="12.39"/>
    <n v="19.98"/>
    <n v="7.59"/>
    <n v="33"/>
    <n v="659.34"/>
    <n v="0.09"/>
    <n v="59.340600000000002"/>
    <n v="599.99940000000004"/>
    <n v="5.77"/>
    <n v="605.76940000000002"/>
  </r>
  <r>
    <s v="5899-1"/>
    <x v="410"/>
    <x v="2"/>
    <s v="Roy Collins"/>
    <s v="6 Brookman Street"/>
    <s v="Perth"/>
    <x v="2"/>
    <x v="1"/>
    <x v="5"/>
    <s v="Not Specified"/>
    <s v="TypeRight Side-Opening Peel &amp; Seel Expanding Envelopes"/>
    <s v="Office Supplies"/>
    <s v="Small Box"/>
    <s v="Regular Air"/>
    <d v="2015-05-20T00:00:00"/>
    <n v="54.29"/>
    <n v="90.48"/>
    <n v="36.190000000000005"/>
    <n v="11"/>
    <n v="995.28000000000009"/>
    <n v="0.04"/>
    <n v="39.811200000000007"/>
    <n v="955.4688000000001"/>
    <n v="19.989999999999998"/>
    <n v="975.45880000000011"/>
  </r>
  <r>
    <s v="5900-1"/>
    <x v="410"/>
    <x v="2"/>
    <s v="Sibella Parks"/>
    <s v="180 High Street,Windsor"/>
    <s v="Melbourne"/>
    <x v="0"/>
    <x v="3"/>
    <x v="1"/>
    <s v="Not Specified"/>
    <s v="Artisan Reinforcements for Hole-Punch Pages"/>
    <s v="Office Supplies"/>
    <s v="Small Box"/>
    <s v="Regular Air"/>
    <d v="2015-05-18T00:00:00"/>
    <n v="1.19"/>
    <n v="1.98"/>
    <n v="0.79"/>
    <n v="29"/>
    <n v="57.42"/>
    <n v="0.09"/>
    <n v="5.1677999999999997"/>
    <n v="52.252200000000002"/>
    <n v="4.7699999999999996"/>
    <n v="57.022199999999998"/>
  </r>
  <r>
    <s v="5902-1"/>
    <x v="410"/>
    <x v="2"/>
    <s v="Brian DeCherney"/>
    <s v="523 King St,Newtown"/>
    <s v="Sydney"/>
    <x v="1"/>
    <x v="1"/>
    <x v="9"/>
    <s v="Low"/>
    <s v="Laser DVD-RAM discs"/>
    <s v="Technology"/>
    <s v="Small Pack"/>
    <s v="Regular Air"/>
    <d v="2015-05-25T00:00:00"/>
    <n v="20.18"/>
    <n v="35.409999999999997"/>
    <n v="15.229999999999997"/>
    <n v="1"/>
    <n v="35.409999999999997"/>
    <n v="0.1"/>
    <n v="3.5409999999999999"/>
    <n v="31.868999999999996"/>
    <n v="1.99"/>
    <n v="33.858999999999995"/>
  </r>
  <r>
    <s v="5904-1"/>
    <x v="411"/>
    <x v="2"/>
    <s v="Carlos Meador"/>
    <s v="152 Bunnerong Road,Eastgardens"/>
    <s v="Sydney"/>
    <x v="1"/>
    <x v="1"/>
    <x v="8"/>
    <s v="Critical"/>
    <s v="Artisan Durable Binders"/>
    <s v="Office Supplies"/>
    <s v="Small Box"/>
    <s v="Regular Air"/>
    <d v="2015-05-20T00:00:00"/>
    <n v="1.84"/>
    <n v="2.88"/>
    <n v="1.0399999999999998"/>
    <n v="16"/>
    <n v="46.08"/>
    <n v="0.05"/>
    <n v="2.3039999999999998"/>
    <n v="43.775999999999996"/>
    <n v="1.49"/>
    <n v="45.265999999999998"/>
  </r>
  <r>
    <s v="5906-1"/>
    <x v="412"/>
    <x v="2"/>
    <s v="Mike Kennedy"/>
    <s v="99 Lygon Street,East Brunswick"/>
    <s v="Melbourne"/>
    <x v="0"/>
    <x v="1"/>
    <x v="1"/>
    <s v="High"/>
    <s v="Artisan Durable Binders"/>
    <s v="Office Supplies"/>
    <s v="Small Box"/>
    <s v="Regular Air"/>
    <d v="2015-05-23T00:00:00"/>
    <n v="1.84"/>
    <n v="2.88"/>
    <n v="1.0399999999999998"/>
    <n v="26"/>
    <n v="74.88"/>
    <n v="0.08"/>
    <n v="5.9904000000000002"/>
    <n v="68.889600000000002"/>
    <n v="1.49"/>
    <n v="70.379599999999996"/>
  </r>
  <r>
    <s v="5907-1"/>
    <x v="412"/>
    <x v="2"/>
    <s v="Allen Armold"/>
    <s v="101/12 Victoria Ave, Perth"/>
    <s v="Melbourne"/>
    <x v="0"/>
    <x v="0"/>
    <x v="1"/>
    <s v="Critical"/>
    <s v="Laser DVD-RAM discs"/>
    <s v="Technology"/>
    <s v="Small Pack"/>
    <s v="Regular Air"/>
    <d v="2015-05-22T00:00:00"/>
    <n v="20.18"/>
    <n v="35.409999999999997"/>
    <n v="15.229999999999997"/>
    <n v="49"/>
    <n v="1735.09"/>
    <n v="0.02"/>
    <n v="34.701799999999999"/>
    <n v="1700.3881999999999"/>
    <n v="1.99"/>
    <n v="1702.3781999999999"/>
  </r>
  <r>
    <s v="5908-1"/>
    <x v="412"/>
    <x v="2"/>
    <s v="Alan Shonely"/>
    <s v="Macquarie Centre Cnr Herring Road &amp; Waterloo Road,Macquarie Park"/>
    <s v="Sydney"/>
    <x v="1"/>
    <x v="3"/>
    <x v="3"/>
    <s v="Critical"/>
    <s v="UGen RF Keyboard"/>
    <s v="Technology"/>
    <s v="Small Box"/>
    <s v="Regular Air"/>
    <d v="2015-05-21T00:00:00"/>
    <n v="81.59"/>
    <n v="159.99"/>
    <n v="78.400000000000006"/>
    <n v="19"/>
    <n v="3039.8100000000004"/>
    <n v="0.1"/>
    <n v="303.98100000000005"/>
    <n v="2735.8290000000002"/>
    <n v="5.5"/>
    <n v="2741.3290000000002"/>
  </r>
  <r>
    <s v="5909-1"/>
    <x v="413"/>
    <x v="2"/>
    <s v="Thomas Boland"/>
    <s v="18 Robinson Avenue"/>
    <s v="Perth"/>
    <x v="2"/>
    <x v="1"/>
    <x v="11"/>
    <s v="Critical"/>
    <s v="Smiths Bulldog Clip"/>
    <s v="Office Supplies"/>
    <s v="Wrap Bag"/>
    <s v="Regular Air"/>
    <d v="2015-05-24T00:00:00"/>
    <n v="2.31"/>
    <n v="3.78"/>
    <n v="1.4699999999999998"/>
    <n v="19"/>
    <n v="71.819999999999993"/>
    <n v="0.03"/>
    <n v="2.1545999999999998"/>
    <n v="69.665399999999991"/>
    <n v="0.71"/>
    <n v="70.375399999999985"/>
  </r>
  <r>
    <s v="5911-1"/>
    <x v="414"/>
    <x v="2"/>
    <s v="Maurice Satty"/>
    <s v="188 Pitt Street,Sydney"/>
    <s v="Sydney"/>
    <x v="1"/>
    <x v="1"/>
    <x v="8"/>
    <s v="Medium"/>
    <s v="Steady EarthWrite Recycled Pencils, Medium Soft, #2"/>
    <s v="Office Supplies"/>
    <s v="Wrap Bag"/>
    <s v="Regular Air"/>
    <d v="2015-05-25T00:00:00"/>
    <n v="0.9"/>
    <n v="2.1"/>
    <n v="1.2000000000000002"/>
    <n v="17"/>
    <n v="35.700000000000003"/>
    <n v="0.09"/>
    <n v="3.2130000000000001"/>
    <n v="32.487000000000002"/>
    <n v="0.7"/>
    <n v="33.187000000000005"/>
  </r>
  <r>
    <s v="5913-1"/>
    <x v="414"/>
    <x v="2"/>
    <s v="Mike Gockenbach"/>
    <s v="180 High Street,Windsor"/>
    <s v="Melbourne"/>
    <x v="0"/>
    <x v="2"/>
    <x v="1"/>
    <s v="Low"/>
    <s v="Steady Major Accent Highlighters"/>
    <s v="Office Supplies"/>
    <s v="Wrap Bag"/>
    <s v="Regular Air"/>
    <d v="2015-05-28T00:00:00"/>
    <n v="3.75"/>
    <n v="7.08"/>
    <n v="3.33"/>
    <n v="49"/>
    <n v="346.92"/>
    <n v="0"/>
    <n v="0"/>
    <n v="346.92"/>
    <n v="2.35"/>
    <n v="349.27000000000004"/>
  </r>
  <r>
    <s v="5914-1"/>
    <x v="415"/>
    <x v="2"/>
    <s v="Patrick Ryan"/>
    <s v="Cnr Williams Road &amp; Lechlade Ave,South Yarra"/>
    <s v="Melbourne"/>
    <x v="0"/>
    <x v="1"/>
    <x v="0"/>
    <s v="Critical"/>
    <s v="12 Colored Short Pencils"/>
    <s v="Office Supplies"/>
    <s v="Wrap Bag"/>
    <s v="Regular Air"/>
    <d v="2015-05-28T00:00:00"/>
    <n v="1.0900000000000001"/>
    <n v="2.6"/>
    <n v="1.51"/>
    <n v="8"/>
    <n v="20.8"/>
    <n v="0.04"/>
    <n v="0.83200000000000007"/>
    <n v="19.968"/>
    <n v="2.4"/>
    <n v="22.367999999999999"/>
  </r>
  <r>
    <s v="5916-1"/>
    <x v="416"/>
    <x v="2"/>
    <s v="Jack OBriant"/>
    <s v="85-113 Dunning Ave,Rosebery"/>
    <s v="Sydney"/>
    <x v="1"/>
    <x v="3"/>
    <x v="11"/>
    <s v="Not Specified"/>
    <s v="Beekin 105-Key Black Keyboard"/>
    <s v="Technology"/>
    <s v="Small Box"/>
    <s v="Regular Air"/>
    <d v="2015-05-29T00:00:00"/>
    <n v="6.39"/>
    <n v="19.98"/>
    <n v="13.59"/>
    <n v="7"/>
    <n v="139.86000000000001"/>
    <n v="0.09"/>
    <n v="12.587400000000001"/>
    <n v="127.27260000000001"/>
    <n v="4"/>
    <n v="131.27260000000001"/>
  </r>
  <r>
    <s v="5917-1"/>
    <x v="417"/>
    <x v="2"/>
    <s v="Lynn Smith"/>
    <s v="61A Bay Road,Wollstonecraft"/>
    <s v="Sydney"/>
    <x v="1"/>
    <x v="1"/>
    <x v="6"/>
    <s v="Not Specified"/>
    <s v="12 Colored Short Pencils"/>
    <s v="Office Supplies"/>
    <s v="Wrap Bag"/>
    <s v="Express Air"/>
    <d v="2015-05-29T00:00:00"/>
    <n v="1.0900000000000001"/>
    <n v="2.6"/>
    <n v="1.51"/>
    <n v="42"/>
    <n v="109.2"/>
    <n v="0.05"/>
    <n v="5.4600000000000009"/>
    <n v="103.74000000000001"/>
    <n v="2.4"/>
    <n v="106.14000000000001"/>
  </r>
  <r>
    <s v="5919-1"/>
    <x v="418"/>
    <x v="2"/>
    <s v="Cindy Schnelling"/>
    <s v="240-242 Johnston Street,Fitzroy"/>
    <s v="Melbourne"/>
    <x v="0"/>
    <x v="1"/>
    <x v="1"/>
    <s v="High"/>
    <s v="Artisan 474 Labels"/>
    <s v="Office Supplies"/>
    <s v="Small Box"/>
    <s v="Regular Air"/>
    <d v="2015-05-31T00:00:00"/>
    <n v="1.84"/>
    <n v="2.88"/>
    <n v="1.0399999999999998"/>
    <n v="24"/>
    <n v="69.12"/>
    <n v="7.0000000000000007E-2"/>
    <n v="4.8384000000000009"/>
    <n v="64.281599999999997"/>
    <n v="0.99"/>
    <n v="65.271599999999992"/>
  </r>
  <r>
    <s v="5921-1"/>
    <x v="419"/>
    <x v="2"/>
    <s v="George Bell"/>
    <s v="499-501 Lygon Street,Carlton North"/>
    <s v="Melbourne"/>
    <x v="0"/>
    <x v="1"/>
    <x v="0"/>
    <s v="Not Specified"/>
    <s v="1726 Digital Answering Machine"/>
    <s v="Technology"/>
    <s v="Medium Box"/>
    <s v="Express Air"/>
    <d v="2015-06-02T00:00:00"/>
    <n v="8.82"/>
    <n v="20.99"/>
    <n v="12.169999999999998"/>
    <n v="18"/>
    <n v="377.82"/>
    <n v="0"/>
    <n v="0"/>
    <n v="377.82"/>
    <n v="4.8099999999999996"/>
    <n v="382.63"/>
  </r>
  <r>
    <s v="5923-1"/>
    <x v="419"/>
    <x v="2"/>
    <s v="Pete Armstrong"/>
    <s v="506 Swan Street,Richmond"/>
    <s v="Melbourne"/>
    <x v="0"/>
    <x v="2"/>
    <x v="1"/>
    <s v="Medium"/>
    <s v="Laser Neon Mac Format Diskettes, 10/Pack"/>
    <s v="Technology"/>
    <s v="Small Pack"/>
    <s v="Regular Air"/>
    <d v="2015-06-01T00:00:00"/>
    <n v="1.87"/>
    <n v="8.1199999999999992"/>
    <n v="6.2499999999999991"/>
    <n v="3"/>
    <n v="24.36"/>
    <n v="0.03"/>
    <n v="0.73080000000000001"/>
    <n v="23.629200000000001"/>
    <n v="2.83"/>
    <n v="26.459200000000003"/>
  </r>
  <r>
    <s v="5925-1"/>
    <x v="419"/>
    <x v="2"/>
    <s v="Lauren Leatherbury"/>
    <s v="Westfield 1 Anderson St,Chatswood"/>
    <s v="Sydney"/>
    <x v="1"/>
    <x v="0"/>
    <x v="3"/>
    <s v="Low"/>
    <s v="Multi-Use Personal File Cart and Caster Set, Three Stacking Bins"/>
    <s v="Office Supplies"/>
    <s v="Small Box"/>
    <s v="Regular Air"/>
    <d v="2015-06-05T00:00:00"/>
    <n v="14.95"/>
    <n v="34.76"/>
    <n v="19.809999999999999"/>
    <n v="43"/>
    <n v="1494.6799999999998"/>
    <n v="0.08"/>
    <n v="119.57439999999998"/>
    <n v="1375.1055999999999"/>
    <n v="8.2200000000000006"/>
    <n v="1383.3255999999999"/>
  </r>
  <r>
    <s v="5927-1"/>
    <x v="420"/>
    <x v="2"/>
    <s v="Nathan Mautz"/>
    <s v="412 Brunswick St,Fitzroy"/>
    <s v="Melbourne"/>
    <x v="0"/>
    <x v="1"/>
    <x v="1"/>
    <s v="Low"/>
    <s v="Apex Box Cutter Scissors"/>
    <s v="Office Supplies"/>
    <s v="Small Pack"/>
    <s v="Regular Air"/>
    <d v="2015-06-06T00:00:00"/>
    <n v="4.1900000000000004"/>
    <n v="10.23"/>
    <n v="6.04"/>
    <n v="35"/>
    <n v="358.05"/>
    <n v="0.01"/>
    <n v="3.5805000000000002"/>
    <n v="354.46950000000004"/>
    <n v="4.68"/>
    <n v="359.14950000000005"/>
  </r>
  <r>
    <s v="5928-1"/>
    <x v="421"/>
    <x v="2"/>
    <s v="Michael Chen"/>
    <s v="Shop 3/144 Waterloo Road,Greenacre"/>
    <s v="Sydney"/>
    <x v="1"/>
    <x v="2"/>
    <x v="6"/>
    <s v="Critical"/>
    <s v="300 Series Non-Flip"/>
    <s v="Technology"/>
    <s v="Small Box"/>
    <s v="Regular Air"/>
    <d v="2015-06-10T00:00:00"/>
    <n v="62.4"/>
    <n v="155.99"/>
    <n v="93.59"/>
    <n v="21"/>
    <n v="3275.79"/>
    <n v="0.08"/>
    <n v="262.06319999999999"/>
    <n v="3013.7267999999999"/>
    <n v="8.08"/>
    <n v="3021.8067999999998"/>
  </r>
  <r>
    <s v="5930-1"/>
    <x v="421"/>
    <x v="2"/>
    <s v="Jack OBriant"/>
    <s v="85-113 Dunning Ave,Rosebery"/>
    <s v="Sydney"/>
    <x v="1"/>
    <x v="0"/>
    <x v="11"/>
    <s v="Not Specified"/>
    <s v="HFX LaserJet 3310 Copier"/>
    <s v="Technology"/>
    <s v="Large Box"/>
    <s v="Regular Air"/>
    <d v="2015-06-09T00:00:00"/>
    <n v="377.99"/>
    <n v="599.99"/>
    <n v="222"/>
    <n v="41"/>
    <n v="24599.59"/>
    <n v="0.09"/>
    <n v="2213.9630999999999"/>
    <n v="22385.626899999999"/>
    <n v="24.49"/>
    <n v="22410.116900000001"/>
  </r>
  <r>
    <s v="5931-1"/>
    <x v="422"/>
    <x v="2"/>
    <s v="Alan Schoenberger"/>
    <s v="333-339 Enmore Rd,Marrickville"/>
    <s v="Sydney"/>
    <x v="1"/>
    <x v="1"/>
    <x v="12"/>
    <s v="Critical"/>
    <s v="Multimedia Mailers"/>
    <s v="Office Supplies"/>
    <s v="Small Box"/>
    <s v="Regular Air"/>
    <d v="2015-06-12T00:00:00"/>
    <n v="99.39"/>
    <n v="162.93"/>
    <n v="63.540000000000006"/>
    <n v="36"/>
    <n v="5865.4800000000005"/>
    <n v="0.09"/>
    <n v="527.89319999999998"/>
    <n v="5337.5868000000009"/>
    <n v="19.989999999999998"/>
    <n v="5357.5768000000007"/>
  </r>
  <r>
    <s v="5932-1"/>
    <x v="422"/>
    <x v="2"/>
    <s v="Liz MacKendrick"/>
    <s v="224A Gertrude St,Fitzroy"/>
    <s v="Melbourne"/>
    <x v="0"/>
    <x v="1"/>
    <x v="1"/>
    <s v="Low"/>
    <s v="Smiths Standard Envelopes"/>
    <s v="Office Supplies"/>
    <s v="Small Box"/>
    <s v="Regular Air"/>
    <d v="2015-06-14T00:00:00"/>
    <n v="3.52"/>
    <n v="5.68"/>
    <n v="2.1599999999999997"/>
    <n v="8"/>
    <n v="45.44"/>
    <n v="0.05"/>
    <n v="2.2719999999999998"/>
    <n v="43.167999999999999"/>
    <n v="1.39"/>
    <n v="44.558"/>
  </r>
  <r>
    <s v="5933-1"/>
    <x v="423"/>
    <x v="2"/>
    <s v="Tamara Chand"/>
    <s v="96 Liverpool St,Sydney"/>
    <s v="Sydney"/>
    <x v="1"/>
    <x v="2"/>
    <x v="6"/>
    <s v="Low"/>
    <s v="Apex Office Executive Series Stainless Steel Trimmers"/>
    <s v="Office Supplies"/>
    <s v="Small Pack"/>
    <s v="Regular Air"/>
    <d v="2015-06-11T00:00:00"/>
    <n v="3.51"/>
    <n v="8.57"/>
    <n v="5.0600000000000005"/>
    <n v="22"/>
    <n v="188.54000000000002"/>
    <n v="0.1"/>
    <n v="18.854000000000003"/>
    <n v="169.68600000000001"/>
    <n v="6.14"/>
    <n v="175.82599999999999"/>
  </r>
  <r>
    <s v="5935-1"/>
    <x v="423"/>
    <x v="2"/>
    <s v="Charles Crestani"/>
    <s v="Sydney Fish Market, Bank Street, Sydney"/>
    <s v="Sydney"/>
    <x v="1"/>
    <x v="2"/>
    <x v="4"/>
    <s v="High"/>
    <s v="Steady Pocket Accent Highlighters"/>
    <s v="Office Supplies"/>
    <s v="Wrap Bag"/>
    <s v="Express Air"/>
    <d v="2015-06-13T00:00:00"/>
    <n v="0.93"/>
    <n v="1.6"/>
    <n v="0.67"/>
    <n v="24"/>
    <n v="38.400000000000006"/>
    <n v="0.04"/>
    <n v="1.5360000000000003"/>
    <n v="36.864000000000004"/>
    <n v="1.29"/>
    <n v="38.154000000000003"/>
  </r>
  <r>
    <s v="5937-1"/>
    <x v="424"/>
    <x v="2"/>
    <s v="Rick Hansen"/>
    <s v="Macquarie Centre Cnr Herring Road &amp; Waterloo Road,Macquarie Park"/>
    <s v="Sydney"/>
    <x v="1"/>
    <x v="1"/>
    <x v="3"/>
    <s v="Not Specified"/>
    <s v="Aluminum Document Frame"/>
    <s v="Furniture"/>
    <s v="Small Pack"/>
    <s v="Regular Air"/>
    <d v="2015-06-16T00:00:00"/>
    <n v="5.5"/>
    <n v="12.22"/>
    <n v="6.7200000000000006"/>
    <n v="8"/>
    <n v="97.76"/>
    <n v="0.1"/>
    <n v="9.7760000000000016"/>
    <n v="87.984000000000009"/>
    <n v="2.85"/>
    <n v="90.834000000000003"/>
  </r>
  <r>
    <s v="5938-1"/>
    <x v="425"/>
    <x v="2"/>
    <s v="Annie Cyprus"/>
    <s v="101 Murray Street, Perth"/>
    <s v="Melbourne"/>
    <x v="0"/>
    <x v="0"/>
    <x v="1"/>
    <s v="High"/>
    <s v="Steady Liquid Accent Tank-Style Highlighters"/>
    <s v="Office Supplies"/>
    <s v="Wrap Bag"/>
    <s v="Regular Air"/>
    <d v="2015-06-15T00:00:00"/>
    <n v="1.31"/>
    <n v="2.84"/>
    <n v="1.5299999999999998"/>
    <n v="23"/>
    <n v="65.319999999999993"/>
    <n v="0.06"/>
    <n v="3.9191999999999996"/>
    <n v="61.400799999999997"/>
    <n v="0.93"/>
    <n v="62.330799999999996"/>
  </r>
  <r>
    <s v="5939-1"/>
    <x v="426"/>
    <x v="2"/>
    <s v="Richard Bierner"/>
    <s v="180 High Street,Windsor"/>
    <s v="Melbourne"/>
    <x v="0"/>
    <x v="3"/>
    <x v="1"/>
    <s v="Not Specified"/>
    <s v="Alto Parchment Paper, Assorted Colors"/>
    <s v="Office Supplies"/>
    <s v="Small Box"/>
    <s v="Regular Air"/>
    <d v="2015-06-22T00:00:00"/>
    <n v="4.59"/>
    <n v="7.28"/>
    <n v="2.6900000000000004"/>
    <n v="16"/>
    <n v="116.48"/>
    <n v="7.0000000000000007E-2"/>
    <n v="8.1536000000000008"/>
    <n v="108.32640000000001"/>
    <n v="11.15"/>
    <n v="119.47640000000001"/>
  </r>
  <r>
    <s v="5941-1"/>
    <x v="427"/>
    <x v="2"/>
    <s v="Erica Bern"/>
    <s v="10 O'Connell St,Sydney"/>
    <s v="Sydney"/>
    <x v="1"/>
    <x v="1"/>
    <x v="9"/>
    <s v="Medium"/>
    <s v="Colored Envelopes"/>
    <s v="Office Supplies"/>
    <s v="Small Box"/>
    <s v="Regular Air"/>
    <d v="2015-06-23T00:00:00"/>
    <n v="2.25"/>
    <n v="3.69"/>
    <n v="1.44"/>
    <n v="42"/>
    <n v="154.97999999999999"/>
    <n v="0.06"/>
    <n v="9.2987999999999982"/>
    <n v="145.68119999999999"/>
    <n v="2.5"/>
    <n v="148.18119999999999"/>
  </r>
  <r>
    <s v="5943-1"/>
    <x v="428"/>
    <x v="2"/>
    <s v="Denise Monton"/>
    <s v="2/797 Botany Rd,Rosebery"/>
    <s v="Sydney"/>
    <x v="1"/>
    <x v="0"/>
    <x v="6"/>
    <s v="Medium"/>
    <s v="12 Colored Short Pencils"/>
    <s v="Office Supplies"/>
    <s v="Wrap Bag"/>
    <s v="Regular Air"/>
    <d v="2015-06-25T00:00:00"/>
    <n v="1.0900000000000001"/>
    <n v="2.6"/>
    <n v="1.51"/>
    <n v="26"/>
    <n v="67.600000000000009"/>
    <n v="0.08"/>
    <n v="5.4080000000000004"/>
    <n v="62.192000000000007"/>
    <n v="2.4"/>
    <n v="64.592000000000013"/>
  </r>
  <r>
    <s v="5943-2"/>
    <x v="428"/>
    <x v="2"/>
    <s v="Denise Monton"/>
    <s v="2/797 Botany Rd,Rosebery"/>
    <s v="Sydney"/>
    <x v="1"/>
    <x v="0"/>
    <x v="6"/>
    <s v="Medium"/>
    <s v="TechSavi Cordless Navigator Duo"/>
    <s v="Technology"/>
    <s v="Small Box"/>
    <s v="Regular Air"/>
    <d v="2015-06-27T00:00:00"/>
    <n v="42.11"/>
    <n v="80.98"/>
    <n v="38.870000000000005"/>
    <n v="34"/>
    <n v="2753.32"/>
    <n v="0.02"/>
    <n v="55.066400000000002"/>
    <n v="2698.2536"/>
    <n v="7.18"/>
    <n v="2705.4335999999998"/>
  </r>
  <r>
    <s v="5944-1"/>
    <x v="428"/>
    <x v="2"/>
    <s v="Beth Paige"/>
    <s v="32/82 King Street, Perth"/>
    <s v="Sydney"/>
    <x v="1"/>
    <x v="2"/>
    <x v="8"/>
    <s v="High"/>
    <s v="Smiths General Use 3-Ring Binders"/>
    <s v="Office Supplies"/>
    <s v="Small Box"/>
    <s v="Express Air"/>
    <d v="2015-06-26T00:00:00"/>
    <n v="1.18"/>
    <n v="1.88"/>
    <n v="0.7"/>
    <n v="5"/>
    <n v="9.3999999999999986"/>
    <n v="0.08"/>
    <n v="0.75199999999999989"/>
    <n v="8.6479999999999979"/>
    <n v="1.49"/>
    <n v="10.137999999999998"/>
  </r>
  <r>
    <s v="5947-1"/>
    <x v="429"/>
    <x v="2"/>
    <s v="Stefania Perrino"/>
    <s v="180 High Street,Windsor"/>
    <s v="Melbourne"/>
    <x v="0"/>
    <x v="1"/>
    <x v="1"/>
    <s v="Medium"/>
    <s v="Artisan Hanging File Binders"/>
    <s v="Office Supplies"/>
    <s v="Small Box"/>
    <s v="Regular Air"/>
    <d v="2015-06-29T00:00:00"/>
    <n v="3.65"/>
    <n v="5.98"/>
    <n v="2.3300000000000005"/>
    <n v="50"/>
    <n v="299"/>
    <n v="0.02"/>
    <n v="5.98"/>
    <n v="293.02"/>
    <n v="1.49"/>
    <n v="294.51"/>
  </r>
  <r>
    <s v="5949-1"/>
    <x v="429"/>
    <x v="2"/>
    <s v="Arianne Irving"/>
    <s v="14 Money Street, Perth"/>
    <s v="Melbourne"/>
    <x v="0"/>
    <x v="1"/>
    <x v="1"/>
    <s v="High"/>
    <s v="Pizazz Drawing Pencil Set"/>
    <s v="Office Supplies"/>
    <s v="Wrap Bag"/>
    <s v="Regular Air"/>
    <d v="2015-06-27T00:00:00"/>
    <n v="1.53"/>
    <n v="2.78"/>
    <n v="1.2499999999999998"/>
    <n v="44"/>
    <n v="122.32"/>
    <n v="7.0000000000000007E-2"/>
    <n v="8.5624000000000002"/>
    <n v="113.7576"/>
    <n v="1.34"/>
    <n v="115.0976"/>
  </r>
  <r>
    <s v="5951-1"/>
    <x v="429"/>
    <x v="2"/>
    <s v="Lauren Leatherbury"/>
    <s v="Westfield 1 Anderson St,Chatswood"/>
    <s v="Sydney"/>
    <x v="1"/>
    <x v="1"/>
    <x v="3"/>
    <s v="Not Specified"/>
    <s v="Self-Adhesive Ring Binder Labels"/>
    <s v="Office Supplies"/>
    <s v="Small Box"/>
    <s v="Regular Air"/>
    <d v="2015-06-29T00:00:00"/>
    <n v="2.1800000000000002"/>
    <n v="3.52"/>
    <n v="1.3399999999999999"/>
    <n v="1"/>
    <n v="3.52"/>
    <n v="0.04"/>
    <n v="0.14080000000000001"/>
    <n v="3.3792"/>
    <n v="6.83"/>
    <n v="10.209199999999999"/>
  </r>
  <r>
    <s v="5952-1"/>
    <x v="430"/>
    <x v="2"/>
    <s v="Brian Dahlen"/>
    <s v="1-2/299 Sussex St,Sydney"/>
    <s v="Sydney"/>
    <x v="1"/>
    <x v="3"/>
    <x v="9"/>
    <s v="Medium"/>
    <s v="Artisan Binder Labels"/>
    <s v="Office Supplies"/>
    <s v="Small Box"/>
    <s v="Express Air"/>
    <d v="2015-06-30T00:00:00"/>
    <n v="2.4500000000000002"/>
    <n v="3.89"/>
    <n v="1.44"/>
    <n v="32"/>
    <n v="124.48"/>
    <n v="0.1"/>
    <n v="12.448"/>
    <n v="112.03200000000001"/>
    <n v="7.01"/>
    <n v="119.04200000000002"/>
  </r>
  <r>
    <s v="5955-1"/>
    <x v="430"/>
    <x v="2"/>
    <s v="Max Engle"/>
    <s v="501 George St,Sydney"/>
    <s v="Sydney"/>
    <x v="1"/>
    <x v="1"/>
    <x v="6"/>
    <s v="Not Specified"/>
    <s v="TechSavi Internet Navigator Keyboard"/>
    <s v="Technology"/>
    <s v="Small Box"/>
    <s v="Regular Air"/>
    <d v="2015-06-29T00:00:00"/>
    <n v="6.51"/>
    <n v="30.98"/>
    <n v="24.47"/>
    <n v="6"/>
    <n v="185.88"/>
    <n v="0.01"/>
    <n v="1.8588"/>
    <n v="184.02119999999999"/>
    <n v="6.5"/>
    <n v="190.52119999999999"/>
  </r>
  <r>
    <s v="5956-1"/>
    <x v="431"/>
    <x v="2"/>
    <s v="Michelle Huthwaite"/>
    <s v="155 Oxford Street,Darlinghurst"/>
    <s v="Sydney"/>
    <x v="1"/>
    <x v="0"/>
    <x v="6"/>
    <s v="Low"/>
    <s v="Artisan 474 Labels"/>
    <s v="Office Supplies"/>
    <s v="Small Box"/>
    <s v="Regular Air"/>
    <d v="2015-07-03T00:00:00"/>
    <n v="1.84"/>
    <n v="2.88"/>
    <n v="1.0399999999999998"/>
    <n v="49"/>
    <n v="141.12"/>
    <n v="0.01"/>
    <n v="1.4112"/>
    <n v="139.7088"/>
    <n v="0.99"/>
    <n v="140.69880000000001"/>
  </r>
  <r>
    <s v="5960-1"/>
    <x v="432"/>
    <x v="2"/>
    <s v="Karen Ferguson"/>
    <s v="1-2/299 Sussex St,Sydney"/>
    <s v="Sydney"/>
    <x v="1"/>
    <x v="0"/>
    <x v="9"/>
    <s v="Critical"/>
    <s v="PastelOcean Color Pencil Set"/>
    <s v="Office Supplies"/>
    <s v="Wrap Bag"/>
    <s v="Regular Air"/>
    <d v="2015-07-04T00:00:00"/>
    <n v="11.11"/>
    <n v="19.84"/>
    <n v="8.73"/>
    <n v="1"/>
    <n v="19.84"/>
    <n v="0.05"/>
    <n v="0.99199999999999999"/>
    <n v="18.847999999999999"/>
    <n v="4.0999999999999996"/>
    <n v="22.948"/>
  </r>
  <r>
    <s v="5962-1"/>
    <x v="433"/>
    <x v="2"/>
    <s v="Ralph Kennedy"/>
    <s v="53-55 Liverpool Street,Sydney"/>
    <s v="Sydney"/>
    <x v="1"/>
    <x v="1"/>
    <x v="8"/>
    <s v="Not Specified"/>
    <s v="3Max Polarizing Light Filter Sleeves"/>
    <s v="Furniture"/>
    <s v="Small Pack"/>
    <s v="Regular Air"/>
    <d v="2015-07-04T00:00:00"/>
    <n v="11.38"/>
    <n v="18.649999999999999"/>
    <n v="7.2699999999999978"/>
    <n v="44"/>
    <n v="820.59999999999991"/>
    <n v="0.03"/>
    <n v="24.617999999999995"/>
    <n v="795.98199999999997"/>
    <n v="3.77"/>
    <n v="799.75199999999995"/>
  </r>
  <r>
    <s v="5964-1"/>
    <x v="433"/>
    <x v="2"/>
    <s v="Patrick Ryan"/>
    <s v="Cnr Williams Road &amp; Lechlade Ave,South Yarra"/>
    <s v="Melbourne"/>
    <x v="0"/>
    <x v="1"/>
    <x v="0"/>
    <s v="High"/>
    <s v="Artisan Non-Stick Binders"/>
    <s v="Office Supplies"/>
    <s v="Small Box"/>
    <s v="Regular Air"/>
    <d v="2015-07-05T00:00:00"/>
    <n v="2.74"/>
    <n v="4.49"/>
    <n v="1.75"/>
    <n v="15"/>
    <n v="67.350000000000009"/>
    <n v="0.05"/>
    <n v="3.3675000000000006"/>
    <n v="63.982500000000009"/>
    <n v="1.49"/>
    <n v="65.472500000000011"/>
  </r>
  <r>
    <s v="5965-1"/>
    <x v="434"/>
    <x v="2"/>
    <s v="Larry Tron"/>
    <s v="4A Lyons St,Strathfield"/>
    <s v="Sydney"/>
    <x v="1"/>
    <x v="0"/>
    <x v="8"/>
    <s v="Critical"/>
    <s v="1726 Digital Answering Machine"/>
    <s v="Technology"/>
    <s v="Medium Box"/>
    <s v="Regular Air"/>
    <d v="2015-07-07T00:00:00"/>
    <n v="8.82"/>
    <n v="20.99"/>
    <n v="12.169999999999998"/>
    <n v="49"/>
    <n v="1028.51"/>
    <n v="0.06"/>
    <n v="61.710599999999999"/>
    <n v="966.79939999999999"/>
    <n v="4.8099999999999996"/>
    <n v="971.60939999999994"/>
  </r>
  <r>
    <s v="5967-1"/>
    <x v="435"/>
    <x v="2"/>
    <s v="Keith Dawkins"/>
    <s v="402 Argyle St,Moss Vale"/>
    <s v="Sydney"/>
    <x v="1"/>
    <x v="0"/>
    <x v="5"/>
    <s v="Not Specified"/>
    <s v="3Max Polarizing Task Lamp with Clamp Arm, Light Gray"/>
    <s v="Furniture"/>
    <s v="Large Box"/>
    <s v="Regular Air"/>
    <d v="2015-07-10T00:00:00"/>
    <n v="56.16"/>
    <n v="136.97999999999999"/>
    <n v="80.819999999999993"/>
    <n v="7"/>
    <n v="958.8599999999999"/>
    <n v="0.02"/>
    <n v="19.177199999999999"/>
    <n v="939.68279999999993"/>
    <n v="24.49"/>
    <n v="964.17279999999994"/>
  </r>
  <r>
    <s v="5968-1"/>
    <x v="436"/>
    <x v="2"/>
    <s v="Matthew Grinstein"/>
    <s v="105 Pitt St,Sydney"/>
    <s v="Sydney"/>
    <x v="1"/>
    <x v="3"/>
    <x v="10"/>
    <s v="Medium"/>
    <s v="Smiths Pushpins"/>
    <s v="Office Supplies"/>
    <s v="Wrap Bag"/>
    <s v="Regular Air"/>
    <d v="2015-07-13T00:00:00"/>
    <n v="0.94"/>
    <n v="1.88"/>
    <n v="0.94"/>
    <n v="22"/>
    <n v="41.36"/>
    <n v="7.0000000000000007E-2"/>
    <n v="2.8952000000000004"/>
    <n v="38.464799999999997"/>
    <n v="0.79"/>
    <n v="39.254799999999996"/>
  </r>
  <r>
    <s v="5969-1"/>
    <x v="437"/>
    <x v="2"/>
    <s v="Bryan Spruell"/>
    <s v="1 John Street,Waterloo"/>
    <s v="Sydney"/>
    <x v="1"/>
    <x v="0"/>
    <x v="10"/>
    <s v="Low"/>
    <s v="Brown Kraft Recycled Envelopes"/>
    <s v="Office Supplies"/>
    <s v="Small Box"/>
    <s v="Regular Air"/>
    <d v="2015-07-14T00:00:00"/>
    <n v="11.04"/>
    <n v="16.98"/>
    <n v="5.9400000000000013"/>
    <n v="1"/>
    <n v="16.98"/>
    <n v="0.03"/>
    <n v="0.50939999999999996"/>
    <n v="16.470600000000001"/>
    <n v="12.39"/>
    <n v="28.860600000000002"/>
  </r>
  <r>
    <s v="5971-1"/>
    <x v="438"/>
    <x v="2"/>
    <s v="Raymond Fair"/>
    <s v="188 Pitt Street,Sydney"/>
    <s v="Sydney"/>
    <x v="1"/>
    <x v="3"/>
    <x v="8"/>
    <s v="Low"/>
    <s v="Wirebound Message Book, 4 per Page"/>
    <s v="Office Supplies"/>
    <s v="Wrap Bag"/>
    <s v="Express Air"/>
    <d v="2015-07-19T00:00:00"/>
    <n v="3.48"/>
    <n v="5.43"/>
    <n v="1.9499999999999997"/>
    <n v="48"/>
    <n v="260.64"/>
    <n v="0.05"/>
    <n v="13.032"/>
    <n v="247.60799999999998"/>
    <n v="0.95"/>
    <n v="248.55799999999996"/>
  </r>
  <r>
    <s v="5973-1"/>
    <x v="439"/>
    <x v="2"/>
    <s v="Barry Gonzalez"/>
    <s v="1/20 Pendal Lane, Perth"/>
    <s v="Sydney"/>
    <x v="1"/>
    <x v="2"/>
    <x v="4"/>
    <s v="Low"/>
    <s v="Lumi Crayons"/>
    <s v="Office Supplies"/>
    <s v="Wrap Bag"/>
    <s v="Regular Air"/>
    <d v="2015-07-19T00:00:00"/>
    <n v="5.22"/>
    <n v="9.85"/>
    <n v="4.63"/>
    <n v="21"/>
    <n v="206.85"/>
    <n v="0.1"/>
    <n v="20.685000000000002"/>
    <n v="186.16499999999999"/>
    <n v="4.82"/>
    <n v="190.98499999999999"/>
  </r>
  <r>
    <s v="5974-1"/>
    <x v="440"/>
    <x v="2"/>
    <s v="Mike Kennedy"/>
    <s v="99 Lygon Street,East Brunswick"/>
    <s v="Melbourne"/>
    <x v="0"/>
    <x v="1"/>
    <x v="1"/>
    <s v="Low"/>
    <s v="Colored Push Pins"/>
    <s v="Office Supplies"/>
    <s v="Wrap Bag"/>
    <s v="Regular Air"/>
    <d v="2015-07-20T00:00:00"/>
    <n v="0.92"/>
    <n v="1.81"/>
    <n v="0.89"/>
    <n v="48"/>
    <n v="86.88"/>
    <n v="0.02"/>
    <n v="1.7376"/>
    <n v="85.142399999999995"/>
    <n v="1.56"/>
    <n v="86.702399999999997"/>
  </r>
  <r>
    <s v="5976-1"/>
    <x v="441"/>
    <x v="2"/>
    <s v="Barry Blumstein"/>
    <s v="3/265 Stirling Street, Perth"/>
    <s v="Sydney"/>
    <x v="1"/>
    <x v="3"/>
    <x v="6"/>
    <s v="High"/>
    <s v="Message Book, One Form per Page"/>
    <s v="Office Supplies"/>
    <s v="Wrap Bag"/>
    <s v="Regular Air"/>
    <d v="2015-07-17T00:00:00"/>
    <n v="2.41"/>
    <n v="3.71"/>
    <n v="1.2999999999999998"/>
    <n v="13"/>
    <n v="48.23"/>
    <n v="0.06"/>
    <n v="2.8937999999999997"/>
    <n v="45.336199999999998"/>
    <n v="1.93"/>
    <n v="47.266199999999998"/>
  </r>
  <r>
    <s v="5977-1"/>
    <x v="442"/>
    <x v="2"/>
    <s v="Cynthia Delaney"/>
    <s v="1/160 Anzac Parade,Kensington"/>
    <s v="Sydney"/>
    <x v="1"/>
    <x v="1"/>
    <x v="5"/>
    <s v="High"/>
    <s v="Apex Preferred Stainless Steel Scissors"/>
    <s v="Office Supplies"/>
    <s v="Small Pack"/>
    <s v="Regular Air"/>
    <d v="2015-07-20T00:00:00"/>
    <n v="2.5"/>
    <n v="5.68"/>
    <n v="3.1799999999999997"/>
    <n v="21"/>
    <n v="119.28"/>
    <n v="7.0000000000000007E-2"/>
    <n v="8.3496000000000006"/>
    <n v="110.93040000000001"/>
    <n v="3.6"/>
    <n v="114.5304"/>
  </r>
  <r>
    <s v="5978-1"/>
    <x v="442"/>
    <x v="2"/>
    <s v="Susan Vittorini"/>
    <s v="3 Carrington Road ,Box Hill"/>
    <s v="Melbourne"/>
    <x v="0"/>
    <x v="1"/>
    <x v="0"/>
    <s v="High"/>
    <s v="Artisan Poly Binder Pockets"/>
    <s v="Office Supplies"/>
    <s v="Small Box"/>
    <s v="Regular Air"/>
    <d v="2015-07-20T00:00:00"/>
    <n v="2.2599999999999998"/>
    <n v="3.58"/>
    <n v="1.3200000000000003"/>
    <n v="43"/>
    <n v="153.94"/>
    <n v="0.08"/>
    <n v="12.315200000000001"/>
    <n v="141.62479999999999"/>
    <n v="5.47"/>
    <n v="147.09479999999999"/>
  </r>
  <r>
    <s v="5980-1"/>
    <x v="443"/>
    <x v="2"/>
    <s v="Laura Armstrong"/>
    <s v="240-242 Johnston Street,Fitzroy"/>
    <s v="Melbourne"/>
    <x v="0"/>
    <x v="3"/>
    <x v="1"/>
    <s v="Medium"/>
    <s v="Binder Posts"/>
    <s v="Office Supplies"/>
    <s v="Small Box"/>
    <s v="Regular Air"/>
    <d v="2015-07-20T00:00:00"/>
    <n v="3.5"/>
    <n v="5.74"/>
    <n v="2.2400000000000002"/>
    <n v="41"/>
    <n v="235.34"/>
    <n v="0.08"/>
    <n v="18.827200000000001"/>
    <n v="216.5128"/>
    <n v="5.01"/>
    <n v="221.52279999999999"/>
  </r>
  <r>
    <s v="5982-1"/>
    <x v="444"/>
    <x v="2"/>
    <s v="Neil French"/>
    <s v="523 King St,Newtown"/>
    <s v="Sydney"/>
    <x v="1"/>
    <x v="2"/>
    <x v="9"/>
    <s v="Critical"/>
    <s v="Apex Forged Steel Scissors with Black Enamel Handles"/>
    <s v="Office Supplies"/>
    <s v="Small Pack"/>
    <s v="Regular Air"/>
    <d v="2015-07-23T00:00:00"/>
    <n v="4.0999999999999996"/>
    <n v="9.31"/>
    <n v="5.2100000000000009"/>
    <n v="26"/>
    <n v="242.06"/>
    <n v="0.06"/>
    <n v="14.5236"/>
    <n v="227.53640000000001"/>
    <n v="3.98"/>
    <n v="231.5164"/>
  </r>
  <r>
    <s v="5983-1"/>
    <x v="445"/>
    <x v="2"/>
    <s v="Magdelene Morse"/>
    <s v="53 Riley Street,Woolloomooloo"/>
    <s v="Sydney"/>
    <x v="1"/>
    <x v="0"/>
    <x v="8"/>
    <s v="Low"/>
    <s v="Adesso Programmable 142-Key Keyboard"/>
    <s v="Technology"/>
    <s v="Small Box"/>
    <s v="Regular Air"/>
    <d v="2015-07-30T00:00:00"/>
    <n v="32.020000000000003"/>
    <n v="152.47999999999999"/>
    <n v="120.45999999999998"/>
    <n v="14"/>
    <n v="2134.7199999999998"/>
    <n v="0.03"/>
    <n v="64.041599999999988"/>
    <n v="2070.6783999999998"/>
    <n v="4"/>
    <n v="2074.6783999999998"/>
  </r>
  <r>
    <s v="5984-1"/>
    <x v="445"/>
    <x v="2"/>
    <s v="Frank Atkinson"/>
    <s v="188 Pitt Street,Sydney"/>
    <s v="Sydney"/>
    <x v="1"/>
    <x v="1"/>
    <x v="8"/>
    <s v="Not Specified"/>
    <s v="Alto Memo Cubes"/>
    <s v="Office Supplies"/>
    <s v="Wrap Bag"/>
    <s v="Express Air"/>
    <d v="2015-07-24T00:00:00"/>
    <n v="3.32"/>
    <n v="5.18"/>
    <n v="1.8599999999999999"/>
    <n v="1"/>
    <n v="5.18"/>
    <n v="0"/>
    <n v="0"/>
    <n v="5.18"/>
    <n v="2.04"/>
    <n v="7.22"/>
  </r>
  <r>
    <s v="5985-1"/>
    <x v="445"/>
    <x v="2"/>
    <s v="Scott Cohen"/>
    <s v="240-242 Johnston Street,Fitzroy"/>
    <s v="Melbourne"/>
    <x v="0"/>
    <x v="2"/>
    <x v="1"/>
    <s v="Critical"/>
    <s v="Smiths General Use 3-Ring Binders"/>
    <s v="Office Supplies"/>
    <s v="Small Box"/>
    <s v="Regular Air"/>
    <d v="2015-07-24T00:00:00"/>
    <n v="1.18"/>
    <n v="1.88"/>
    <n v="0.7"/>
    <n v="8"/>
    <n v="15.04"/>
    <n v="0.05"/>
    <n v="0.752"/>
    <n v="14.287999999999998"/>
    <n v="1.49"/>
    <n v="15.777999999999999"/>
  </r>
  <r>
    <s v="5987-1"/>
    <x v="446"/>
    <x v="2"/>
    <s v="Christopher Conant"/>
    <s v="120 Hardware St,Melbourne"/>
    <s v="Melbourne"/>
    <x v="0"/>
    <x v="0"/>
    <x v="1"/>
    <s v="High"/>
    <s v="Artisan Reinforcements for Hole-Punch Pages"/>
    <s v="Office Supplies"/>
    <s v="Small Box"/>
    <s v="Regular Air"/>
    <d v="2015-07-26T00:00:00"/>
    <n v="1.19"/>
    <n v="1.98"/>
    <n v="0.79"/>
    <n v="21"/>
    <n v="41.58"/>
    <n v="0.01"/>
    <n v="0.4158"/>
    <n v="41.164200000000001"/>
    <n v="4.7699999999999996"/>
    <n v="45.934200000000004"/>
  </r>
  <r>
    <s v="5988-1"/>
    <x v="446"/>
    <x v="2"/>
    <s v="Fred Chung"/>
    <s v="81 MacLeay St,Potts Point"/>
    <s v="Sydney"/>
    <x v="1"/>
    <x v="1"/>
    <x v="6"/>
    <s v="High"/>
    <s v="Pizazz Colored Pencils"/>
    <s v="Office Supplies"/>
    <s v="Wrap Bag"/>
    <s v="Regular Air"/>
    <d v="2015-07-26T00:00:00"/>
    <n v="1.76"/>
    <n v="2.94"/>
    <n v="1.18"/>
    <n v="35"/>
    <n v="102.89999999999999"/>
    <n v="0.09"/>
    <n v="9.2609999999999992"/>
    <n v="93.638999999999996"/>
    <n v="0.81"/>
    <n v="94.448999999999998"/>
  </r>
  <r>
    <s v="5990-1"/>
    <x v="447"/>
    <x v="2"/>
    <s v="Annie Thurman"/>
    <s v="101 Murray Street, Perth"/>
    <s v="Melbourne"/>
    <x v="0"/>
    <x v="0"/>
    <x v="0"/>
    <s v="High"/>
    <s v="Adams &quot;While You Were Out&quot; Message Pads"/>
    <s v="Office Supplies"/>
    <s v="Wrap Bag"/>
    <s v="Express Air"/>
    <d v="2015-07-26T00:00:00"/>
    <n v="1.88"/>
    <n v="3.14"/>
    <n v="1.2600000000000002"/>
    <n v="43"/>
    <n v="135.02000000000001"/>
    <n v="7.0000000000000007E-2"/>
    <n v="9.4514000000000014"/>
    <n v="125.5686"/>
    <n v="1.1399999999999999"/>
    <n v="126.7086"/>
  </r>
  <r>
    <s v="5990-2"/>
    <x v="447"/>
    <x v="2"/>
    <s v="Annie Thurman"/>
    <s v="101 Murray Street, Perth"/>
    <s v="Melbourne"/>
    <x v="0"/>
    <x v="0"/>
    <x v="0"/>
    <s v="High"/>
    <s v="Barrel Sharpener"/>
    <s v="Office Supplies"/>
    <s v="Small Pack"/>
    <s v="Regular Air"/>
    <d v="2015-07-27T00:00:00"/>
    <n v="1.46"/>
    <n v="3.57"/>
    <n v="2.11"/>
    <n v="19"/>
    <n v="67.83"/>
    <n v="0.08"/>
    <n v="5.4264000000000001"/>
    <n v="62.403599999999997"/>
    <n v="4.17"/>
    <n v="66.573599999999999"/>
  </r>
  <r>
    <s v="5993-1"/>
    <x v="447"/>
    <x v="2"/>
    <s v="Greg Tran"/>
    <s v="Crown Complex,Southbank"/>
    <s v="Melbourne"/>
    <x v="0"/>
    <x v="0"/>
    <x v="0"/>
    <s v="Critical"/>
    <s v="Self-Adhesive Removable Labels"/>
    <s v="Office Supplies"/>
    <s v="Small Box"/>
    <s v="Regular Air"/>
    <d v="2015-07-28T00:00:00"/>
    <n v="1.98"/>
    <n v="3.15"/>
    <n v="1.17"/>
    <n v="17"/>
    <n v="53.55"/>
    <n v="0.05"/>
    <n v="2.6775000000000002"/>
    <n v="50.872499999999995"/>
    <n v="0.49"/>
    <n v="51.362499999999997"/>
  </r>
  <r>
    <s v="5994-1"/>
    <x v="448"/>
    <x v="2"/>
    <s v="Jack OBriant"/>
    <s v="85-113 Dunning Ave,Rosebery"/>
    <s v="Sydney"/>
    <x v="1"/>
    <x v="2"/>
    <x v="11"/>
    <s v="Medium"/>
    <s v="Alto Parchment Paper, Assorted Colors"/>
    <s v="Office Supplies"/>
    <s v="Small Box"/>
    <s v="Express Air"/>
    <d v="2015-07-27T00:00:00"/>
    <n v="4.59"/>
    <n v="7.28"/>
    <n v="2.6900000000000004"/>
    <n v="20"/>
    <n v="145.6"/>
    <n v="0.1"/>
    <n v="14.56"/>
    <n v="131.04"/>
    <n v="11.15"/>
    <n v="142.19"/>
  </r>
  <r>
    <s v="5996-1"/>
    <x v="448"/>
    <x v="2"/>
    <s v="Carl Jackson"/>
    <s v="6 Mary St,Newtown"/>
    <s v="Sydney"/>
    <x v="1"/>
    <x v="1"/>
    <x v="6"/>
    <s v="High"/>
    <s v="Angle-D Binders with Locking Rings, Label Holders"/>
    <s v="Office Supplies"/>
    <s v="Small Box"/>
    <s v="Regular Air"/>
    <d v="2015-07-26T00:00:00"/>
    <n v="4.53"/>
    <n v="7.3"/>
    <n v="2.7699999999999996"/>
    <n v="12"/>
    <n v="87.6"/>
    <n v="0.03"/>
    <n v="2.6279999999999997"/>
    <n v="84.971999999999994"/>
    <n v="7.72"/>
    <n v="92.691999999999993"/>
  </r>
  <r>
    <s v="5997-1"/>
    <x v="449"/>
    <x v="2"/>
    <s v="Michael Oakman"/>
    <s v="8 Rankins Lane ,Melbourne"/>
    <s v="Melbourne"/>
    <x v="0"/>
    <x v="3"/>
    <x v="1"/>
    <s v="Low"/>
    <s v="Binder Clips by OIC"/>
    <s v="Office Supplies"/>
    <s v="Wrap Bag"/>
    <s v="Express Air"/>
    <d v="2015-07-31T00:00:00"/>
    <n v="0.93"/>
    <n v="1.48"/>
    <n v="0.54999999999999993"/>
    <n v="37"/>
    <n v="54.76"/>
    <n v="0.04"/>
    <n v="2.1903999999999999"/>
    <n v="52.569600000000001"/>
    <n v="0.7"/>
    <n v="53.269600000000004"/>
  </r>
  <r>
    <s v="5997-2"/>
    <x v="449"/>
    <x v="2"/>
    <s v="Michael Oakman"/>
    <s v="8 Rankins Lane ,Melbourne"/>
    <s v="Melbourne"/>
    <x v="0"/>
    <x v="3"/>
    <x v="1"/>
    <s v="Low"/>
    <s v="PastelOcean Color Pencil Set"/>
    <s v="Office Supplies"/>
    <s v="Wrap Bag"/>
    <s v="Regular Air"/>
    <d v="2015-08-01T00:00:00"/>
    <n v="11.11"/>
    <n v="19.84"/>
    <n v="8.73"/>
    <n v="28"/>
    <n v="555.52"/>
    <n v="0.08"/>
    <n v="44.441600000000001"/>
    <n v="511.07839999999999"/>
    <n v="4.0999999999999996"/>
    <n v="515.17840000000001"/>
  </r>
  <r>
    <s v="6000-1"/>
    <x v="450"/>
    <x v="2"/>
    <s v="Jack Lebron"/>
    <s v="180 High Street,Windsor"/>
    <s v="Melbourne"/>
    <x v="0"/>
    <x v="1"/>
    <x v="1"/>
    <s v="High"/>
    <s v="Pizazz Drawing Pencil Set"/>
    <s v="Office Supplies"/>
    <s v="Wrap Bag"/>
    <s v="Regular Air"/>
    <d v="2015-07-31T00:00:00"/>
    <n v="1.53"/>
    <n v="2.78"/>
    <n v="1.2499999999999998"/>
    <n v="38"/>
    <n v="105.63999999999999"/>
    <n v="0.1"/>
    <n v="10.564"/>
    <n v="95.075999999999993"/>
    <n v="1.34"/>
    <n v="96.415999999999997"/>
  </r>
  <r>
    <s v="6001-1"/>
    <x v="450"/>
    <x v="2"/>
    <s v="Toby Grace"/>
    <s v="324A King St,Newtown"/>
    <s v="Sydney"/>
    <x v="1"/>
    <x v="0"/>
    <x v="11"/>
    <s v="Not Specified"/>
    <s v="TypeRight Side-Opening Peel &amp; Seel Expanding Envelopes"/>
    <s v="Office Supplies"/>
    <s v="Small Box"/>
    <s v="Regular Air"/>
    <d v="2015-07-30T00:00:00"/>
    <n v="54.29"/>
    <n v="90.48"/>
    <n v="36.190000000000005"/>
    <n v="15"/>
    <n v="1357.2"/>
    <n v="0.01"/>
    <n v="13.572000000000001"/>
    <n v="1343.6280000000002"/>
    <n v="19.989999999999998"/>
    <n v="1363.6180000000002"/>
  </r>
  <r>
    <s v="6002-1"/>
    <x v="451"/>
    <x v="2"/>
    <s v="Lycoris Saunders"/>
    <s v="501 George St,Sydney"/>
    <s v="Sydney"/>
    <x v="1"/>
    <x v="0"/>
    <x v="6"/>
    <s v="High"/>
    <s v="Artisan 487 Labels"/>
    <s v="Office Supplies"/>
    <s v="Small Box"/>
    <s v="Express Air"/>
    <d v="2015-07-31T00:00:00"/>
    <n v="2.29"/>
    <n v="3.69"/>
    <n v="1.4"/>
    <n v="48"/>
    <n v="177.12"/>
    <n v="0.1"/>
    <n v="17.712"/>
    <n v="159.40800000000002"/>
    <n v="0.5"/>
    <n v="159.90800000000002"/>
  </r>
  <r>
    <s v="6003-1"/>
    <x v="451"/>
    <x v="2"/>
    <s v="Julie Prescott"/>
    <s v="438 Victoria Avenue,Chatswood"/>
    <s v="Sydney"/>
    <x v="1"/>
    <x v="0"/>
    <x v="5"/>
    <s v="Medium"/>
    <s v="TechSavi Cordless Access Keyboard"/>
    <s v="Technology"/>
    <s v="Small Box"/>
    <s v="Express Air"/>
    <d v="2015-07-31T00:00:00"/>
    <n v="14.7"/>
    <n v="29.99"/>
    <n v="15.29"/>
    <n v="27"/>
    <n v="809.7299999999999"/>
    <n v="0.05"/>
    <n v="40.486499999999999"/>
    <n v="769.24349999999993"/>
    <n v="5.5"/>
    <n v="774.74349999999993"/>
  </r>
  <r>
    <s v="6005-1"/>
    <x v="452"/>
    <x v="2"/>
    <s v="Karl Brown"/>
    <s v="470 Anzac Parade,Kingsford"/>
    <s v="Sydney"/>
    <x v="1"/>
    <x v="0"/>
    <x v="8"/>
    <s v="Critical"/>
    <s v="TechSavi Cordless Navigator Duo"/>
    <s v="Technology"/>
    <s v="Small Box"/>
    <s v="Regular Air"/>
    <d v="2015-08-03T00:00:00"/>
    <n v="42.11"/>
    <n v="80.98"/>
    <n v="38.870000000000005"/>
    <n v="22"/>
    <n v="1781.5600000000002"/>
    <n v="0.1"/>
    <n v="178.15600000000003"/>
    <n v="1603.4040000000002"/>
    <n v="7.18"/>
    <n v="1610.5840000000003"/>
  </r>
  <r>
    <s v="6006-1"/>
    <x v="453"/>
    <x v="2"/>
    <s v="Nora Pelletier"/>
    <s v="5/250 Old Northern Road,Castle Hill"/>
    <s v="Sydney"/>
    <x v="1"/>
    <x v="0"/>
    <x v="3"/>
    <s v="Not Specified"/>
    <s v="Cando PC940 Copier"/>
    <s v="Technology"/>
    <s v="Large Box"/>
    <s v="Regular Air"/>
    <d v="2015-08-04T00:00:00"/>
    <n v="216"/>
    <n v="449.99"/>
    <n v="233.99"/>
    <n v="29"/>
    <n v="13049.710000000001"/>
    <n v="0"/>
    <n v="0"/>
    <n v="13049.710000000001"/>
    <n v="24.49"/>
    <n v="13074.2"/>
  </r>
  <r>
    <s v="6007-1"/>
    <x v="453"/>
    <x v="2"/>
    <s v="Tracy Collins"/>
    <s v="Crown Complex,Southbank"/>
    <s v="Melbourne"/>
    <x v="0"/>
    <x v="2"/>
    <x v="1"/>
    <s v="Not Specified"/>
    <s v="Xit Blank Computer Paper"/>
    <s v="Office Supplies"/>
    <s v="Small Box"/>
    <s v="Regular Air"/>
    <d v="2015-08-04T00:00:00"/>
    <n v="12.39"/>
    <n v="19.98"/>
    <n v="7.59"/>
    <n v="44"/>
    <n v="879.12"/>
    <n v="7.0000000000000007E-2"/>
    <n v="61.538400000000003"/>
    <n v="817.58159999999998"/>
    <n v="5.77"/>
    <n v="823.35159999999996"/>
  </r>
  <r>
    <s v="6009-1"/>
    <x v="454"/>
    <x v="2"/>
    <s v="Dave Hallsten"/>
    <s v="1 John St,Waterloo"/>
    <s v="Sydney"/>
    <x v="1"/>
    <x v="1"/>
    <x v="10"/>
    <s v="Low"/>
    <s v="Economy Binders"/>
    <s v="Office Supplies"/>
    <s v="Small Box"/>
    <s v="Regular Air"/>
    <d v="2015-08-08T00:00:00"/>
    <n v="1.33"/>
    <n v="2.08"/>
    <n v="0.75"/>
    <n v="20"/>
    <n v="41.6"/>
    <n v="0.1"/>
    <n v="4.16"/>
    <n v="37.44"/>
    <n v="1.49"/>
    <n v="38.93"/>
  </r>
  <r>
    <s v="6011-1"/>
    <x v="455"/>
    <x v="2"/>
    <s v="Astrea Jones"/>
    <s v="3/265 Stirling Street, Perth"/>
    <s v="Sydney"/>
    <x v="1"/>
    <x v="1"/>
    <x v="2"/>
    <s v="Critical"/>
    <s v="Unpadded Memo Slips"/>
    <s v="Office Supplies"/>
    <s v="Wrap Bag"/>
    <s v="Regular Air"/>
    <d v="2015-08-08T00:00:00"/>
    <n v="2.59"/>
    <n v="3.98"/>
    <n v="1.3900000000000001"/>
    <n v="16"/>
    <n v="63.68"/>
    <n v="0.09"/>
    <n v="5.7311999999999994"/>
    <n v="57.948799999999999"/>
    <n v="2.97"/>
    <n v="60.918799999999997"/>
  </r>
  <r>
    <s v="6012-1"/>
    <x v="456"/>
    <x v="2"/>
    <s v="Tanja Norvell"/>
    <s v="541 Church St,Richmond"/>
    <s v="Melbourne"/>
    <x v="0"/>
    <x v="1"/>
    <x v="0"/>
    <s v="High"/>
    <s v="Artisan Printable Repositionable Plastic Tabs"/>
    <s v="Office Supplies"/>
    <s v="Small Box"/>
    <s v="Express Air"/>
    <d v="2015-08-09T00:00:00"/>
    <n v="5.33"/>
    <n v="8.6"/>
    <n v="3.2699999999999996"/>
    <n v="15"/>
    <n v="129"/>
    <n v="0.04"/>
    <n v="5.16"/>
    <n v="123.84"/>
    <n v="6.19"/>
    <n v="130.03"/>
  </r>
  <r>
    <s v="6014-1"/>
    <x v="457"/>
    <x v="2"/>
    <s v="Nora Price"/>
    <s v="7 Khartoum Rd,Macquarie Park"/>
    <s v="Sydney"/>
    <x v="1"/>
    <x v="3"/>
    <x v="12"/>
    <s v="Not Specified"/>
    <s v="Alto 3-Hole Punch"/>
    <s v="Office Supplies"/>
    <s v="Small Box"/>
    <s v="Regular Air"/>
    <d v="2015-08-11T00:00:00"/>
    <n v="2.76"/>
    <n v="4.38"/>
    <n v="1.62"/>
    <n v="24"/>
    <n v="105.12"/>
    <n v="0.02"/>
    <n v="2.1024000000000003"/>
    <n v="103.0176"/>
    <n v="6.21"/>
    <n v="109.2276"/>
  </r>
  <r>
    <s v="6014-2"/>
    <x v="457"/>
    <x v="2"/>
    <s v="Nora Price"/>
    <s v="7 Khartoum Rd,Macquarie Park"/>
    <s v="Sydney"/>
    <x v="1"/>
    <x v="3"/>
    <x v="12"/>
    <s v="Not Specified"/>
    <s v="Apex Forged Steel Scissors with Black Enamel Handles"/>
    <s v="Office Supplies"/>
    <s v="Small Pack"/>
    <s v="Regular Air"/>
    <d v="2015-08-13T00:00:00"/>
    <n v="4.0999999999999996"/>
    <n v="9.31"/>
    <n v="5.2100000000000009"/>
    <n v="30"/>
    <n v="279.3"/>
    <n v="0.03"/>
    <n v="8.3789999999999996"/>
    <n v="270.92099999999999"/>
    <n v="3.98"/>
    <n v="274.90100000000001"/>
  </r>
  <r>
    <s v="6017-1"/>
    <x v="458"/>
    <x v="2"/>
    <s v="Raymond Book"/>
    <s v="Shop 1, 186-190 Church Street,Parramatta;46a Macleay Street,Potts Point"/>
    <s v="Sydney"/>
    <x v="1"/>
    <x v="2"/>
    <x v="11"/>
    <s v="High"/>
    <s v="HFX LaserJet 3310 Copier"/>
    <s v="Technology"/>
    <s v="Large Box"/>
    <s v="Regular Air"/>
    <d v="2015-08-12T00:00:00"/>
    <n v="377.99"/>
    <n v="599.99"/>
    <n v="222"/>
    <n v="46"/>
    <n v="27599.54"/>
    <n v="7.0000000000000007E-2"/>
    <n v="1931.9678000000004"/>
    <n v="25667.572200000002"/>
    <n v="24.49"/>
    <n v="25692.062200000004"/>
  </r>
  <r>
    <s v="6019-1"/>
    <x v="458"/>
    <x v="2"/>
    <s v="Christine Sundaresam"/>
    <s v="7 Khartoum Rd,Macquarie Park"/>
    <s v="Sydney"/>
    <x v="1"/>
    <x v="3"/>
    <x v="12"/>
    <s v="High"/>
    <s v="Pizazz Colored Pencils"/>
    <s v="Office Supplies"/>
    <s v="Wrap Bag"/>
    <s v="Regular Air"/>
    <d v="2015-08-14T00:00:00"/>
    <n v="1.76"/>
    <n v="2.94"/>
    <n v="1.18"/>
    <n v="39"/>
    <n v="114.66"/>
    <n v="0.04"/>
    <n v="4.5864000000000003"/>
    <n v="110.0736"/>
    <n v="0.81"/>
    <n v="110.8836"/>
  </r>
  <r>
    <s v="6021-1"/>
    <x v="458"/>
    <x v="2"/>
    <s v="Steve Carroll"/>
    <s v="Macquarie Centre Cnr Herring Road &amp; Waterloo Road,Macquarie Park"/>
    <s v="Sydney"/>
    <x v="1"/>
    <x v="2"/>
    <x v="3"/>
    <s v="High"/>
    <s v="TechSavi Access Keyboard"/>
    <s v="Technology"/>
    <s v="Small Box"/>
    <s v="Express Air"/>
    <d v="2015-08-12T00:00:00"/>
    <n v="10.07"/>
    <n v="15.98"/>
    <n v="5.91"/>
    <n v="7"/>
    <n v="111.86"/>
    <n v="0.04"/>
    <n v="4.4744000000000002"/>
    <n v="107.3856"/>
    <n v="4"/>
    <n v="111.3856"/>
  </r>
  <r>
    <s v="6023-1"/>
    <x v="459"/>
    <x v="2"/>
    <s v="Grant Carroll"/>
    <s v="10 O'Connell St,Sydney"/>
    <s v="Sydney"/>
    <x v="1"/>
    <x v="1"/>
    <x v="9"/>
    <s v="Not Specified"/>
    <s v="TechSavi Internet Navigator Keyboard"/>
    <s v="Technology"/>
    <s v="Small Box"/>
    <s v="Regular Air"/>
    <d v="2015-08-15T00:00:00"/>
    <n v="6.51"/>
    <n v="30.98"/>
    <n v="24.47"/>
    <n v="8"/>
    <n v="247.84"/>
    <n v="0.06"/>
    <n v="14.8704"/>
    <n v="232.96960000000001"/>
    <n v="6.5"/>
    <n v="239.46960000000001"/>
  </r>
  <r>
    <s v="6025-1"/>
    <x v="460"/>
    <x v="2"/>
    <s v="Nona Balk"/>
    <s v="120 Hardware St,Melbourne"/>
    <s v="Melbourne"/>
    <x v="0"/>
    <x v="1"/>
    <x v="1"/>
    <s v="Medium"/>
    <s v="Steady Major Accent Highlighters"/>
    <s v="Office Supplies"/>
    <s v="Wrap Bag"/>
    <s v="Regular Air"/>
    <d v="2015-08-16T00:00:00"/>
    <n v="3.75"/>
    <n v="7.08"/>
    <n v="3.33"/>
    <n v="48"/>
    <n v="339.84000000000003"/>
    <n v="0.03"/>
    <n v="10.1952"/>
    <n v="329.64480000000003"/>
    <n v="2.35"/>
    <n v="331.99480000000005"/>
  </r>
  <r>
    <s v="6027-1"/>
    <x v="461"/>
    <x v="2"/>
    <s v="Jim Kriz"/>
    <s v="85-113 Dunning Ave,Roseberry"/>
    <s v="Sydney"/>
    <x v="1"/>
    <x v="2"/>
    <x v="11"/>
    <s v="High"/>
    <s v="Binder Posts"/>
    <s v="Office Supplies"/>
    <s v="Small Box"/>
    <s v="Express Air"/>
    <d v="2015-08-17T00:00:00"/>
    <n v="3.5"/>
    <n v="5.74"/>
    <n v="2.2400000000000002"/>
    <n v="32"/>
    <n v="183.68"/>
    <n v="0.08"/>
    <n v="14.694400000000002"/>
    <n v="168.98560000000001"/>
    <n v="5.01"/>
    <n v="173.9956"/>
  </r>
  <r>
    <s v="6029-1"/>
    <x v="462"/>
    <x v="2"/>
    <s v="Nora Pelletier"/>
    <s v="5/250 Old Northern Road,Castle Hill"/>
    <s v="Sydney"/>
    <x v="1"/>
    <x v="0"/>
    <x v="3"/>
    <s v="Not Specified"/>
    <s v="Self-Adhesive Ring Binder Labels"/>
    <s v="Office Supplies"/>
    <s v="Small Box"/>
    <s v="Regular Air"/>
    <d v="2015-08-23T00:00:00"/>
    <n v="2.1800000000000002"/>
    <n v="3.52"/>
    <n v="1.3399999999999999"/>
    <n v="38"/>
    <n v="133.76"/>
    <n v="0.09"/>
    <n v="12.038399999999999"/>
    <n v="121.7216"/>
    <n v="6.83"/>
    <n v="128.55160000000001"/>
  </r>
  <r>
    <s v="6030-1"/>
    <x v="463"/>
    <x v="2"/>
    <s v="Bryan Spruell"/>
    <s v="1 John Street,Waterloo"/>
    <s v="Sydney"/>
    <x v="1"/>
    <x v="0"/>
    <x v="10"/>
    <s v="Low"/>
    <s v="TechSavi Access Keyboard"/>
    <s v="Technology"/>
    <s v="Small Box"/>
    <s v="Regular Air"/>
    <d v="2015-08-27T00:00:00"/>
    <n v="10.07"/>
    <n v="15.98"/>
    <n v="5.91"/>
    <n v="6"/>
    <n v="95.88"/>
    <n v="0.1"/>
    <n v="9.5879999999999992"/>
    <n v="86.292000000000002"/>
    <n v="4"/>
    <n v="90.292000000000002"/>
  </r>
  <r>
    <s v="6032-1"/>
    <x v="464"/>
    <x v="2"/>
    <s v="Fred McMath"/>
    <s v="10 Bligh St,Melbourne"/>
    <s v="Melbourne"/>
    <x v="0"/>
    <x v="3"/>
    <x v="0"/>
    <s v="Low"/>
    <s v="Alto Six-Outlet Power Strip, 4 Cord Length"/>
    <s v="Office Supplies"/>
    <s v="Small Box"/>
    <s v="Express Air"/>
    <d v="2015-08-30T00:00:00"/>
    <n v="3.53"/>
    <n v="8.6199999999999992"/>
    <n v="5.09"/>
    <n v="8"/>
    <n v="68.959999999999994"/>
    <n v="0"/>
    <n v="0"/>
    <n v="68.959999999999994"/>
    <n v="4.5"/>
    <n v="73.459999999999994"/>
  </r>
  <r>
    <s v="6034-1"/>
    <x v="465"/>
    <x v="2"/>
    <s v="Alejandro Ballentine"/>
    <s v="412 Brunswick St,Fitzroy"/>
    <s v="Melbourne"/>
    <x v="0"/>
    <x v="3"/>
    <x v="1"/>
    <s v="High"/>
    <s v="24 Capacity Maxi Data Binder Racks, Pearl"/>
    <s v="Office Supplies"/>
    <s v="Small Box"/>
    <s v="Express Air"/>
    <d v="2015-08-25T00:00:00"/>
    <n v="84.22"/>
    <n v="210.55"/>
    <n v="126.33000000000001"/>
    <n v="2"/>
    <n v="421.1"/>
    <n v="0.05"/>
    <n v="21.055000000000003"/>
    <n v="400.04500000000002"/>
    <n v="9.99"/>
    <n v="410.03500000000003"/>
  </r>
  <r>
    <s v="6036-1"/>
    <x v="465"/>
    <x v="2"/>
    <s v="Eleni McCrary"/>
    <s v="79 Elliott St,Balmain"/>
    <s v="Sydney"/>
    <x v="1"/>
    <x v="1"/>
    <x v="9"/>
    <s v="Low"/>
    <s v="Creator Anti Dust Chalk, 12/Pack"/>
    <s v="Office Supplies"/>
    <s v="Wrap Bag"/>
    <s v="Regular Air"/>
    <d v="2015-08-28T00:00:00"/>
    <n v="1.0900000000000001"/>
    <n v="1.82"/>
    <n v="0.73"/>
    <n v="42"/>
    <n v="76.44"/>
    <n v="0.08"/>
    <n v="6.1151999999999997"/>
    <n v="70.324799999999996"/>
    <n v="1"/>
    <n v="71.324799999999996"/>
  </r>
  <r>
    <s v="6037-1"/>
    <x v="465"/>
    <x v="2"/>
    <s v="Dan Campbell"/>
    <s v="1/173-179 Bronte Rd,Waverley"/>
    <s v="Sydney"/>
    <x v="1"/>
    <x v="3"/>
    <x v="2"/>
    <s v="Critical"/>
    <s v="Steady 52201 APSCO Electric Pencil Sharpener"/>
    <s v="Office Supplies"/>
    <s v="Small Pack"/>
    <s v="Regular Air"/>
    <d v="2015-08-26T00:00:00"/>
    <n v="16.8"/>
    <n v="40.97"/>
    <n v="24.169999999999998"/>
    <n v="28"/>
    <n v="1147.1599999999999"/>
    <n v="0.04"/>
    <n v="45.886399999999995"/>
    <n v="1101.2735999999998"/>
    <n v="8.99"/>
    <n v="1110.2635999999998"/>
  </r>
  <r>
    <s v="6038-1"/>
    <x v="466"/>
    <x v="2"/>
    <s v="Kelly Williams"/>
    <s v="499-501 Lygon Street,Carlton North"/>
    <s v="Melbourne"/>
    <x v="0"/>
    <x v="1"/>
    <x v="0"/>
    <s v="Medium"/>
    <s v="Airmail Envelopes"/>
    <s v="Office Supplies"/>
    <s v="Small Box"/>
    <s v="Regular Air"/>
    <d v="2015-08-28T00:00:00"/>
    <n v="52.04"/>
    <n v="83.93"/>
    <n v="31.890000000000008"/>
    <n v="3"/>
    <n v="251.79000000000002"/>
    <n v="0"/>
    <n v="0"/>
    <n v="251.79000000000002"/>
    <n v="19.989999999999998"/>
    <n v="271.78000000000003"/>
  </r>
  <r>
    <s v="6039-1"/>
    <x v="466"/>
    <x v="2"/>
    <s v="Edward Becker"/>
    <s v="501 George St,Sydney"/>
    <s v="Sydney"/>
    <x v="1"/>
    <x v="1"/>
    <x v="6"/>
    <s v="Not Specified"/>
    <s v="Artisan 487 Labels"/>
    <s v="Office Supplies"/>
    <s v="Small Box"/>
    <s v="Regular Air"/>
    <d v="2015-08-27T00:00:00"/>
    <n v="2.29"/>
    <n v="3.69"/>
    <n v="1.4"/>
    <n v="39"/>
    <n v="143.91"/>
    <n v="0.03"/>
    <n v="4.3172999999999995"/>
    <n v="139.59270000000001"/>
    <n v="0.5"/>
    <n v="140.09270000000001"/>
  </r>
  <r>
    <s v="6042-1"/>
    <x v="467"/>
    <x v="2"/>
    <s v="Phillip Flathmann"/>
    <s v="Macquarie Centre Cnr Herring Road &amp; Waterloo Road,Macquarie Park"/>
    <s v="Sydney"/>
    <x v="1"/>
    <x v="3"/>
    <x v="3"/>
    <s v="Critical"/>
    <s v="Artisan 481 Labels"/>
    <s v="Office Supplies"/>
    <s v="Small Box"/>
    <s v="Regular Air"/>
    <d v="2015-08-30T00:00:00"/>
    <n v="1.94"/>
    <n v="3.08"/>
    <n v="1.1400000000000001"/>
    <n v="6"/>
    <n v="18.48"/>
    <n v="0.02"/>
    <n v="0.36960000000000004"/>
    <n v="18.110400000000002"/>
    <n v="0.99"/>
    <n v="19.1004"/>
  </r>
  <r>
    <s v="6044-1"/>
    <x v="468"/>
    <x v="2"/>
    <s v="Maxwell Schwartz"/>
    <s v="3 Orwell St,Potts Point"/>
    <s v="Sydney"/>
    <x v="1"/>
    <x v="1"/>
    <x v="2"/>
    <s v="Medium"/>
    <s v="600 Series Flip"/>
    <s v="Technology"/>
    <s v="Small Box"/>
    <s v="Regular Air"/>
    <d v="2015-09-01T00:00:00"/>
    <n v="41.28"/>
    <n v="95.99"/>
    <n v="54.709999999999994"/>
    <n v="26"/>
    <n v="2495.7399999999998"/>
    <n v="0.02"/>
    <n v="49.9148"/>
    <n v="2445.8251999999998"/>
    <n v="8.99"/>
    <n v="2454.8151999999995"/>
  </r>
  <r>
    <s v="6046-1"/>
    <x v="469"/>
    <x v="2"/>
    <s v="Sally Knutson"/>
    <s v="32/82 King Street"/>
    <s v="Perth"/>
    <x v="2"/>
    <x v="2"/>
    <x v="11"/>
    <s v="Low"/>
    <s v="3Max Organizer Strips"/>
    <s v="Office Supplies"/>
    <s v="Small Box"/>
    <s v="Regular Air"/>
    <d v="2015-08-31T00:00:00"/>
    <n v="3.4"/>
    <n v="5.4"/>
    <n v="2.0000000000000004"/>
    <n v="14"/>
    <n v="75.600000000000009"/>
    <n v="0.02"/>
    <n v="1.5120000000000002"/>
    <n v="74.088000000000008"/>
    <n v="7.78"/>
    <n v="81.868000000000009"/>
  </r>
  <r>
    <s v="6048-1"/>
    <x v="469"/>
    <x v="2"/>
    <s v="Larry Hughes"/>
    <s v="541 Church St,Richmond"/>
    <s v="Melbourne"/>
    <x v="0"/>
    <x v="0"/>
    <x v="0"/>
    <s v="Critical"/>
    <s v="Beekin 6 Outlet Metallic Surge Strip"/>
    <s v="Office Supplies"/>
    <s v="Small Box"/>
    <s v="Regular Air"/>
    <d v="2015-09-01T00:00:00"/>
    <n v="4.46"/>
    <n v="10.89"/>
    <n v="6.4300000000000006"/>
    <n v="50"/>
    <n v="544.5"/>
    <n v="0.09"/>
    <n v="49.004999999999995"/>
    <n v="495.495"/>
    <n v="4.5"/>
    <n v="499.995"/>
  </r>
  <r>
    <s v="6050-1"/>
    <x v="470"/>
    <x v="2"/>
    <s v="Giulietta Baptist"/>
    <s v="Hoyts Entertainment Quarter 122 Lang Road,Moore Park"/>
    <s v="Sydney"/>
    <x v="1"/>
    <x v="0"/>
    <x v="8"/>
    <s v="Medium"/>
    <s v="TechSavi Cordless Elite Duo"/>
    <s v="Technology"/>
    <s v="Small Box"/>
    <s v="Regular Air"/>
    <d v="2015-09-05T00:00:00"/>
    <n v="60.59"/>
    <n v="100.98"/>
    <n v="40.39"/>
    <n v="9"/>
    <n v="908.82"/>
    <n v="0.1"/>
    <n v="90.882000000000005"/>
    <n v="817.9380000000001"/>
    <n v="7.18"/>
    <n v="825.11800000000005"/>
  </r>
  <r>
    <s v="6052-1"/>
    <x v="470"/>
    <x v="2"/>
    <s v="Cindy Stewart"/>
    <s v="1/173-179 Bronte Rd,Waverley"/>
    <s v="Sydney"/>
    <x v="1"/>
    <x v="1"/>
    <x v="2"/>
    <s v="Medium"/>
    <s v="UGen Ultra Professional Cordless Optical Suite"/>
    <s v="Technology"/>
    <s v="Small Box"/>
    <s v="Regular Air"/>
    <d v="2015-09-04T00:00:00"/>
    <n v="156.5"/>
    <n v="300.97000000000003"/>
    <n v="144.47000000000003"/>
    <n v="20"/>
    <n v="6019.4000000000005"/>
    <n v="0.05"/>
    <n v="300.97000000000003"/>
    <n v="5718.43"/>
    <n v="7.18"/>
    <n v="5725.6100000000006"/>
  </r>
  <r>
    <s v="6054-1"/>
    <x v="471"/>
    <x v="2"/>
    <s v="Grant Thornton"/>
    <s v="98 Holdsworth Street,Woollahra"/>
    <s v="Sydney"/>
    <x v="1"/>
    <x v="1"/>
    <x v="5"/>
    <s v="Low"/>
    <s v="Beekin 6 Outlet Metallic Surge Strip"/>
    <s v="Office Supplies"/>
    <s v="Small Box"/>
    <s v="Regular Air"/>
    <d v="2015-09-07T00:00:00"/>
    <n v="4.46"/>
    <n v="10.89"/>
    <n v="6.4300000000000006"/>
    <n v="3"/>
    <n v="32.67"/>
    <n v="0.08"/>
    <n v="2.6136000000000004"/>
    <n v="30.0564"/>
    <n v="4.5"/>
    <n v="34.556399999999996"/>
  </r>
  <r>
    <s v="6056-1"/>
    <x v="472"/>
    <x v="2"/>
    <s v="Victor Price"/>
    <s v="180 High Street,Windsor"/>
    <s v="Melbourne"/>
    <x v="0"/>
    <x v="2"/>
    <x v="1"/>
    <s v="Medium"/>
    <s v="Cando S750 Color Inkjet Printer"/>
    <s v="Technology"/>
    <s v="Jumbo Drum"/>
    <s v="Delivery Truck"/>
    <d v="2015-09-06T00:00:00"/>
    <n v="75"/>
    <n v="120.97"/>
    <n v="45.97"/>
    <n v="46"/>
    <n v="5564.62"/>
    <n v="7.0000000000000007E-2"/>
    <n v="389.52340000000004"/>
    <n v="5175.0965999999999"/>
    <n v="26.3"/>
    <n v="5201.3966"/>
  </r>
  <r>
    <s v="6057-1"/>
    <x v="473"/>
    <x v="2"/>
    <s v="Roy Collins"/>
    <s v="6 Brookman Street"/>
    <s v="Perth"/>
    <x v="2"/>
    <x v="1"/>
    <x v="5"/>
    <s v="Critical"/>
    <s v="TechSavi Cordless Elite Duo"/>
    <s v="Technology"/>
    <s v="Small Box"/>
    <s v="Regular Air"/>
    <d v="2015-09-07T00:00:00"/>
    <n v="60.59"/>
    <n v="100.98"/>
    <n v="40.39"/>
    <n v="44"/>
    <n v="4443.12"/>
    <n v="0.09"/>
    <n v="399.88079999999997"/>
    <n v="4043.2392"/>
    <n v="7.18"/>
    <n v="4050.4191999999998"/>
  </r>
  <r>
    <s v="6058-1"/>
    <x v="474"/>
    <x v="2"/>
    <s v="Naresj Patel"/>
    <s v="106 Ebley Street,Bondi Junction"/>
    <s v="Sydney"/>
    <x v="1"/>
    <x v="3"/>
    <x v="2"/>
    <s v="High"/>
    <s v="Smiths SlimLine Pencil Sharpener"/>
    <s v="Office Supplies"/>
    <s v="Small Pack"/>
    <s v="Regular Air"/>
    <d v="2015-09-09T00:00:00"/>
    <n v="4.79"/>
    <n v="11.97"/>
    <n v="7.1800000000000006"/>
    <n v="48"/>
    <n v="574.56000000000006"/>
    <n v="0.02"/>
    <n v="11.491200000000001"/>
    <n v="563.06880000000001"/>
    <n v="5.81"/>
    <n v="568.87879999999996"/>
  </r>
  <r>
    <s v="6059-1"/>
    <x v="475"/>
    <x v="2"/>
    <s v="Beth Thompson"/>
    <s v="101 Murray Street, Perth"/>
    <s v="Sydney"/>
    <x v="1"/>
    <x v="1"/>
    <x v="11"/>
    <s v="High"/>
    <s v="Alto Memo Cubes"/>
    <s v="Office Supplies"/>
    <s v="Wrap Bag"/>
    <s v="Regular Air"/>
    <d v="2015-09-10T00:00:00"/>
    <n v="3.32"/>
    <n v="5.18"/>
    <n v="1.8599999999999999"/>
    <n v="20"/>
    <n v="103.6"/>
    <n v="0.06"/>
    <n v="6.2159999999999993"/>
    <n v="97.384"/>
    <n v="2.04"/>
    <n v="99.424000000000007"/>
  </r>
  <r>
    <s v="6061-1"/>
    <x v="475"/>
    <x v="2"/>
    <s v="Laura Armstrong"/>
    <s v="240-242 Johnston Street,Fitzroy"/>
    <s v="Melbourne"/>
    <x v="0"/>
    <x v="3"/>
    <x v="1"/>
    <s v="High"/>
    <s v="Bagged Rubber Bands"/>
    <s v="Office Supplies"/>
    <s v="Wrap Bag"/>
    <s v="Regular Air"/>
    <d v="2015-09-10T00:00:00"/>
    <n v="0.24"/>
    <n v="1.26"/>
    <n v="1.02"/>
    <n v="31"/>
    <n v="39.06"/>
    <n v="0.06"/>
    <n v="2.3435999999999999"/>
    <n v="36.7164"/>
    <n v="0.7"/>
    <n v="37.416400000000003"/>
  </r>
  <r>
    <s v="6063-1"/>
    <x v="476"/>
    <x v="2"/>
    <s v="Luke Weiss"/>
    <s v="88 Oxford St,Woollahra"/>
    <s v="Sydney"/>
    <x v="1"/>
    <x v="1"/>
    <x v="10"/>
    <s v="Critical"/>
    <s v="Colored Envelopes"/>
    <s v="Office Supplies"/>
    <s v="Small Box"/>
    <s v="Express Air"/>
    <d v="2015-09-11T00:00:00"/>
    <n v="2.25"/>
    <n v="3.69"/>
    <n v="1.44"/>
    <n v="23"/>
    <n v="84.87"/>
    <n v="0.02"/>
    <n v="1.6974"/>
    <n v="83.172600000000003"/>
    <n v="2.5"/>
    <n v="85.672600000000003"/>
  </r>
  <r>
    <s v="6065-1"/>
    <x v="477"/>
    <x v="2"/>
    <s v="Cyra Reiten"/>
    <s v="Westfield 1 Anderson St,Chatswood"/>
    <s v="Sydney"/>
    <x v="1"/>
    <x v="2"/>
    <x v="3"/>
    <s v="Not Specified"/>
    <s v="Pizazz Colored Pencils"/>
    <s v="Office Supplies"/>
    <s v="Wrap Bag"/>
    <s v="Express Air"/>
    <d v="2015-09-11T00:00:00"/>
    <n v="1.76"/>
    <n v="2.94"/>
    <n v="1.18"/>
    <n v="47"/>
    <n v="138.18"/>
    <n v="0.04"/>
    <n v="5.5272000000000006"/>
    <n v="132.65280000000001"/>
    <n v="0.81"/>
    <n v="133.46280000000002"/>
  </r>
  <r>
    <s v="6066-1"/>
    <x v="478"/>
    <x v="2"/>
    <s v="Bobby Elias"/>
    <s v="37/59 Brewer Street, Perth"/>
    <s v="Melbourne"/>
    <x v="0"/>
    <x v="3"/>
    <x v="1"/>
    <s v="Not Specified"/>
    <s v="Assorted Color Push Pins"/>
    <s v="Office Supplies"/>
    <s v="Wrap Bag"/>
    <s v="Regular Air"/>
    <d v="2015-09-13T00:00:00"/>
    <n v="0.87"/>
    <n v="1.81"/>
    <n v="0.94000000000000006"/>
    <n v="6"/>
    <n v="10.86"/>
    <n v="7.0000000000000007E-2"/>
    <n v="0.76019999999999999"/>
    <n v="10.0998"/>
    <n v="0.75"/>
    <n v="10.8498"/>
  </r>
  <r>
    <s v="6067-1"/>
    <x v="479"/>
    <x v="2"/>
    <s v="Ricardo Emerson"/>
    <s v="Westfield Sydney,Sydney"/>
    <s v="Sydney"/>
    <x v="1"/>
    <x v="1"/>
    <x v="5"/>
    <s v="Critical"/>
    <s v="Binder Clips by OIC"/>
    <s v="Office Supplies"/>
    <s v="Wrap Bag"/>
    <s v="Regular Air"/>
    <d v="2015-09-17T00:00:00"/>
    <n v="0.93"/>
    <n v="1.48"/>
    <n v="0.54999999999999993"/>
    <n v="1"/>
    <n v="1.48"/>
    <n v="0.01"/>
    <n v="1.4800000000000001E-2"/>
    <n v="1.4652000000000001"/>
    <n v="0.7"/>
    <n v="2.1652"/>
  </r>
  <r>
    <s v="6068-1"/>
    <x v="480"/>
    <x v="2"/>
    <s v="Mitch Webber"/>
    <s v="Hoyts Entertainment Quarter 122 Lang Road,Moore Park"/>
    <s v="Sydney"/>
    <x v="1"/>
    <x v="1"/>
    <x v="8"/>
    <s v="Low"/>
    <s v="Apex Office Executive Series Stainless Steel Trimmers"/>
    <s v="Office Supplies"/>
    <s v="Small Pack"/>
    <s v="Express Air"/>
    <d v="2015-09-21T00:00:00"/>
    <n v="3.51"/>
    <n v="8.57"/>
    <n v="5.0600000000000005"/>
    <n v="49"/>
    <n v="419.93"/>
    <n v="0.01"/>
    <n v="4.1993"/>
    <n v="415.73070000000001"/>
    <n v="6.14"/>
    <n v="421.8707"/>
  </r>
  <r>
    <s v="6070-1"/>
    <x v="481"/>
    <x v="2"/>
    <s v="Naresj Patel"/>
    <s v="106 Ebley Street,Bondi Junction"/>
    <s v="Sydney"/>
    <x v="1"/>
    <x v="3"/>
    <x v="2"/>
    <s v="Not Specified"/>
    <s v="Smiths Gold Paper Clips"/>
    <s v="Office Supplies"/>
    <s v="Wrap Bag"/>
    <s v="Regular Air"/>
    <d v="2015-09-17T00:00:00"/>
    <n v="1.82"/>
    <n v="2.98"/>
    <n v="1.1599999999999999"/>
    <n v="3"/>
    <n v="8.94"/>
    <n v="0.04"/>
    <n v="0.35759999999999997"/>
    <n v="8.5823999999999998"/>
    <n v="1.58"/>
    <n v="10.1624"/>
  </r>
  <r>
    <s v="6071-1"/>
    <x v="482"/>
    <x v="2"/>
    <s v="Denise Leinenbach"/>
    <s v="8 Rankins Lane ,Melbourne"/>
    <s v="Melbourne"/>
    <x v="0"/>
    <x v="0"/>
    <x v="1"/>
    <s v="Not Specified"/>
    <s v="Artisan Legal 4-Ring Binder"/>
    <s v="Office Supplies"/>
    <s v="Small Box"/>
    <s v="Regular Air"/>
    <d v="2015-09-26T00:00:00"/>
    <n v="13.64"/>
    <n v="20.98"/>
    <n v="7.34"/>
    <n v="10"/>
    <n v="209.8"/>
    <n v="0.06"/>
    <n v="12.588000000000001"/>
    <n v="197.21200000000002"/>
    <n v="1.49"/>
    <n v="198.70200000000003"/>
  </r>
  <r>
    <s v="6072-1"/>
    <x v="482"/>
    <x v="2"/>
    <s v="Roy Phan"/>
    <s v="506 Swan Street,Richmond"/>
    <s v="Melbourne"/>
    <x v="0"/>
    <x v="1"/>
    <x v="1"/>
    <s v="Critical"/>
    <s v="Self-Adhesive Ring Binder Labels"/>
    <s v="Office Supplies"/>
    <s v="Small Box"/>
    <s v="Regular Air"/>
    <d v="2015-09-27T00:00:00"/>
    <n v="2.1800000000000002"/>
    <n v="3.52"/>
    <n v="1.3399999999999999"/>
    <n v="13"/>
    <n v="45.76"/>
    <n v="0.08"/>
    <n v="3.6608000000000001"/>
    <n v="42.099199999999996"/>
    <n v="6.83"/>
    <n v="48.929199999999994"/>
  </r>
  <r>
    <s v="6074-1"/>
    <x v="483"/>
    <x v="2"/>
    <s v="Yana Sorensen"/>
    <s v="53-55 Liverpool St,Sydney"/>
    <s v="Sydney"/>
    <x v="1"/>
    <x v="1"/>
    <x v="8"/>
    <s v="High"/>
    <s v="3Max Organizer Strips"/>
    <s v="Office Supplies"/>
    <s v="Small Box"/>
    <s v="Regular Air"/>
    <d v="2015-09-28T00:00:00"/>
    <n v="3.4"/>
    <n v="5.4"/>
    <n v="2.0000000000000004"/>
    <n v="10"/>
    <n v="54"/>
    <n v="0.04"/>
    <n v="2.16"/>
    <n v="51.84"/>
    <n v="7.78"/>
    <n v="59.620000000000005"/>
  </r>
  <r>
    <s v="6076-1"/>
    <x v="484"/>
    <x v="2"/>
    <s v="Anthony Johnson"/>
    <s v="10 Lake Street, Perth"/>
    <s v="Sydney"/>
    <x v="1"/>
    <x v="3"/>
    <x v="8"/>
    <s v="Not Specified"/>
    <s v="Xit Blank Computer Paper"/>
    <s v="Office Supplies"/>
    <s v="Small Box"/>
    <s v="Regular Air"/>
    <d v="2015-09-29T00:00:00"/>
    <n v="12.39"/>
    <n v="19.98"/>
    <n v="7.59"/>
    <n v="20"/>
    <n v="399.6"/>
    <n v="0.05"/>
    <n v="19.980000000000004"/>
    <n v="379.62"/>
    <n v="5.77"/>
    <n v="385.39"/>
  </r>
  <r>
    <s v="6077-1"/>
    <x v="484"/>
    <x v="2"/>
    <s v="Brad Norvell"/>
    <s v="120 Hardware St,Melbourne"/>
    <s v="Melbourne"/>
    <x v="0"/>
    <x v="1"/>
    <x v="0"/>
    <s v="Low"/>
    <s v="Xit Blank Computer Paper"/>
    <s v="Office Supplies"/>
    <s v="Small Box"/>
    <s v="Regular Air"/>
    <d v="2015-09-27T00:00:00"/>
    <n v="12.39"/>
    <n v="19.98"/>
    <n v="7.59"/>
    <n v="34"/>
    <n v="679.32"/>
    <n v="0.06"/>
    <n v="40.7592"/>
    <n v="638.56080000000009"/>
    <n v="5.77"/>
    <n v="644.33080000000007"/>
  </r>
  <r>
    <s v="6079-1"/>
    <x v="485"/>
    <x v="2"/>
    <s v="Maria Bertelson"/>
    <s v="188 Pitt Street,Sydney"/>
    <s v="Sydney"/>
    <x v="1"/>
    <x v="0"/>
    <x v="8"/>
    <s v="Not Specified"/>
    <s v="Steady Major Accent Highlighters"/>
    <s v="Office Supplies"/>
    <s v="Wrap Bag"/>
    <s v="Regular Air"/>
    <d v="2015-09-30T00:00:00"/>
    <n v="3.75"/>
    <n v="7.08"/>
    <n v="3.33"/>
    <n v="37"/>
    <n v="261.95999999999998"/>
    <n v="0.08"/>
    <n v="20.956799999999998"/>
    <n v="241.00319999999999"/>
    <n v="2.35"/>
    <n v="243.35319999999999"/>
  </r>
  <r>
    <s v="6081-1"/>
    <x v="486"/>
    <x v="2"/>
    <s v="Michael Oakman"/>
    <s v="8 Rankins Lane ,Melbourne"/>
    <s v="Melbourne"/>
    <x v="0"/>
    <x v="3"/>
    <x v="1"/>
    <s v="Medium"/>
    <s v="Binder Posts"/>
    <s v="Office Supplies"/>
    <s v="Small Box"/>
    <s v="Express Air"/>
    <d v="2015-09-30T00:00:00"/>
    <n v="3.5"/>
    <n v="5.74"/>
    <n v="2.2400000000000002"/>
    <n v="26"/>
    <n v="149.24"/>
    <n v="0.03"/>
    <n v="4.4771999999999998"/>
    <n v="144.7628"/>
    <n v="5.01"/>
    <n v="149.77279999999999"/>
  </r>
  <r>
    <s v="6083-1"/>
    <x v="487"/>
    <x v="2"/>
    <s v="Damala Kotsonis"/>
    <s v="Macquarie Centre Cnr Herring Road &amp; Waterloo Road,Macquarie Park"/>
    <s v="Sydney"/>
    <x v="1"/>
    <x v="1"/>
    <x v="3"/>
    <s v="Low"/>
    <s v="Artisan Hi-Liter Comfort Grip Fluorescent Highlighter, Yellow Ink"/>
    <s v="Office Supplies"/>
    <s v="Wrap Bag"/>
    <s v="Regular Air"/>
    <d v="2015-10-10T00:00:00"/>
    <n v="1.05"/>
    <n v="1.95"/>
    <n v="0.89999999999999991"/>
    <n v="4"/>
    <n v="7.8"/>
    <n v="0.09"/>
    <n v="0.70199999999999996"/>
    <n v="7.0979999999999999"/>
    <n v="1.63"/>
    <n v="8.7279999999999998"/>
  </r>
  <r>
    <s v="6085-1"/>
    <x v="488"/>
    <x v="2"/>
    <s v="Janet Lee"/>
    <s v="Hoyts Entertainment Quarter 122 Lang Road,Moore Park"/>
    <s v="Sydney"/>
    <x v="1"/>
    <x v="2"/>
    <x v="8"/>
    <s v="High"/>
    <s v="Emerson Stylus 1520 Color Inkjet Printer"/>
    <s v="Technology"/>
    <s v="Jumbo Drum"/>
    <s v="Delivery Truck"/>
    <d v="2015-10-11T00:00:00"/>
    <n v="315.61"/>
    <n v="500.97"/>
    <n v="185.36"/>
    <n v="25"/>
    <n v="12524.25"/>
    <n v="0.02"/>
    <n v="250.48500000000001"/>
    <n v="12273.764999999999"/>
    <n v="69.3"/>
    <n v="12343.064999999999"/>
  </r>
  <r>
    <s v="6086-1"/>
    <x v="489"/>
    <x v="2"/>
    <s v="Bobby Trafton"/>
    <s v="8/2 Edward Street, Perth"/>
    <s v="Sydney"/>
    <x v="1"/>
    <x v="1"/>
    <x v="11"/>
    <s v="High"/>
    <s v="Smiths General Use 3-Ring Binders"/>
    <s v="Office Supplies"/>
    <s v="Small Box"/>
    <s v="Regular Air"/>
    <d v="2015-10-14T00:00:00"/>
    <n v="1.18"/>
    <n v="1.88"/>
    <n v="0.7"/>
    <n v="29"/>
    <n v="54.519999999999996"/>
    <n v="0.1"/>
    <n v="5.452"/>
    <n v="49.067999999999998"/>
    <n v="1.49"/>
    <n v="50.558"/>
  </r>
  <r>
    <s v="6088-1"/>
    <x v="490"/>
    <x v="2"/>
    <s v="Clytie Kelty"/>
    <s v="8 Khartoum Rd,Macquarie Park"/>
    <s v="Sydney"/>
    <x v="1"/>
    <x v="3"/>
    <x v="13"/>
    <s v="Low"/>
    <s v="Cando PC940 Copier"/>
    <s v="Technology"/>
    <s v="Jumbo Drum"/>
    <s v="Delivery Truck"/>
    <d v="2015-10-15T00:00:00"/>
    <n v="278.99"/>
    <n v="449.99"/>
    <n v="171"/>
    <n v="47"/>
    <n v="21149.53"/>
    <n v="0.02"/>
    <n v="422.99059999999997"/>
    <n v="20726.539399999998"/>
    <n v="49"/>
    <n v="20775.539399999998"/>
  </r>
  <r>
    <s v="6090-1"/>
    <x v="491"/>
    <x v="2"/>
    <s v="Barbara Fisher"/>
    <s v="3/265 Stirling Street, Perth"/>
    <s v="Melbourne"/>
    <x v="0"/>
    <x v="3"/>
    <x v="1"/>
    <s v="Critical"/>
    <s v="3Max Organizer Strips"/>
    <s v="Office Supplies"/>
    <s v="Small Box"/>
    <s v="Regular Air"/>
    <d v="2015-10-16T00:00:00"/>
    <n v="3.4"/>
    <n v="5.4"/>
    <n v="2.0000000000000004"/>
    <n v="8"/>
    <n v="43.2"/>
    <n v="0"/>
    <n v="0"/>
    <n v="43.2"/>
    <n v="7.78"/>
    <n v="50.980000000000004"/>
  </r>
  <r>
    <s v="6094-1"/>
    <x v="492"/>
    <x v="2"/>
    <s v="Eva Jacobs"/>
    <s v="Westfield 1 Anderson St,Chatswood"/>
    <s v="Sydney"/>
    <x v="1"/>
    <x v="0"/>
    <x v="3"/>
    <s v="Low"/>
    <s v="Artisan Reinforcements for Hole-Punch Pages"/>
    <s v="Office Supplies"/>
    <s v="Small Box"/>
    <s v="Regular Air"/>
    <d v="2015-10-24T00:00:00"/>
    <n v="1.19"/>
    <n v="1.98"/>
    <n v="0.79"/>
    <n v="4"/>
    <n v="7.92"/>
    <n v="0.08"/>
    <n v="0.63360000000000005"/>
    <n v="7.2863999999999995"/>
    <n v="4.7699999999999996"/>
    <n v="12.0564"/>
  </r>
  <r>
    <s v="6095-1"/>
    <x v="493"/>
    <x v="2"/>
    <s v="Kelly Lampkin"/>
    <s v="310 Wattle St,Ultimo"/>
    <s v="Sydney"/>
    <x v="1"/>
    <x v="0"/>
    <x v="9"/>
    <s v="Medium"/>
    <s v="OIC Bulk Pack Metal Binder Clips"/>
    <s v="Office Supplies"/>
    <s v="Wrap Bag"/>
    <s v="Express Air"/>
    <d v="2015-10-23T00:00:00"/>
    <n v="2.13"/>
    <n v="3.49"/>
    <n v="1.3600000000000003"/>
    <n v="3"/>
    <n v="10.47"/>
    <n v="0.01"/>
    <n v="0.10470000000000002"/>
    <n v="10.365300000000001"/>
    <n v="0.76"/>
    <n v="11.125300000000001"/>
  </r>
  <r>
    <s v="6096-1"/>
    <x v="493"/>
    <x v="2"/>
    <s v="Sung Shariari"/>
    <s v="6/15 Cross Street,Double Bay"/>
    <s v="Sydney"/>
    <x v="1"/>
    <x v="1"/>
    <x v="2"/>
    <s v="High"/>
    <s v="Smiths General Use 3-Ring Binders"/>
    <s v="Office Supplies"/>
    <s v="Small Box"/>
    <s v="Regular Air"/>
    <d v="2015-10-23T00:00:00"/>
    <n v="1.18"/>
    <n v="1.88"/>
    <n v="0.7"/>
    <n v="6"/>
    <n v="11.28"/>
    <n v="7.0000000000000007E-2"/>
    <n v="0.78960000000000008"/>
    <n v="10.490399999999999"/>
    <n v="1.49"/>
    <n v="11.980399999999999"/>
  </r>
  <r>
    <s v="6098-1"/>
    <x v="494"/>
    <x v="2"/>
    <s v="Annie Thurman"/>
    <s v="101 Murray Street, Perth"/>
    <s v="Melbourne"/>
    <x v="0"/>
    <x v="2"/>
    <x v="0"/>
    <s v="Critical"/>
    <s v="Angle-D Binders with Locking Rings, Label Holders"/>
    <s v="Office Supplies"/>
    <s v="Small Box"/>
    <s v="Regular Air"/>
    <d v="2015-10-26T00:00:00"/>
    <n v="4.53"/>
    <n v="7.3"/>
    <n v="2.7699999999999996"/>
    <n v="34"/>
    <n v="248.2"/>
    <n v="0.03"/>
    <n v="7.4459999999999997"/>
    <n v="240.75399999999999"/>
    <n v="7.72"/>
    <n v="248.47399999999999"/>
  </r>
  <r>
    <s v="6099-1"/>
    <x v="494"/>
    <x v="2"/>
    <s v="Shahid Hopkins"/>
    <s v="438 Victoria Avenue,Chatswood"/>
    <s v="Sydney"/>
    <x v="1"/>
    <x v="3"/>
    <x v="5"/>
    <s v="High"/>
    <s v="Colored Envelopes"/>
    <s v="Office Supplies"/>
    <s v="Small Box"/>
    <s v="Regular Air"/>
    <d v="2015-10-26T00:00:00"/>
    <n v="2.25"/>
    <n v="3.69"/>
    <n v="1.44"/>
    <n v="47"/>
    <n v="173.43"/>
    <n v="0"/>
    <n v="0"/>
    <n v="173.43"/>
    <n v="2.5"/>
    <n v="175.93"/>
  </r>
  <r>
    <s v="6100-1"/>
    <x v="495"/>
    <x v="2"/>
    <s v="William Brown"/>
    <s v="3 Carrington Road ,Box Hill"/>
    <s v="Melbourne"/>
    <x v="0"/>
    <x v="1"/>
    <x v="0"/>
    <s v="Not Specified"/>
    <s v="HFX 6S Scientific Calculator"/>
    <s v="Technology"/>
    <s v="Medium Box"/>
    <s v="Regular Air"/>
    <d v="2015-10-30T00:00:00"/>
    <n v="7.92"/>
    <n v="12.99"/>
    <n v="5.07"/>
    <n v="46"/>
    <n v="597.54"/>
    <n v="0.01"/>
    <n v="5.9753999999999996"/>
    <n v="591.56459999999993"/>
    <n v="9.44"/>
    <n v="601.00459999999998"/>
  </r>
  <r>
    <s v="6102-1"/>
    <x v="496"/>
    <x v="2"/>
    <s v="Gary Zandusky"/>
    <s v="Shop 1, 186-190 Church Street,Parramatta;46a Macleay Street,Potts Point"/>
    <s v="Sydney"/>
    <x v="1"/>
    <x v="0"/>
    <x v="11"/>
    <s v="High"/>
    <s v="Deluxe Rollaway Locking File with Drawer"/>
    <s v="Office Supplies"/>
    <s v="Small Box"/>
    <s v="Regular Air"/>
    <d v="2015-10-31T00:00:00"/>
    <n v="178.83"/>
    <n v="415.88"/>
    <n v="237.04999999999998"/>
    <n v="21"/>
    <n v="8733.48"/>
    <n v="0.09"/>
    <n v="786.01319999999998"/>
    <n v="7947.4667999999992"/>
    <n v="11.37"/>
    <n v="7958.8367999999991"/>
  </r>
  <r>
    <s v="6103-1"/>
    <x v="496"/>
    <x v="2"/>
    <s v="Tamara Manning"/>
    <s v="184 King Street,Newtown"/>
    <s v="Sydney"/>
    <x v="1"/>
    <x v="1"/>
    <x v="10"/>
    <s v="High"/>
    <s v="UGen Ultra Professional Cordless Optical Suite"/>
    <s v="Technology"/>
    <s v="Small Box"/>
    <s v="Regular Air"/>
    <d v="2015-11-01T00:00:00"/>
    <n v="156.5"/>
    <n v="300.97000000000003"/>
    <n v="144.47000000000003"/>
    <n v="23"/>
    <n v="6922.31"/>
    <n v="0.06"/>
    <n v="415.33859999999999"/>
    <n v="6506.9714000000004"/>
    <n v="7.18"/>
    <n v="6514.1514000000006"/>
  </r>
  <r>
    <s v="6104-1"/>
    <x v="497"/>
    <x v="2"/>
    <s v="Bobby Trafton"/>
    <s v="8/2 Edward Street, Perth"/>
    <s v="Sydney"/>
    <x v="1"/>
    <x v="3"/>
    <x v="11"/>
    <s v="Low"/>
    <s v="DrawIt Pizazz Watercolor Pencils, 10-Color Set with Brush"/>
    <s v="Office Supplies"/>
    <s v="Wrap Bag"/>
    <s v="Regular Air"/>
    <d v="2015-11-03T00:00:00"/>
    <n v="2.39"/>
    <n v="4.26"/>
    <n v="1.8699999999999997"/>
    <n v="47"/>
    <n v="200.22"/>
    <n v="7.0000000000000007E-2"/>
    <n v="14.015400000000001"/>
    <n v="186.2046"/>
    <n v="1.2"/>
    <n v="187.40459999999999"/>
  </r>
  <r>
    <s v="6104-2"/>
    <x v="497"/>
    <x v="2"/>
    <s v="Bobby Trafton"/>
    <s v="8/2 Edward Street, Perth"/>
    <s v="Sydney"/>
    <x v="1"/>
    <x v="3"/>
    <x v="11"/>
    <s v="Low"/>
    <s v="Steady Colorific Colored Pencils, 12/Box"/>
    <s v="Office Supplies"/>
    <s v="Wrap Bag"/>
    <s v="Regular Air"/>
    <d v="2015-11-06T00:00:00"/>
    <n v="1.3"/>
    <n v="2.88"/>
    <n v="1.5799999999999998"/>
    <n v="17"/>
    <n v="48.96"/>
    <n v="0.09"/>
    <n v="4.4063999999999997"/>
    <n v="44.553600000000003"/>
    <n v="1.01"/>
    <n v="45.563600000000001"/>
  </r>
  <r>
    <s v="6108-1"/>
    <x v="498"/>
    <x v="2"/>
    <s v="Vivek Grady"/>
    <s v="99 Lygon Street,East Brunswick"/>
    <s v="Melbourne"/>
    <x v="0"/>
    <x v="1"/>
    <x v="1"/>
    <s v="High"/>
    <s v="TechSavi Cordless Access Keyboard"/>
    <s v="Technology"/>
    <s v="Small Box"/>
    <s v="Express Air"/>
    <d v="2015-11-06T00:00:00"/>
    <n v="14.7"/>
    <n v="29.99"/>
    <n v="15.29"/>
    <n v="20"/>
    <n v="599.79999999999995"/>
    <n v="0.04"/>
    <n v="23.991999999999997"/>
    <n v="575.80799999999999"/>
    <n v="5.5"/>
    <n v="581.30799999999999"/>
  </r>
  <r>
    <s v="6109-1"/>
    <x v="498"/>
    <x v="2"/>
    <s v="Mitch Gastineau"/>
    <s v="85-113 Dunning Ave,Rosebery"/>
    <s v="Sydney"/>
    <x v="1"/>
    <x v="3"/>
    <x v="11"/>
    <s v="Low"/>
    <s v="TypeRight Side-Opening Peel &amp; Seel Expanding Envelopes"/>
    <s v="Office Supplies"/>
    <s v="Small Box"/>
    <s v="Regular Air"/>
    <d v="2015-11-13T00:00:00"/>
    <n v="54.29"/>
    <n v="90.48"/>
    <n v="36.190000000000005"/>
    <n v="49"/>
    <n v="4433.5200000000004"/>
    <n v="0.05"/>
    <n v="221.67600000000004"/>
    <n v="4211.8440000000001"/>
    <n v="19.989999999999998"/>
    <n v="4231.8339999999998"/>
  </r>
  <r>
    <s v="6110-1"/>
    <x v="499"/>
    <x v="2"/>
    <s v="Cindy Schnelling"/>
    <s v="240-242 Johnston Street,Fitzroy"/>
    <s v="Melbourne"/>
    <x v="0"/>
    <x v="1"/>
    <x v="1"/>
    <s v="Critical"/>
    <s v="Steady Liquid Accent Highlighters"/>
    <s v="Office Supplies"/>
    <s v="Wrap Bag"/>
    <s v="Regular Air"/>
    <d v="2015-11-08T00:00:00"/>
    <n v="3.47"/>
    <n v="6.68"/>
    <n v="3.2099999999999995"/>
    <n v="12"/>
    <n v="80.16"/>
    <n v="0.06"/>
    <n v="4.8095999999999997"/>
    <n v="75.350399999999993"/>
    <n v="1.5"/>
    <n v="76.850399999999993"/>
  </r>
  <r>
    <s v="6112-1"/>
    <x v="500"/>
    <x v="2"/>
    <s v="Peter Fuller"/>
    <s v="Westfield Miranda, 600 Kingsway,Miranda"/>
    <s v="Sydney"/>
    <x v="1"/>
    <x v="1"/>
    <x v="12"/>
    <s v="Low"/>
    <s v="Binder Clips by OIC"/>
    <s v="Office Supplies"/>
    <s v="Wrap Bag"/>
    <s v="Regular Air"/>
    <d v="2015-11-14T00:00:00"/>
    <n v="0.93"/>
    <n v="1.48"/>
    <n v="0.54999999999999993"/>
    <n v="19"/>
    <n v="28.12"/>
    <n v="0"/>
    <n v="0"/>
    <n v="28.12"/>
    <n v="0.7"/>
    <n v="28.82"/>
  </r>
  <r>
    <s v="6113-1"/>
    <x v="500"/>
    <x v="2"/>
    <s v="Chuck Clark"/>
    <s v="101 Murray Street"/>
    <s v="Perth"/>
    <x v="2"/>
    <x v="1"/>
    <x v="8"/>
    <s v="Medium"/>
    <s v="Smiths File Caddy"/>
    <s v="Office Supplies"/>
    <s v="Small Box"/>
    <s v="Regular Air"/>
    <d v="2015-11-10T00:00:00"/>
    <n v="4.03"/>
    <n v="9.3800000000000008"/>
    <n v="5.3500000000000005"/>
    <n v="24"/>
    <n v="225.12"/>
    <n v="0.05"/>
    <n v="11.256"/>
    <n v="213.864"/>
    <n v="7.28"/>
    <n v="221.14400000000001"/>
  </r>
  <r>
    <s v="6114-1"/>
    <x v="501"/>
    <x v="2"/>
    <s v="Nora Price"/>
    <s v="7 Khartoum Rd,Macquarie Park"/>
    <s v="Sydney"/>
    <x v="1"/>
    <x v="0"/>
    <x v="12"/>
    <s v="High"/>
    <s v="Artisan 479 Labels"/>
    <s v="Office Supplies"/>
    <s v="Small Box"/>
    <s v="Regular Air"/>
    <d v="2015-11-13T00:00:00"/>
    <n v="1.59"/>
    <n v="2.61"/>
    <n v="1.0199999999999998"/>
    <n v="40"/>
    <n v="104.39999999999999"/>
    <n v="0.03"/>
    <n v="3.1319999999999997"/>
    <n v="101.26799999999999"/>
    <n v="0.5"/>
    <n v="101.76799999999999"/>
  </r>
  <r>
    <s v="6116-1"/>
    <x v="502"/>
    <x v="2"/>
    <s v="Michael Oakman"/>
    <s v="8 Rankins Lane ,Melbourne"/>
    <s v="Melbourne"/>
    <x v="0"/>
    <x v="3"/>
    <x v="1"/>
    <s v="Not Specified"/>
    <s v="Apex Box Cutter Scissors"/>
    <s v="Office Supplies"/>
    <s v="Small Pack"/>
    <s v="Regular Air"/>
    <d v="2015-11-14T00:00:00"/>
    <n v="4.1900000000000004"/>
    <n v="10.23"/>
    <n v="6.04"/>
    <n v="46"/>
    <n v="470.58000000000004"/>
    <n v="0.08"/>
    <n v="37.646400000000007"/>
    <n v="432.93360000000001"/>
    <n v="4.68"/>
    <n v="437.61360000000002"/>
  </r>
  <r>
    <s v="6118-1"/>
    <x v="503"/>
    <x v="2"/>
    <s v="Alan Hwang"/>
    <s v="223 Barkly St,St Kilda"/>
    <s v="Melbourne"/>
    <x v="0"/>
    <x v="1"/>
    <x v="0"/>
    <s v="Low"/>
    <s v="Smiths Bulk Pack Metal Binder Clips"/>
    <s v="Office Supplies"/>
    <s v="Wrap Bag"/>
    <s v="Regular Air"/>
    <d v="2015-11-24T00:00:00"/>
    <n v="3.95"/>
    <n v="6.08"/>
    <n v="2.13"/>
    <n v="41"/>
    <n v="249.28"/>
    <n v="0.03"/>
    <n v="7.4783999999999997"/>
    <n v="241.80160000000001"/>
    <n v="1.82"/>
    <n v="243.6216"/>
  </r>
  <r>
    <s v="6119-1"/>
    <x v="504"/>
    <x v="2"/>
    <s v="Jenna Caffey"/>
    <s v="470 Anzac Parade,Kingsford"/>
    <s v="Sydney"/>
    <x v="1"/>
    <x v="2"/>
    <x v="8"/>
    <s v="Critical"/>
    <s v="Smiths Pen Style Liquid Stix; Assorted (yellow, pink, green, blue, orange), 5/Pack"/>
    <s v="Office Supplies"/>
    <s v="Wrap Bag"/>
    <s v="Regular Air"/>
    <d v="2015-11-17T00:00:00"/>
    <n v="3.88"/>
    <n v="6.47"/>
    <n v="2.59"/>
    <n v="22"/>
    <n v="142.34"/>
    <n v="0.04"/>
    <n v="5.6936"/>
    <n v="136.6464"/>
    <n v="1.22"/>
    <n v="137.8664"/>
  </r>
  <r>
    <s v="6121-1"/>
    <x v="505"/>
    <x v="2"/>
    <s v="Beth Fritzler"/>
    <s v="32/82 King Street, Perth"/>
    <s v="Sydney"/>
    <x v="1"/>
    <x v="3"/>
    <x v="4"/>
    <s v="Critical"/>
    <s v="Apex Box Cutter Scissors"/>
    <s v="Office Supplies"/>
    <s v="Small Pack"/>
    <s v="Regular Air"/>
    <d v="2015-11-19T00:00:00"/>
    <n v="4.1900000000000004"/>
    <n v="10.23"/>
    <n v="6.04"/>
    <n v="16"/>
    <n v="163.68"/>
    <n v="0.02"/>
    <n v="3.2736000000000001"/>
    <n v="160.40640000000002"/>
    <n v="4.68"/>
    <n v="165.08640000000003"/>
  </r>
  <r>
    <s v="6123-1"/>
    <x v="505"/>
    <x v="2"/>
    <s v="Shahid Hopkins"/>
    <s v="438 Victoria Avenue,Chatswood"/>
    <s v="Sydney"/>
    <x v="1"/>
    <x v="3"/>
    <x v="5"/>
    <s v="Low"/>
    <s v="Beekin 6 Outlet Metallic Surge Strip"/>
    <s v="Office Supplies"/>
    <s v="Small Box"/>
    <s v="Regular Air"/>
    <d v="2015-11-24T00:00:00"/>
    <n v="4.46"/>
    <n v="10.89"/>
    <n v="6.4300000000000006"/>
    <n v="10"/>
    <n v="108.9"/>
    <n v="0.1"/>
    <n v="10.89"/>
    <n v="98.01"/>
    <n v="4.5"/>
    <n v="102.51"/>
  </r>
  <r>
    <s v="6124-1"/>
    <x v="506"/>
    <x v="2"/>
    <s v="Lycoris Saunders"/>
    <s v="501 George St,Sydney"/>
    <s v="Sydney"/>
    <x v="1"/>
    <x v="0"/>
    <x v="6"/>
    <s v="High"/>
    <s v="Artisan 481 Labels"/>
    <s v="Office Supplies"/>
    <s v="Small Box"/>
    <s v="Regular Air"/>
    <d v="2015-11-22T00:00:00"/>
    <n v="1.94"/>
    <n v="3.08"/>
    <n v="1.1400000000000001"/>
    <n v="11"/>
    <n v="33.880000000000003"/>
    <n v="0.09"/>
    <n v="3.0491999999999999"/>
    <n v="30.830800000000004"/>
    <n v="0.99"/>
    <n v="31.820800000000002"/>
  </r>
  <r>
    <s v="6125-1"/>
    <x v="507"/>
    <x v="2"/>
    <s v="Ellis Ballard"/>
    <s v="53-55 Liverpool St,Sydney"/>
    <s v="Sydney"/>
    <x v="1"/>
    <x v="1"/>
    <x v="8"/>
    <s v="Medium"/>
    <s v="Pizazz Drawing Pencil Set"/>
    <s v="Office Supplies"/>
    <s v="Wrap Bag"/>
    <s v="Regular Air"/>
    <d v="2015-11-23T00:00:00"/>
    <n v="1.53"/>
    <n v="2.78"/>
    <n v="1.2499999999999998"/>
    <n v="21"/>
    <n v="58.379999999999995"/>
    <n v="0.06"/>
    <n v="3.5027999999999997"/>
    <n v="54.877199999999995"/>
    <n v="1.34"/>
    <n v="56.217199999999998"/>
  </r>
  <r>
    <s v="6127-1"/>
    <x v="508"/>
    <x v="2"/>
    <s v="Henry Goldwyn"/>
    <s v="541 Church St,Richmond"/>
    <s v="Melbourne"/>
    <x v="0"/>
    <x v="3"/>
    <x v="0"/>
    <s v="Low"/>
    <s v="Adesso Programmable 142-Key Keyboard"/>
    <s v="Technology"/>
    <s v="Small Box"/>
    <s v="Regular Air"/>
    <d v="2015-11-24T00:00:00"/>
    <n v="39.64"/>
    <n v="152.47999999999999"/>
    <n v="112.83999999999999"/>
    <n v="17"/>
    <n v="2592.16"/>
    <n v="0.04"/>
    <n v="103.68639999999999"/>
    <n v="2488.4735999999998"/>
    <n v="6.5"/>
    <n v="2494.9735999999998"/>
  </r>
  <r>
    <s v="6128-1"/>
    <x v="509"/>
    <x v="2"/>
    <s v="Dennis Bolton"/>
    <s v="8 Quay Street,Haymarket"/>
    <s v="Sydney"/>
    <x v="1"/>
    <x v="3"/>
    <x v="2"/>
    <s v="Critical"/>
    <s v="Smiths Pen Style Liquid Stix; Assorted (yellow, pink, green, blue, orange), 5/Pack"/>
    <s v="Office Supplies"/>
    <s v="Wrap Bag"/>
    <s v="Regular Air"/>
    <d v="2015-11-30T00:00:00"/>
    <n v="3.88"/>
    <n v="6.47"/>
    <n v="2.59"/>
    <n v="16"/>
    <n v="103.52"/>
    <n v="0.01"/>
    <n v="1.0351999999999999"/>
    <n v="102.48479999999999"/>
    <n v="1.22"/>
    <n v="103.70479999999999"/>
  </r>
  <r>
    <s v="6130-1"/>
    <x v="510"/>
    <x v="2"/>
    <s v="Paul MacIntyre"/>
    <s v="60 Commercial Rd,Prahran"/>
    <s v="Melbourne"/>
    <x v="0"/>
    <x v="1"/>
    <x v="0"/>
    <s v="High"/>
    <s v="Artisan Arch Ring Binders"/>
    <s v="Office Supplies"/>
    <s v="Small Box"/>
    <s v="Regular Air"/>
    <d v="2015-12-01T00:00:00"/>
    <n v="36.020000000000003"/>
    <n v="58.1"/>
    <n v="22.08"/>
    <n v="27"/>
    <n v="1568.7"/>
    <n v="7.0000000000000007E-2"/>
    <n v="109.80900000000001"/>
    <n v="1458.8910000000001"/>
    <n v="1.49"/>
    <n v="1460.3810000000001"/>
  </r>
  <r>
    <s v="6132-1"/>
    <x v="510"/>
    <x v="2"/>
    <s v="Julie Creighton"/>
    <s v="22 Civic Rd,Auburn"/>
    <s v="Sydney"/>
    <x v="1"/>
    <x v="1"/>
    <x v="11"/>
    <s v="Not Specified"/>
    <s v="DrawIt Colored Pencils"/>
    <s v="Office Supplies"/>
    <s v="Wrap Bag"/>
    <s v="Regular Air"/>
    <d v="2015-12-01T00:00:00"/>
    <n v="4.37"/>
    <n v="9.11"/>
    <n v="4.7399999999999993"/>
    <n v="30"/>
    <n v="273.29999999999995"/>
    <n v="0.03"/>
    <n v="8.1989999999999981"/>
    <n v="265.10099999999994"/>
    <n v="2.25"/>
    <n v="267.35099999999994"/>
  </r>
  <r>
    <s v="6134-1"/>
    <x v="511"/>
    <x v="2"/>
    <s v="Lindsay Castell"/>
    <s v="Qantas Domestic Terminal,Mascot"/>
    <s v="Sydney"/>
    <x v="1"/>
    <x v="3"/>
    <x v="4"/>
    <s v="High"/>
    <s v="Artisan 474 Labels"/>
    <s v="Office Supplies"/>
    <s v="Small Box"/>
    <s v="Regular Air"/>
    <d v="2015-12-05T00:00:00"/>
    <n v="1.84"/>
    <n v="2.88"/>
    <n v="1.0399999999999998"/>
    <n v="28"/>
    <n v="80.64"/>
    <n v="0.1"/>
    <n v="8.0640000000000001"/>
    <n v="72.575999999999993"/>
    <n v="0.99"/>
    <n v="73.565999999999988"/>
  </r>
  <r>
    <s v="6135-1"/>
    <x v="512"/>
    <x v="2"/>
    <s v="Erin Creighton"/>
    <s v="523 King St,Newtown"/>
    <s v="Sydney"/>
    <x v="1"/>
    <x v="1"/>
    <x v="9"/>
    <s v="Low"/>
    <s v="Pizazz Drawing Pencil Set"/>
    <s v="Office Supplies"/>
    <s v="Wrap Bag"/>
    <s v="Regular Air"/>
    <d v="2015-12-08T00:00:00"/>
    <n v="1.17"/>
    <n v="2.78"/>
    <n v="1.6099999999999999"/>
    <n v="39"/>
    <n v="108.41999999999999"/>
    <n v="0.05"/>
    <n v="5.4209999999999994"/>
    <n v="102.999"/>
    <n v="1.2"/>
    <n v="104.199"/>
  </r>
  <r>
    <s v="6136-1"/>
    <x v="512"/>
    <x v="2"/>
    <s v="Dan Lawera"/>
    <s v="Macquarie Centre Cnr Herring Road &amp; Waterloo Road,Macquarie Park"/>
    <s v="Sydney"/>
    <x v="1"/>
    <x v="1"/>
    <x v="3"/>
    <s v="Not Specified"/>
    <s v="Smiths General Use 3-Ring Binders"/>
    <s v="Office Supplies"/>
    <s v="Small Box"/>
    <s v="Regular Air"/>
    <d v="2015-12-07T00:00:00"/>
    <n v="1.18"/>
    <n v="1.88"/>
    <n v="0.7"/>
    <n v="20"/>
    <n v="37.599999999999994"/>
    <n v="7.0000000000000007E-2"/>
    <n v="2.6319999999999997"/>
    <n v="34.967999999999996"/>
    <n v="1.49"/>
    <n v="36.457999999999998"/>
  </r>
  <r>
    <s v="6138-1"/>
    <x v="513"/>
    <x v="2"/>
    <s v="Valerie Dominguez"/>
    <s v="37/59 Brewer Street"/>
    <s v="Perth"/>
    <x v="2"/>
    <x v="1"/>
    <x v="8"/>
    <s v="Low"/>
    <s v="Smiths Metal Binder Clips"/>
    <s v="Office Supplies"/>
    <s v="Wrap Bag"/>
    <s v="Regular Air"/>
    <d v="2015-12-12T00:00:00"/>
    <n v="1.6"/>
    <n v="2.62"/>
    <n v="1.02"/>
    <n v="26"/>
    <n v="68.12"/>
    <n v="0.08"/>
    <n v="5.4496000000000002"/>
    <n v="62.670400000000001"/>
    <n v="0.8"/>
    <n v="63.470399999999998"/>
  </r>
  <r>
    <s v="6140-1"/>
    <x v="514"/>
    <x v="2"/>
    <s v="Craig Carroll"/>
    <s v="99 Lygon Street,East Brunswick"/>
    <s v="Melbourne"/>
    <x v="0"/>
    <x v="1"/>
    <x v="1"/>
    <s v="High"/>
    <s v="12 Colored Short Pencils"/>
    <s v="Office Supplies"/>
    <s v="Wrap Bag"/>
    <s v="Regular Air"/>
    <d v="2015-12-09T00:00:00"/>
    <n v="1.0900000000000001"/>
    <n v="2.6"/>
    <n v="1.51"/>
    <n v="14"/>
    <n v="36.4"/>
    <n v="0.08"/>
    <n v="2.9119999999999999"/>
    <n v="33.488"/>
    <n v="2.4"/>
    <n v="35.887999999999998"/>
  </r>
  <r>
    <s v="6141-1"/>
    <x v="514"/>
    <x v="2"/>
    <s v="Vivek Grady"/>
    <s v="99 Lygon Street,East Brunswick"/>
    <s v="Melbourne"/>
    <x v="0"/>
    <x v="0"/>
    <x v="1"/>
    <s v="Medium"/>
    <s v="Alliance Rubber Bands"/>
    <s v="Office Supplies"/>
    <s v="Wrap Bag"/>
    <s v="Express Air"/>
    <d v="2015-12-10T00:00:00"/>
    <n v="0.32"/>
    <n v="1.68"/>
    <n v="1.3599999999999999"/>
    <n v="6"/>
    <n v="10.08"/>
    <n v="0.05"/>
    <n v="0.504"/>
    <n v="9.5760000000000005"/>
    <n v="1.02"/>
    <n v="10.596"/>
  </r>
  <r>
    <s v="6143-1"/>
    <x v="515"/>
    <x v="2"/>
    <s v="Patrick OBrill"/>
    <s v="27/580 Hay Street"/>
    <s v="Perth"/>
    <x v="2"/>
    <x v="0"/>
    <x v="8"/>
    <s v="Critical"/>
    <s v="Beekin 105-Key Black Keyboard"/>
    <s v="Technology"/>
    <s v="Small Box"/>
    <s v="Express Air"/>
    <d v="2015-12-18T00:00:00"/>
    <n v="6.39"/>
    <n v="19.98"/>
    <n v="13.59"/>
    <n v="18"/>
    <n v="359.64"/>
    <n v="0.04"/>
    <n v="14.3856"/>
    <n v="345.25439999999998"/>
    <n v="4"/>
    <n v="349.25439999999998"/>
  </r>
  <r>
    <s v="6143-2"/>
    <x v="515"/>
    <x v="2"/>
    <s v="Patrick OBrill"/>
    <s v="27/580 Hay Street"/>
    <s v="Perth"/>
    <x v="2"/>
    <x v="0"/>
    <x v="8"/>
    <s v="Critical"/>
    <s v="Multi-Use Personal File Cart and Caster Set, Three Stacking Bins"/>
    <s v="Office Supplies"/>
    <s v="Small Box"/>
    <s v="Regular Air"/>
    <d v="2015-12-18T00:00:00"/>
    <n v="14.95"/>
    <n v="34.76"/>
    <n v="19.809999999999999"/>
    <n v="46"/>
    <n v="1598.9599999999998"/>
    <n v="0.09"/>
    <n v="143.90639999999999"/>
    <n v="1455.0535999999997"/>
    <n v="8.2200000000000006"/>
    <n v="1463.2735999999998"/>
  </r>
  <r>
    <s v="6144-1"/>
    <x v="515"/>
    <x v="2"/>
    <s v="Charles Crestani"/>
    <s v="Sydney Fish Market, Bank Street, Sydney"/>
    <s v="Sydney"/>
    <x v="1"/>
    <x v="2"/>
    <x v="4"/>
    <s v="Medium"/>
    <s v="Multimedia Mailers"/>
    <s v="Office Supplies"/>
    <s v="Small Box"/>
    <s v="Regular Air"/>
    <d v="2015-12-17T00:00:00"/>
    <n v="99.39"/>
    <n v="162.93"/>
    <n v="63.540000000000006"/>
    <n v="41"/>
    <n v="6680.13"/>
    <n v="0.01"/>
    <n v="66.801299999999998"/>
    <n v="6613.3287"/>
    <n v="19.989999999999998"/>
    <n v="6633.3186999999998"/>
  </r>
  <r>
    <s v="6146-1"/>
    <x v="516"/>
    <x v="2"/>
    <s v="Olvera Toch"/>
    <s v="3 Carrington Road ,Box Hill"/>
    <s v="Melbourne"/>
    <x v="0"/>
    <x v="0"/>
    <x v="0"/>
    <s v="Not Specified"/>
    <s v="Alto Memo Cubes"/>
    <s v="Office Supplies"/>
    <s v="Wrap Bag"/>
    <s v="Regular Air"/>
    <d v="2015-12-21T00:00:00"/>
    <n v="3.32"/>
    <n v="5.18"/>
    <n v="1.8599999999999999"/>
    <n v="25"/>
    <n v="129.5"/>
    <n v="0.1"/>
    <n v="12.950000000000001"/>
    <n v="116.55"/>
    <n v="2.04"/>
    <n v="118.59"/>
  </r>
  <r>
    <s v="6148-1"/>
    <x v="516"/>
    <x v="2"/>
    <s v="Lena Creighton"/>
    <s v="127 Liverpool St,Sydney"/>
    <s v="Sydney"/>
    <x v="1"/>
    <x v="1"/>
    <x v="6"/>
    <s v="Critical"/>
    <s v="Beekin 6 Outlet Metallic Surge Strip"/>
    <s v="Office Supplies"/>
    <s v="Small Box"/>
    <s v="Regular Air"/>
    <d v="2015-12-21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150-1"/>
    <x v="517"/>
    <x v="2"/>
    <s v="Carol Triggs"/>
    <s v="15 Aberdeen Street"/>
    <s v="Perth"/>
    <x v="2"/>
    <x v="0"/>
    <x v="13"/>
    <s v="Not Specified"/>
    <s v="600 Series Non-Flip"/>
    <s v="Technology"/>
    <s v="Small Box"/>
    <s v="Regular Air"/>
    <d v="2015-12-24T00:00:00"/>
    <n v="19.78"/>
    <n v="45.99"/>
    <n v="26.21"/>
    <n v="11"/>
    <n v="505.89000000000004"/>
    <n v="7.0000000000000007E-2"/>
    <n v="35.412300000000009"/>
    <n v="470.47770000000003"/>
    <n v="4.99"/>
    <n v="475.46770000000004"/>
  </r>
  <r>
    <s v="6151-1"/>
    <x v="518"/>
    <x v="2"/>
    <s v="Sarah Foster"/>
    <s v="Sydney Fish Market, Bank Street, Sydney"/>
    <s v="Sydney"/>
    <x v="1"/>
    <x v="1"/>
    <x v="4"/>
    <s v="Critical"/>
    <s v="Smiths General Use 3-Ring Binders"/>
    <s v="Office Supplies"/>
    <s v="Small Box"/>
    <s v="Regular Air"/>
    <d v="2015-12-26T00:00:00"/>
    <n v="1.18"/>
    <n v="1.88"/>
    <n v="0.7"/>
    <n v="39"/>
    <n v="73.319999999999993"/>
    <n v="7.0000000000000007E-2"/>
    <n v="5.1323999999999996"/>
    <n v="68.187599999999989"/>
    <n v="1.49"/>
    <n v="69.677599999999984"/>
  </r>
  <r>
    <s v="6152-1"/>
    <x v="519"/>
    <x v="2"/>
    <s v="Art Miller"/>
    <s v="14 Money Street, Perth"/>
    <s v="Sydney"/>
    <x v="1"/>
    <x v="1"/>
    <x v="2"/>
    <s v="Low"/>
    <s v="HFX LaserJet 3310 Copier"/>
    <s v="Technology"/>
    <s v="Large Box"/>
    <s v="Regular Air"/>
    <d v="2016-01-01T00:00:00"/>
    <n v="377.99"/>
    <n v="599.99"/>
    <n v="222"/>
    <n v="17"/>
    <n v="10199.83"/>
    <n v="0.08"/>
    <n v="815.9864"/>
    <n v="9383.8436000000002"/>
    <n v="24.49"/>
    <n v="9408.3335999999999"/>
  </r>
  <r>
    <s v="6154-1"/>
    <x v="519"/>
    <x v="2"/>
    <s v="Karl Brown"/>
    <s v="470 Anzac Parade,Kingsford"/>
    <s v="Sydney"/>
    <x v="1"/>
    <x v="1"/>
    <x v="8"/>
    <s v="High"/>
    <s v="Pizazz Dustless Chalk Sticks"/>
    <s v="Office Supplies"/>
    <s v="Wrap Bag"/>
    <s v="Regular Air"/>
    <d v="2015-12-26T00:00:00"/>
    <n v="1.0900000000000001"/>
    <n v="1.68"/>
    <n v="0.58999999999999986"/>
    <n v="24"/>
    <n v="40.32"/>
    <n v="0.05"/>
    <n v="2.016"/>
    <n v="38.304000000000002"/>
    <n v="1"/>
    <n v="39.304000000000002"/>
  </r>
  <r>
    <s v="6155-1"/>
    <x v="520"/>
    <x v="2"/>
    <s v="Gary McGarr"/>
    <s v="10 Bligh St,Melbourne"/>
    <s v="Melbourne"/>
    <x v="0"/>
    <x v="0"/>
    <x v="0"/>
    <s v="High"/>
    <s v="1726 Digital Answering Machine"/>
    <s v="Technology"/>
    <s v="Medium Box"/>
    <s v="Regular Air"/>
    <d v="2015-12-29T00:00:00"/>
    <n v="8.82"/>
    <n v="20.99"/>
    <n v="12.169999999999998"/>
    <n v="30"/>
    <n v="629.69999999999993"/>
    <n v="0.03"/>
    <n v="18.890999999999998"/>
    <n v="610.80899999999997"/>
    <n v="4.8099999999999996"/>
    <n v="615.61899999999991"/>
  </r>
  <r>
    <s v="6157-1"/>
    <x v="520"/>
    <x v="2"/>
    <s v="Ken Dana"/>
    <s v="73 York St,Sydney"/>
    <s v="Sydney"/>
    <x v="1"/>
    <x v="3"/>
    <x v="8"/>
    <s v="Critical"/>
    <s v="Smiths General Use 3-Ring Binders"/>
    <s v="Office Supplies"/>
    <s v="Small Box"/>
    <s v="Regular Air"/>
    <d v="2015-12-30T00:00:00"/>
    <n v="1.18"/>
    <n v="1.88"/>
    <n v="0.7"/>
    <n v="1"/>
    <n v="1.88"/>
    <n v="0.09"/>
    <n v="0.16919999999999999"/>
    <n v="1.7107999999999999"/>
    <n v="1.49"/>
    <n v="3.2008000000000001"/>
  </r>
  <r>
    <s v="6158-1"/>
    <x v="520"/>
    <x v="2"/>
    <s v="Sally Knutson"/>
    <s v="32/82 King Street"/>
    <s v="Perth"/>
    <x v="2"/>
    <x v="1"/>
    <x v="11"/>
    <s v="Low"/>
    <s v="Steady 52201 APSCO Electric Pencil Sharpener"/>
    <s v="Office Supplies"/>
    <s v="Small Pack"/>
    <s v="Express Air"/>
    <d v="2016-01-04T00:00:00"/>
    <n v="16.8"/>
    <n v="40.97"/>
    <n v="24.169999999999998"/>
    <n v="49"/>
    <n v="2007.53"/>
    <n v="0.1"/>
    <n v="200.75300000000001"/>
    <n v="1806.777"/>
    <n v="8.99"/>
    <n v="1815.7670000000001"/>
  </r>
  <r>
    <s v="6159-1"/>
    <x v="521"/>
    <x v="2"/>
    <s v="Matt Collister"/>
    <s v="1/20 Pendal Lane"/>
    <s v="Perth"/>
    <x v="2"/>
    <x v="0"/>
    <x v="5"/>
    <s v="High"/>
    <s v="Angle-D Binders with Locking Rings, Label Holders"/>
    <s v="Office Supplies"/>
    <s v="Small Box"/>
    <s v="Regular Air"/>
    <d v="2016-01-01T00:00:00"/>
    <n v="4.53"/>
    <n v="7.3"/>
    <n v="2.7699999999999996"/>
    <n v="38"/>
    <n v="277.39999999999998"/>
    <n v="0.05"/>
    <n v="13.87"/>
    <n v="263.52999999999997"/>
    <n v="7.72"/>
    <n v="271.25"/>
  </r>
  <r>
    <s v="6159-2"/>
    <x v="521"/>
    <x v="2"/>
    <s v="Matt Collister"/>
    <s v="1/20 Pendal Lane"/>
    <s v="Perth"/>
    <x v="2"/>
    <x v="0"/>
    <x v="5"/>
    <s v="Medium"/>
    <s v="Artisan 487 Labels"/>
    <s v="Office Supplies"/>
    <s v="Small Box"/>
    <s v="Regular Air"/>
    <d v="2016-01-01T00:00:00"/>
    <n v="2.29"/>
    <n v="3.69"/>
    <n v="1.4"/>
    <n v="41"/>
    <n v="151.29"/>
    <n v="0.01"/>
    <n v="1.5128999999999999"/>
    <n v="149.77709999999999"/>
    <n v="0.5"/>
    <n v="150.27709999999999"/>
  </r>
  <r>
    <s v="6159-2"/>
    <x v="521"/>
    <x v="2"/>
    <s v="Matt Collister"/>
    <s v="1/20 Pendal Lane"/>
    <s v="Perth"/>
    <x v="2"/>
    <x v="0"/>
    <x v="5"/>
    <s v="High"/>
    <s v="DrawIt Colored Pencils"/>
    <s v="Office Supplies"/>
    <s v="Wrap Bag"/>
    <s v="Express Air"/>
    <d v="2016-01-01T00:00:00"/>
    <n v="4.37"/>
    <n v="9.11"/>
    <n v="4.7399999999999993"/>
    <n v="21"/>
    <n v="191.31"/>
    <n v="0.03"/>
    <n v="5.7393000000000001"/>
    <n v="185.57069999999999"/>
    <n v="2.25"/>
    <n v="187.82069999999999"/>
  </r>
  <r>
    <s v="6165-1"/>
    <x v="522"/>
    <x v="3"/>
    <s v="Bart Folk"/>
    <s v="10/145 Newcastle Street, Perth"/>
    <s v="Sydney"/>
    <x v="1"/>
    <x v="1"/>
    <x v="12"/>
    <s v="Not Specified"/>
    <s v="TechSavi Cordless Access Keyboard"/>
    <s v="Technology"/>
    <s v="Small Box"/>
    <s v="Regular Air"/>
    <d v="2016-01-03T00:00:00"/>
    <n v="14.7"/>
    <n v="29.99"/>
    <n v="15.29"/>
    <n v="14"/>
    <n v="419.85999999999996"/>
    <n v="0.04"/>
    <n v="16.7944"/>
    <n v="403.06559999999996"/>
    <n v="5.5"/>
    <n v="408.56559999999996"/>
  </r>
  <r>
    <s v="6166-1"/>
    <x v="523"/>
    <x v="3"/>
    <s v="Lena Creighton"/>
    <s v="127 Liverpool St,Sydney"/>
    <s v="Sydney"/>
    <x v="1"/>
    <x v="0"/>
    <x v="6"/>
    <s v="High"/>
    <s v="Steady Liquid Accent Highlighters"/>
    <s v="Office Supplies"/>
    <s v="Wrap Bag"/>
    <s v="Regular Air"/>
    <d v="2016-01-11T00:00:00"/>
    <n v="3.47"/>
    <n v="6.68"/>
    <n v="3.2099999999999995"/>
    <n v="10"/>
    <n v="66.8"/>
    <n v="0.08"/>
    <n v="5.3440000000000003"/>
    <n v="61.455999999999996"/>
    <n v="1.5"/>
    <n v="62.955999999999996"/>
  </r>
  <r>
    <s v="6167-1"/>
    <x v="524"/>
    <x v="3"/>
    <s v="Dave Hallsten"/>
    <s v="1 John St,Waterloo"/>
    <s v="Sydney"/>
    <x v="1"/>
    <x v="0"/>
    <x v="10"/>
    <s v="High"/>
    <s v="Artisan Legal 4-Ring Binder"/>
    <s v="Office Supplies"/>
    <s v="Small Box"/>
    <s v="Regular Air"/>
    <d v="2016-01-14T00:00:00"/>
    <n v="13.64"/>
    <n v="20.98"/>
    <n v="7.34"/>
    <n v="34"/>
    <n v="713.32"/>
    <n v="7.0000000000000007E-2"/>
    <n v="49.932400000000008"/>
    <n v="663.38760000000002"/>
    <n v="1.49"/>
    <n v="664.87760000000003"/>
  </r>
  <r>
    <s v="6168-1"/>
    <x v="525"/>
    <x v="3"/>
    <s v="Art Foster"/>
    <s v="14 Money Street, Perth"/>
    <s v="Sydney"/>
    <x v="1"/>
    <x v="0"/>
    <x v="7"/>
    <s v="High"/>
    <s v="Laser Neon Mac Format Diskettes, 10/Pack"/>
    <s v="Technology"/>
    <s v="Small Pack"/>
    <s v="Regular Air"/>
    <d v="2016-01-18T00:00:00"/>
    <n v="1.87"/>
    <n v="8.1199999999999992"/>
    <n v="6.2499999999999991"/>
    <n v="47"/>
    <n v="381.64"/>
    <n v="7.0000000000000007E-2"/>
    <n v="26.7148"/>
    <n v="354.92519999999996"/>
    <n v="2.83"/>
    <n v="357.75519999999995"/>
  </r>
  <r>
    <s v="6169-1"/>
    <x v="525"/>
    <x v="3"/>
    <s v="Cyra Reiten"/>
    <s v="Westfield 1 Anderson St,Chatswood"/>
    <s v="Sydney"/>
    <x v="1"/>
    <x v="2"/>
    <x v="3"/>
    <s v="Medium"/>
    <s v="Laser Neon Mac Format Diskettes, 10/Pack"/>
    <s v="Technology"/>
    <s v="Small Pack"/>
    <s v="Regular Air"/>
    <d v="2016-01-17T00:00:00"/>
    <n v="1.87"/>
    <n v="8.1199999999999992"/>
    <n v="6.2499999999999991"/>
    <n v="36"/>
    <n v="292.32"/>
    <n v="0.1"/>
    <n v="29.231999999999999"/>
    <n v="263.08799999999997"/>
    <n v="2.83"/>
    <n v="265.91799999999995"/>
  </r>
  <r>
    <s v="6170-1"/>
    <x v="525"/>
    <x v="3"/>
    <s v="Maria Bertelson"/>
    <s v="188 Pitt Street,Sydney"/>
    <s v="Sydney"/>
    <x v="1"/>
    <x v="0"/>
    <x v="8"/>
    <s v="Medium"/>
    <s v="Smiths SlimLine Pencil Sharpener"/>
    <s v="Office Supplies"/>
    <s v="Small Pack"/>
    <s v="Regular Air"/>
    <d v="2016-01-19T00:00:00"/>
    <n v="4.79"/>
    <n v="11.97"/>
    <n v="7.1800000000000006"/>
    <n v="28"/>
    <n v="335.16"/>
    <n v="0.03"/>
    <n v="10.0548"/>
    <n v="325.10520000000002"/>
    <n v="5.81"/>
    <n v="330.91520000000003"/>
  </r>
  <r>
    <s v="6172-1"/>
    <x v="526"/>
    <x v="3"/>
    <s v="Nicole Brennan"/>
    <s v="310 Wattle St,Ultimo"/>
    <s v="Sydney"/>
    <x v="1"/>
    <x v="0"/>
    <x v="9"/>
    <s v="Not Specified"/>
    <s v="TechSavi Access Keyboard"/>
    <s v="Technology"/>
    <s v="Small Box"/>
    <s v="Regular Air"/>
    <d v="2016-01-20T00:00:00"/>
    <n v="8.31"/>
    <n v="15.98"/>
    <n v="7.67"/>
    <n v="4"/>
    <n v="63.92"/>
    <n v="0.09"/>
    <n v="5.7527999999999997"/>
    <n v="58.167200000000001"/>
    <n v="6.5"/>
    <n v="64.667200000000008"/>
  </r>
  <r>
    <s v="6174-1"/>
    <x v="527"/>
    <x v="3"/>
    <s v="Tamara Willingham"/>
    <s v="Sydney Fish Market, Bank Street, Sydney"/>
    <s v="Sydney"/>
    <x v="1"/>
    <x v="1"/>
    <x v="4"/>
    <s v="High"/>
    <s v="Beekin 6 Outlet Metallic Surge Strip"/>
    <s v="Office Supplies"/>
    <s v="Small Box"/>
    <s v="Regular Air"/>
    <d v="2016-01-19T00:00:00"/>
    <n v="4.46"/>
    <n v="10.89"/>
    <n v="6.4300000000000006"/>
    <n v="25"/>
    <n v="272.25"/>
    <n v="0.03"/>
    <n v="8.1675000000000004"/>
    <n v="264.08249999999998"/>
    <n v="4.5"/>
    <n v="268.58249999999998"/>
  </r>
  <r>
    <s v="6175-1"/>
    <x v="527"/>
    <x v="3"/>
    <s v="Sue Ann Reed"/>
    <s v="501 George St,Sydney"/>
    <s v="Sydney"/>
    <x v="1"/>
    <x v="2"/>
    <x v="6"/>
    <s v="Critical"/>
    <s v="Office Shears by Apex"/>
    <s v="Office Supplies"/>
    <s v="Small Pack"/>
    <s v="Regular Air"/>
    <d v="2016-01-19T00:00:00"/>
    <n v="0.94"/>
    <n v="2.08"/>
    <n v="1.1400000000000001"/>
    <n v="33"/>
    <n v="68.64"/>
    <n v="0.05"/>
    <n v="3.4320000000000004"/>
    <n v="65.207999999999998"/>
    <n v="2.56"/>
    <n v="67.768000000000001"/>
  </r>
  <r>
    <s v="6176-1"/>
    <x v="527"/>
    <x v="3"/>
    <s v="Justin MacKendrick"/>
    <s v="53-55 Liverpool Street,Sydney"/>
    <s v="Sydney"/>
    <x v="1"/>
    <x v="1"/>
    <x v="8"/>
    <s v="Critical"/>
    <s v="UGen Ultra Professional Cordless Optical Suite"/>
    <s v="Technology"/>
    <s v="Small Box"/>
    <s v="Regular Air"/>
    <d v="2016-01-19T00:00:00"/>
    <n v="156.5"/>
    <n v="300.97000000000003"/>
    <n v="144.47000000000003"/>
    <n v="43"/>
    <n v="12941.710000000001"/>
    <n v="0.08"/>
    <n v="1035.3368"/>
    <n v="11906.373200000002"/>
    <n v="7.18"/>
    <n v="11913.553200000002"/>
  </r>
  <r>
    <s v="6177-1"/>
    <x v="528"/>
    <x v="3"/>
    <s v="Joy Bell"/>
    <s v="Westfield Miranda, 600 Kingsway,Miranda"/>
    <s v="Sydney"/>
    <x v="1"/>
    <x v="0"/>
    <x v="12"/>
    <s v="Critical"/>
    <s v="Apex Straight Scissors"/>
    <s v="Office Supplies"/>
    <s v="Small Pack"/>
    <s v="Regular Air"/>
    <d v="2016-01-25T00:00:00"/>
    <n v="5.19"/>
    <n v="12.98"/>
    <n v="7.79"/>
    <n v="50"/>
    <n v="649"/>
    <n v="0.08"/>
    <n v="51.92"/>
    <n v="597.08000000000004"/>
    <n v="3.14"/>
    <n v="600.22"/>
  </r>
  <r>
    <s v="6179-1"/>
    <x v="529"/>
    <x v="3"/>
    <s v="Aleksandra Gannaway"/>
    <s v="508/130 Mounts Bay Road, Perth"/>
    <s v="Perth"/>
    <x v="2"/>
    <x v="1"/>
    <x v="8"/>
    <s v="High"/>
    <s v="Message Book, One Form per Page"/>
    <s v="Office Supplies"/>
    <s v="Wrap Bag"/>
    <s v="Express Air"/>
    <d v="2016-01-28T00:00:00"/>
    <n v="2.41"/>
    <n v="3.71"/>
    <n v="1.2999999999999998"/>
    <n v="16"/>
    <n v="59.36"/>
    <n v="0.1"/>
    <n v="5.9359999999999999"/>
    <n v="53.423999999999999"/>
    <n v="1.93"/>
    <n v="55.353999999999999"/>
  </r>
  <r>
    <s v="6181-1"/>
    <x v="530"/>
    <x v="3"/>
    <s v="Patrick ODonnell"/>
    <s v="21 Wentworth St,Parramatta"/>
    <s v="Sydney"/>
    <x v="1"/>
    <x v="0"/>
    <x v="9"/>
    <s v="Medium"/>
    <s v="Adesso Programmable 142-Key Keyboard"/>
    <s v="Technology"/>
    <s v="Small Box"/>
    <s v="Regular Air"/>
    <d v="2016-01-29T00:00:00"/>
    <n v="39.64"/>
    <n v="152.47999999999999"/>
    <n v="112.83999999999999"/>
    <n v="27"/>
    <n v="4116.96"/>
    <n v="0.1"/>
    <n v="411.69600000000003"/>
    <n v="3705.2640000000001"/>
    <n v="6.5"/>
    <n v="3711.7640000000001"/>
  </r>
  <r>
    <s v="6183-1"/>
    <x v="530"/>
    <x v="3"/>
    <s v="Noel Staavos"/>
    <s v="10/145 Newcastle Street"/>
    <s v="Perth"/>
    <x v="2"/>
    <x v="0"/>
    <x v="11"/>
    <s v="Critical"/>
    <s v="Unpadded Memo Slips"/>
    <s v="Office Supplies"/>
    <s v="Wrap Bag"/>
    <s v="Regular Air"/>
    <d v="2016-01-30T00:00:00"/>
    <n v="2.59"/>
    <n v="3.98"/>
    <n v="1.3900000000000001"/>
    <n v="41"/>
    <n v="163.18"/>
    <n v="0.1"/>
    <n v="16.318000000000001"/>
    <n v="146.86199999999999"/>
    <n v="2.97"/>
    <n v="149.83199999999999"/>
  </r>
  <r>
    <s v="6184-1"/>
    <x v="531"/>
    <x v="3"/>
    <s v="Bryan Spruell"/>
    <s v="1 John Street,Waterloo"/>
    <s v="Sydney"/>
    <x v="1"/>
    <x v="0"/>
    <x v="10"/>
    <s v="Not Specified"/>
    <s v="Pizazz Drawing Pencil Set"/>
    <s v="Office Supplies"/>
    <s v="Wrap Bag"/>
    <s v="Regular Air"/>
    <d v="2016-01-31T00:00:00"/>
    <n v="1.53"/>
    <n v="2.78"/>
    <n v="1.2499999999999998"/>
    <n v="38"/>
    <n v="105.63999999999999"/>
    <n v="0"/>
    <n v="0"/>
    <n v="105.63999999999999"/>
    <n v="1.34"/>
    <n v="106.97999999999999"/>
  </r>
  <r>
    <s v="6185-1"/>
    <x v="532"/>
    <x v="3"/>
    <s v="Patrick Gardner"/>
    <s v="224A Gertrude St,Fitzroy"/>
    <s v="Melbourne"/>
    <x v="0"/>
    <x v="2"/>
    <x v="1"/>
    <s v="High"/>
    <s v="Artisan Reinforcements for Hole-Punch Pages"/>
    <s v="Office Supplies"/>
    <s v="Small Box"/>
    <s v="Regular Air"/>
    <d v="2016-02-02T00:00:00"/>
    <n v="1.19"/>
    <n v="1.98"/>
    <n v="0.79"/>
    <n v="12"/>
    <n v="23.759999999999998"/>
    <n v="7.0000000000000007E-2"/>
    <n v="1.6632"/>
    <n v="22.096799999999998"/>
    <n v="4.7699999999999996"/>
    <n v="26.866799999999998"/>
  </r>
  <r>
    <s v="6186-1"/>
    <x v="533"/>
    <x v="3"/>
    <s v="Paul Knutson"/>
    <s v="1/173-179 Bronte Rd,Waverley"/>
    <s v="Sydney"/>
    <x v="1"/>
    <x v="1"/>
    <x v="2"/>
    <s v="Critical"/>
    <s v="Cando PC940 Copier"/>
    <s v="Technology"/>
    <s v="Jumbo Drum"/>
    <s v="Delivery Truck"/>
    <d v="2016-02-03T00:00:00"/>
    <n v="278.99"/>
    <n v="449.99"/>
    <n v="171"/>
    <n v="16"/>
    <n v="7199.84"/>
    <n v="0.09"/>
    <n v="647.98559999999998"/>
    <n v="6551.8544000000002"/>
    <n v="49"/>
    <n v="6600.8544000000002"/>
  </r>
  <r>
    <s v="6187-1"/>
    <x v="534"/>
    <x v="3"/>
    <s v="Darrin Martin"/>
    <s v="221 Barkly St,St Kilda"/>
    <s v="Melbourne"/>
    <x v="0"/>
    <x v="3"/>
    <x v="0"/>
    <s v="Low"/>
    <s v="Smiths Bulk Pack Metal Binder Clips"/>
    <s v="Office Supplies"/>
    <s v="Wrap Bag"/>
    <s v="Regular Air"/>
    <d v="2016-02-05T00:00:00"/>
    <n v="3.95"/>
    <n v="6.08"/>
    <n v="2.13"/>
    <n v="42"/>
    <n v="255.36"/>
    <n v="0.09"/>
    <n v="22.982400000000002"/>
    <n v="232.3776"/>
    <n v="1.82"/>
    <n v="234.19759999999999"/>
  </r>
  <r>
    <s v="6189-1"/>
    <x v="535"/>
    <x v="3"/>
    <s v="Cyma Kinney"/>
    <s v="10 Lake Street"/>
    <s v="Perth"/>
    <x v="2"/>
    <x v="3"/>
    <x v="4"/>
    <s v="Not Specified"/>
    <s v="Steady 52201 APSCO Electric Pencil Sharpener"/>
    <s v="Office Supplies"/>
    <s v="Small Pack"/>
    <s v="Express Air"/>
    <d v="2016-02-05T00:00:00"/>
    <n v="16.8"/>
    <n v="40.97"/>
    <n v="24.169999999999998"/>
    <n v="49"/>
    <n v="2007.53"/>
    <n v="0.04"/>
    <n v="80.301199999999994"/>
    <n v="1927.2287999999999"/>
    <n v="8.99"/>
    <n v="1936.2187999999999"/>
  </r>
  <r>
    <s v="6190-1"/>
    <x v="536"/>
    <x v="3"/>
    <s v="Ed Braxton"/>
    <s v="499-501 Lygon Street,Carlton North"/>
    <s v="Melbourne"/>
    <x v="0"/>
    <x v="0"/>
    <x v="0"/>
    <s v="Medium"/>
    <s v="DrawIt Colored Pencils, 48-Color Set"/>
    <s v="Office Supplies"/>
    <s v="Wrap Bag"/>
    <s v="Regular Air"/>
    <d v="2016-02-09T00:00:00"/>
    <n v="21.56"/>
    <n v="36.549999999999997"/>
    <n v="14.989999999999998"/>
    <n v="6"/>
    <n v="219.29999999999998"/>
    <n v="0.01"/>
    <n v="2.1930000000000001"/>
    <n v="217.10699999999997"/>
    <n v="13.89"/>
    <n v="230.99699999999996"/>
  </r>
  <r>
    <s v="6191-1"/>
    <x v="537"/>
    <x v="3"/>
    <s v="Roy Skaria"/>
    <s v="2/797 Botany Rd,Rosebery"/>
    <s v="Sydney"/>
    <x v="1"/>
    <x v="1"/>
    <x v="6"/>
    <s v="Low"/>
    <s v="Unpadded Memo Slips"/>
    <s v="Office Supplies"/>
    <s v="Wrap Bag"/>
    <s v="Regular Air"/>
    <d v="2016-02-14T00:00:00"/>
    <n v="2.59"/>
    <n v="3.98"/>
    <n v="1.3900000000000001"/>
    <n v="50"/>
    <n v="199"/>
    <n v="0.08"/>
    <n v="15.92"/>
    <n v="183.08"/>
    <n v="2.97"/>
    <n v="186.05"/>
  </r>
  <r>
    <s v="6193-1"/>
    <x v="538"/>
    <x v="3"/>
    <s v="Roy Skaria"/>
    <s v="2/797 Botany Rd,Rosebery"/>
    <s v="Sydney"/>
    <x v="1"/>
    <x v="1"/>
    <x v="6"/>
    <s v="Medium"/>
    <s v="PastelOcean Color Pencil Set"/>
    <s v="Office Supplies"/>
    <s v="Wrap Bag"/>
    <s v="Regular Air"/>
    <d v="2016-02-11T00:00:00"/>
    <n v="11.11"/>
    <n v="19.84"/>
    <n v="8.73"/>
    <n v="10"/>
    <n v="198.4"/>
    <n v="0.05"/>
    <n v="9.9200000000000017"/>
    <n v="188.48000000000002"/>
    <n v="4.0999999999999996"/>
    <n v="192.58"/>
  </r>
  <r>
    <s v="6194-1"/>
    <x v="539"/>
    <x v="3"/>
    <s v="Ralph Knight"/>
    <s v="5/63-71 Enmore Rd,Newtown"/>
    <s v="Sydney"/>
    <x v="1"/>
    <x v="2"/>
    <x v="10"/>
    <s v="Medium"/>
    <s v="600 Series Flip"/>
    <s v="Technology"/>
    <s v="Small Box"/>
    <s v="Regular Air"/>
    <d v="2016-02-13T00:00:00"/>
    <n v="41.28"/>
    <n v="95.99"/>
    <n v="54.709999999999994"/>
    <n v="14"/>
    <n v="1343.86"/>
    <n v="0.04"/>
    <n v="53.754399999999997"/>
    <n v="1290.1055999999999"/>
    <n v="8.99"/>
    <n v="1299.0955999999999"/>
  </r>
  <r>
    <s v="6196-1"/>
    <x v="539"/>
    <x v="3"/>
    <s v="Eva Jacobs"/>
    <s v="Westfield 1 Anderson St,Chatswood"/>
    <s v="Sydney"/>
    <x v="1"/>
    <x v="0"/>
    <x v="3"/>
    <s v="Low"/>
    <s v="Multimedia Mailers"/>
    <s v="Office Supplies"/>
    <s v="Small Box"/>
    <s v="Regular Air"/>
    <d v="2016-02-20T00:00:00"/>
    <n v="99.39"/>
    <n v="162.93"/>
    <n v="63.540000000000006"/>
    <n v="22"/>
    <n v="3584.46"/>
    <n v="7.0000000000000007E-2"/>
    <n v="250.91220000000001"/>
    <n v="3333.5477999999998"/>
    <n v="19.989999999999998"/>
    <n v="3353.5377999999996"/>
  </r>
  <r>
    <s v="6197-1"/>
    <x v="540"/>
    <x v="3"/>
    <s v="Alejandro Ballentine"/>
    <s v="412 Brunswick St,Fitzroy"/>
    <s v="Melbourne"/>
    <x v="0"/>
    <x v="3"/>
    <x v="1"/>
    <s v="Critical"/>
    <s v="Lumi Crayons"/>
    <s v="Office Supplies"/>
    <s v="Wrap Bag"/>
    <s v="Regular Air"/>
    <d v="2016-02-13T00:00:00"/>
    <n v="5.22"/>
    <n v="9.85"/>
    <n v="4.63"/>
    <n v="48"/>
    <n v="472.79999999999995"/>
    <n v="0.09"/>
    <n v="42.551999999999992"/>
    <n v="430.24799999999993"/>
    <n v="4.82"/>
    <n v="435.06799999999993"/>
  </r>
  <r>
    <s v="6197-2"/>
    <x v="540"/>
    <x v="3"/>
    <s v="Alejandro Ballentine"/>
    <s v="412 Brunswick St,Fitzroy"/>
    <s v="Melbourne"/>
    <x v="0"/>
    <x v="3"/>
    <x v="1"/>
    <s v="Critical"/>
    <s v="Pizazz Colored Pencils"/>
    <s v="Office Supplies"/>
    <s v="Wrap Bag"/>
    <s v="Regular Air"/>
    <d v="2016-02-13T00:00:00"/>
    <n v="1.76"/>
    <n v="2.94"/>
    <n v="1.18"/>
    <n v="18"/>
    <n v="52.92"/>
    <n v="0.01"/>
    <n v="0.5292"/>
    <n v="52.390799999999999"/>
    <n v="0.81"/>
    <n v="53.200800000000001"/>
  </r>
  <r>
    <s v="6201-1"/>
    <x v="541"/>
    <x v="3"/>
    <s v="Gary Hansen"/>
    <s v="273 George Street,Sydney"/>
    <s v="Sydney"/>
    <x v="1"/>
    <x v="2"/>
    <x v="2"/>
    <s v="High"/>
    <s v="Aluminum Document Frame"/>
    <s v="Furniture"/>
    <s v="Small Pack"/>
    <s v="Regular Air"/>
    <d v="2016-02-14T00:00:00"/>
    <n v="5.5"/>
    <n v="12.22"/>
    <n v="6.7200000000000006"/>
    <n v="10"/>
    <n v="122.2"/>
    <n v="0.1"/>
    <n v="12.22"/>
    <n v="109.98"/>
    <n v="2.85"/>
    <n v="112.83"/>
  </r>
  <r>
    <s v="6203-1"/>
    <x v="541"/>
    <x v="3"/>
    <s v="Scot Coram"/>
    <s v="2-4 College Street, Darlinghurst"/>
    <s v="Sydney"/>
    <x v="1"/>
    <x v="1"/>
    <x v="3"/>
    <s v="High"/>
    <s v="Apex Box Cutter Scissors"/>
    <s v="Office Supplies"/>
    <s v="Small Pack"/>
    <s v="Express Air"/>
    <d v="2016-02-16T00:00:00"/>
    <n v="4.1900000000000004"/>
    <n v="10.23"/>
    <n v="6.04"/>
    <n v="19"/>
    <n v="194.37"/>
    <n v="0.08"/>
    <n v="15.5496"/>
    <n v="178.82040000000001"/>
    <n v="4.68"/>
    <n v="183.50040000000001"/>
  </r>
  <r>
    <s v="6204-1"/>
    <x v="541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2-16T00:00:00"/>
    <n v="2.9"/>
    <n v="4.76"/>
    <n v="1.8599999999999999"/>
    <n v="33"/>
    <n v="157.07999999999998"/>
    <n v="0.06"/>
    <n v="9.4247999999999994"/>
    <n v="147.65519999999998"/>
    <n v="0.88"/>
    <n v="148.53519999999997"/>
  </r>
  <r>
    <s v="6206-1"/>
    <x v="542"/>
    <x v="3"/>
    <s v="Dionis Lloyd"/>
    <s v="85-113 Dunning Ave,Rosebery"/>
    <s v="Sydney"/>
    <x v="1"/>
    <x v="3"/>
    <x v="11"/>
    <s v="Not Specified"/>
    <s v="Angle-D Binders with Locking Rings, Label Holders"/>
    <s v="Office Supplies"/>
    <s v="Small Box"/>
    <s v="Regular Air"/>
    <d v="2016-02-17T00:00:00"/>
    <n v="4.53"/>
    <n v="7.3"/>
    <n v="2.7699999999999996"/>
    <n v="36"/>
    <n v="262.8"/>
    <n v="0.1"/>
    <n v="26.28"/>
    <n v="236.52"/>
    <n v="7.72"/>
    <n v="244.24"/>
  </r>
  <r>
    <s v="6208-1"/>
    <x v="542"/>
    <x v="3"/>
    <s v="Don Jones"/>
    <s v="6-8 O'Connell Street,Newtown"/>
    <s v="Sydney"/>
    <x v="1"/>
    <x v="1"/>
    <x v="3"/>
    <s v="Low"/>
    <s v="Unpadded Memo Slips"/>
    <s v="Office Supplies"/>
    <s v="Wrap Bag"/>
    <s v="Regular Air"/>
    <d v="2016-02-21T00:00:00"/>
    <n v="2.59"/>
    <n v="3.98"/>
    <n v="1.3900000000000001"/>
    <n v="11"/>
    <n v="43.78"/>
    <n v="0.01"/>
    <n v="0.43780000000000002"/>
    <n v="43.342199999999998"/>
    <n v="2.97"/>
    <n v="46.312199999999997"/>
  </r>
  <r>
    <s v="6209-1"/>
    <x v="543"/>
    <x v="3"/>
    <s v="Tony Sayre"/>
    <s v="499-501 Lygon Street,Carlton North"/>
    <s v="Melbourne"/>
    <x v="0"/>
    <x v="0"/>
    <x v="0"/>
    <s v="Not Specified"/>
    <s v="Smiths Metal Binder Clips"/>
    <s v="Office Supplies"/>
    <s v="Wrap Bag"/>
    <s v="Regular Air"/>
    <d v="2016-02-18T00:00:00"/>
    <n v="1.6"/>
    <n v="2.62"/>
    <n v="1.02"/>
    <n v="48"/>
    <n v="125.76"/>
    <n v="0.1"/>
    <n v="12.576000000000001"/>
    <n v="113.184"/>
    <n v="0.8"/>
    <n v="113.98399999999999"/>
  </r>
  <r>
    <s v="6211-1"/>
    <x v="544"/>
    <x v="3"/>
    <s v="Andy Reiter"/>
    <s v="29 Wellington Street, Perth"/>
    <s v="Melbourne"/>
    <x v="0"/>
    <x v="1"/>
    <x v="0"/>
    <s v="Critical"/>
    <s v="TechSavi Cordless Access Keyboard"/>
    <s v="Technology"/>
    <s v="Small Box"/>
    <s v="Regular Air"/>
    <d v="2016-02-22T00:00:00"/>
    <n v="14.7"/>
    <n v="29.99"/>
    <n v="15.29"/>
    <n v="11"/>
    <n v="329.89"/>
    <n v="0.08"/>
    <n v="26.391199999999998"/>
    <n v="303.49879999999996"/>
    <n v="5.5"/>
    <n v="308.99879999999996"/>
  </r>
  <r>
    <s v="6213-1"/>
    <x v="545"/>
    <x v="3"/>
    <s v="Clay Cheatham"/>
    <s v="Macquarie Centre Cnr Herring Road &amp; Waterloo Road,Macquarie Park"/>
    <s v="Sydney"/>
    <x v="1"/>
    <x v="3"/>
    <x v="3"/>
    <s v="Not Specified"/>
    <s v="Cando PC940 Copier"/>
    <s v="Technology"/>
    <s v="Jumbo Drum"/>
    <s v="Delivery Truck"/>
    <d v="2016-02-23T00:00:00"/>
    <n v="278.99"/>
    <n v="449.99"/>
    <n v="171"/>
    <n v="38"/>
    <n v="17099.62"/>
    <n v="0.01"/>
    <n v="170.99619999999999"/>
    <n v="16928.623799999998"/>
    <n v="49"/>
    <n v="16977.623799999998"/>
  </r>
  <r>
    <s v="6214-1"/>
    <x v="546"/>
    <x v="3"/>
    <s v="Quincy Jones"/>
    <s v="Shop 3/144 Waterloo Road,Greenacre"/>
    <s v="Sydney"/>
    <x v="1"/>
    <x v="3"/>
    <x v="6"/>
    <s v="Medium"/>
    <s v="Smiths Colored Bar Computer Paper"/>
    <s v="Office Supplies"/>
    <s v="Small Box"/>
    <s v="Regular Air"/>
    <d v="2016-02-24T00:00:00"/>
    <n v="21.97"/>
    <n v="35.44"/>
    <n v="13.469999999999999"/>
    <n v="48"/>
    <n v="1701.12"/>
    <n v="0.08"/>
    <n v="136.08959999999999"/>
    <n v="1565.0303999999999"/>
    <n v="4.92"/>
    <n v="1569.9503999999999"/>
  </r>
  <r>
    <s v="6215-1"/>
    <x v="547"/>
    <x v="3"/>
    <s v="Linda Southworth"/>
    <s v="359 Crown Street,Surry Hills"/>
    <s v="Sydney"/>
    <x v="1"/>
    <x v="2"/>
    <x v="4"/>
    <s v="Low"/>
    <s v="Artisan Hi-Liter Smear-Safe Highlighters"/>
    <s v="Office Supplies"/>
    <s v="Wrap Bag"/>
    <s v="Regular Air"/>
    <d v="2016-03-04T00:00:00"/>
    <n v="2.98"/>
    <n v="5.84"/>
    <n v="2.86"/>
    <n v="19"/>
    <n v="110.96"/>
    <n v="0.01"/>
    <n v="1.1095999999999999"/>
    <n v="109.85039999999999"/>
    <n v="0.83"/>
    <n v="110.68039999999999"/>
  </r>
  <r>
    <s v="6217-1"/>
    <x v="548"/>
    <x v="3"/>
    <s v="Bill Donatelli"/>
    <s v="8 Orange Street, Perth"/>
    <s v="Perth"/>
    <x v="2"/>
    <x v="3"/>
    <x v="4"/>
    <s v="Medium"/>
    <s v="TypeRight Side-Opening Peel &amp; Seel Expanding Envelopes"/>
    <s v="Office Supplies"/>
    <s v="Small Box"/>
    <s v="Regular Air"/>
    <d v="2016-02-29T00:00:00"/>
    <n v="54.29"/>
    <n v="90.48"/>
    <n v="36.190000000000005"/>
    <n v="16"/>
    <n v="1447.68"/>
    <n v="0"/>
    <n v="0"/>
    <n v="1447.68"/>
    <n v="19.989999999999998"/>
    <n v="1467.67"/>
  </r>
  <r>
    <s v="6219-1"/>
    <x v="549"/>
    <x v="3"/>
    <s v="Steven Cartwright"/>
    <s v="523 King St,Newtown"/>
    <s v="Sydney"/>
    <x v="1"/>
    <x v="0"/>
    <x v="9"/>
    <s v="Low"/>
    <s v="Steady Pocket Accent Highlighters"/>
    <s v="Office Supplies"/>
    <s v="Wrap Bag"/>
    <s v="Regular Air"/>
    <d v="2016-03-09T00:00:00"/>
    <n v="0.93"/>
    <n v="1.6"/>
    <n v="0.67"/>
    <n v="43"/>
    <n v="68.8"/>
    <n v="0.01"/>
    <n v="0.68799999999999994"/>
    <n v="68.111999999999995"/>
    <n v="1.29"/>
    <n v="69.402000000000001"/>
  </r>
  <r>
    <s v="6220-1"/>
    <x v="550"/>
    <x v="3"/>
    <s v="Erica Smith"/>
    <s v="188 Pitt Street,Sydney"/>
    <s v="Sydney"/>
    <x v="1"/>
    <x v="3"/>
    <x v="8"/>
    <s v="Low"/>
    <s v="600 Series Flip"/>
    <s v="Technology"/>
    <s v="Small Box"/>
    <s v="Regular Air"/>
    <d v="2016-03-11T00:00:00"/>
    <n v="41.28"/>
    <n v="95.99"/>
    <n v="54.709999999999994"/>
    <n v="40"/>
    <n v="3839.6"/>
    <n v="0.05"/>
    <n v="191.98000000000002"/>
    <n v="3647.62"/>
    <n v="8.99"/>
    <n v="3656.6099999999997"/>
  </r>
  <r>
    <s v="6221-1"/>
    <x v="550"/>
    <x v="3"/>
    <s v="Robert Marley"/>
    <s v="211/25-29 Dixon St,Haymarket"/>
    <s v="Sydney"/>
    <x v="1"/>
    <x v="1"/>
    <x v="12"/>
    <s v="Not Specified"/>
    <s v="Artisan Hole Reinforcements"/>
    <s v="Office Supplies"/>
    <s v="Small Box"/>
    <s v="Express Air"/>
    <d v="2016-03-07T00:00:00"/>
    <n v="3.99"/>
    <n v="6.23"/>
    <n v="2.2400000000000002"/>
    <n v="33"/>
    <n v="205.59"/>
    <n v="0.08"/>
    <n v="16.447200000000002"/>
    <n v="189.14279999999999"/>
    <n v="6.97"/>
    <n v="196.11279999999999"/>
  </r>
  <r>
    <s v="6222-1"/>
    <x v="551"/>
    <x v="3"/>
    <s v="Rick Hansen"/>
    <s v="Macquarie Centre Cnr Herring Road &amp; Waterloo Road,Macquarie Park"/>
    <s v="Sydney"/>
    <x v="1"/>
    <x v="0"/>
    <x v="3"/>
    <s v="Medium"/>
    <s v="Steady 52201 APSCO Electric Pencil Sharpener"/>
    <s v="Office Supplies"/>
    <s v="Small Pack"/>
    <s v="Regular Air"/>
    <d v="2016-03-08T00:00:00"/>
    <n v="16.8"/>
    <n v="40.97"/>
    <n v="24.169999999999998"/>
    <n v="14"/>
    <n v="573.57999999999993"/>
    <n v="0"/>
    <n v="0"/>
    <n v="573.57999999999993"/>
    <n v="8.99"/>
    <n v="582.56999999999994"/>
  </r>
  <r>
    <s v="6223-1"/>
    <x v="552"/>
    <x v="3"/>
    <s v="Shirley Schmidt"/>
    <s v="60 Commercial Rd,Prahran"/>
    <s v="Melbourne"/>
    <x v="0"/>
    <x v="1"/>
    <x v="0"/>
    <s v="Medium"/>
    <s v="Beekin 105-Key Black Keyboard"/>
    <s v="Technology"/>
    <s v="Small Box"/>
    <s v="Regular Air"/>
    <d v="2016-03-10T00:00:00"/>
    <n v="6.39"/>
    <n v="19.98"/>
    <n v="13.59"/>
    <n v="39"/>
    <n v="779.22"/>
    <n v="0.05"/>
    <n v="38.961000000000006"/>
    <n v="740.25900000000001"/>
    <n v="4"/>
    <n v="744.25900000000001"/>
  </r>
  <r>
    <s v="6224-1"/>
    <x v="553"/>
    <x v="3"/>
    <s v="Brooke Gillingham"/>
    <s v="21 Wentworth St,Parramatta"/>
    <s v="Sydney"/>
    <x v="1"/>
    <x v="3"/>
    <x v="9"/>
    <s v="Medium"/>
    <s v="Multi-Use Personal File Cart and Caster Set, Three Stacking Bins"/>
    <s v="Office Supplies"/>
    <s v="Small Box"/>
    <s v="Regular Air"/>
    <d v="2016-03-13T00:00:00"/>
    <n v="14.95"/>
    <n v="34.76"/>
    <n v="19.809999999999999"/>
    <n v="27"/>
    <n v="938.52"/>
    <n v="0.1"/>
    <n v="93.852000000000004"/>
    <n v="844.66800000000001"/>
    <n v="8.2200000000000006"/>
    <n v="852.88800000000003"/>
  </r>
  <r>
    <s v="6225-1"/>
    <x v="554"/>
    <x v="3"/>
    <s v="Magdelene Morse"/>
    <s v="53 Riley Street,Woolloomooloo"/>
    <s v="Sydney"/>
    <x v="1"/>
    <x v="0"/>
    <x v="8"/>
    <s v="Medium"/>
    <s v="Smiths Pushpins"/>
    <s v="Office Supplies"/>
    <s v="Wrap Bag"/>
    <s v="Regular Air"/>
    <d v="2016-03-12T00:00:00"/>
    <n v="0.94"/>
    <n v="1.88"/>
    <n v="0.94"/>
    <n v="36"/>
    <n v="67.679999999999993"/>
    <n v="0.04"/>
    <n v="2.7071999999999998"/>
    <n v="64.972799999999992"/>
    <n v="0.79"/>
    <n v="65.762799999999999"/>
  </r>
  <r>
    <s v="6226-1"/>
    <x v="554"/>
    <x v="3"/>
    <s v="Andrew Allen"/>
    <s v="15 Aberdeen Street, Perth"/>
    <s v="Sydney"/>
    <x v="1"/>
    <x v="1"/>
    <x v="4"/>
    <s v="Low"/>
    <s v="Steady Pocket Accent Highlighters"/>
    <s v="Office Supplies"/>
    <s v="Wrap Bag"/>
    <s v="Regular Air"/>
    <d v="2016-03-17T00:00:00"/>
    <n v="0.93"/>
    <n v="1.6"/>
    <n v="0.67"/>
    <n v="40"/>
    <n v="64"/>
    <n v="0.01"/>
    <n v="0.64"/>
    <n v="63.36"/>
    <n v="1.29"/>
    <n v="64.650000000000006"/>
  </r>
  <r>
    <s v="6227-1"/>
    <x v="555"/>
    <x v="3"/>
    <s v="Sandra Flanagan"/>
    <s v="359 Crown Street,Surry Hills"/>
    <s v="Sydney"/>
    <x v="1"/>
    <x v="0"/>
    <x v="4"/>
    <s v="Low"/>
    <s v="Xit Blank Computer Paper"/>
    <s v="Office Supplies"/>
    <s v="Small Box"/>
    <s v="Regular Air"/>
    <d v="2016-03-18T00:00:00"/>
    <n v="12.39"/>
    <n v="19.98"/>
    <n v="7.59"/>
    <n v="47"/>
    <n v="939.06000000000006"/>
    <n v="0"/>
    <n v="0"/>
    <n v="939.06000000000006"/>
    <n v="5.77"/>
    <n v="944.83"/>
  </r>
  <r>
    <s v="6228-1"/>
    <x v="556"/>
    <x v="3"/>
    <s v="Natalie Webber"/>
    <s v="98-104 Parramatta Rd,Camperdown"/>
    <s v="Sydney"/>
    <x v="1"/>
    <x v="2"/>
    <x v="4"/>
    <s v="Critical"/>
    <s v="DrawIt Colored Pencils, 48-Color Set"/>
    <s v="Office Supplies"/>
    <s v="Wrap Bag"/>
    <s v="Regular Air"/>
    <d v="2016-03-19T00:00:00"/>
    <n v="21.56"/>
    <n v="36.549999999999997"/>
    <n v="14.989999999999998"/>
    <n v="2"/>
    <n v="73.099999999999994"/>
    <n v="0.03"/>
    <n v="2.1929999999999996"/>
    <n v="70.906999999999996"/>
    <n v="13.89"/>
    <n v="84.796999999999997"/>
  </r>
  <r>
    <s v="6228-1"/>
    <x v="556"/>
    <x v="3"/>
    <s v="Monica Federle"/>
    <s v="834 Bourke St,Waterloo"/>
    <s v="Sydney"/>
    <x v="1"/>
    <x v="1"/>
    <x v="10"/>
    <s v="Critical"/>
    <s v="Bagged Rubber Bands"/>
    <s v="Office Supplies"/>
    <s v="Wrap Bag"/>
    <s v="Regular Air"/>
    <d v="2016-03-20T00:00:00"/>
    <n v="0.24"/>
    <n v="1.26"/>
    <n v="1.02"/>
    <n v="47"/>
    <n v="59.22"/>
    <n v="7.0000000000000007E-2"/>
    <n v="4.1454000000000004"/>
    <n v="55.074599999999997"/>
    <n v="0.7"/>
    <n v="55.7746"/>
  </r>
  <r>
    <s v="6230-1"/>
    <x v="556"/>
    <x v="3"/>
    <s v="Carol Darley"/>
    <s v="Crown Complex,Southbank"/>
    <s v="Melbourne"/>
    <x v="0"/>
    <x v="3"/>
    <x v="0"/>
    <s v="Medium"/>
    <s v="Laser Neon Mac Format Diskettes, 10/Pack"/>
    <s v="Technology"/>
    <s v="Small Pack"/>
    <s v="Express Air"/>
    <d v="2016-03-18T00:00:00"/>
    <n v="1.87"/>
    <n v="8.1199999999999992"/>
    <n v="6.2499999999999991"/>
    <n v="37"/>
    <n v="300.44"/>
    <n v="0.01"/>
    <n v="3.0044"/>
    <n v="297.43560000000002"/>
    <n v="2.83"/>
    <n v="300.26560000000001"/>
  </r>
  <r>
    <s v="6231-1"/>
    <x v="557"/>
    <x v="3"/>
    <s v="Robert Marley"/>
    <s v="211/25-29 Dixon St,Haymarket"/>
    <s v="Sydney"/>
    <x v="1"/>
    <x v="1"/>
    <x v="12"/>
    <s v="Low"/>
    <s v="Artisan File Folder Labels"/>
    <s v="Office Supplies"/>
    <s v="Small Box"/>
    <s v="Regular Air"/>
    <d v="2016-03-23T00:00:00"/>
    <n v="1.84"/>
    <n v="2.88"/>
    <n v="1.0399999999999998"/>
    <n v="18"/>
    <n v="51.839999999999996"/>
    <n v="0.02"/>
    <n v="1.0367999999999999"/>
    <n v="50.803199999999997"/>
    <n v="5.33"/>
    <n v="56.133199999999995"/>
  </r>
  <r>
    <s v="6232-1"/>
    <x v="557"/>
    <x v="3"/>
    <s v="MaryBeth Skach"/>
    <s v="499-501 Lygon Street,Carlton North"/>
    <s v="Melbourne"/>
    <x v="0"/>
    <x v="0"/>
    <x v="0"/>
    <s v="High"/>
    <s v="Steady Major Accent Highlighters"/>
    <s v="Office Supplies"/>
    <s v="Wrap Bag"/>
    <s v="Regular Air"/>
    <d v="2016-03-18T00:00:00"/>
    <n v="3.75"/>
    <n v="7.08"/>
    <n v="3.33"/>
    <n v="16"/>
    <n v="113.28"/>
    <n v="0.02"/>
    <n v="2.2656000000000001"/>
    <n v="111.01439999999999"/>
    <n v="2.35"/>
    <n v="113.36439999999999"/>
  </r>
  <r>
    <s v="6234-1"/>
    <x v="558"/>
    <x v="3"/>
    <s v="Michael Kennedy"/>
    <s v="3 Orwell St,Potts Point"/>
    <s v="Sydney"/>
    <x v="1"/>
    <x v="1"/>
    <x v="2"/>
    <s v="Not Specified"/>
    <s v="Wirebound Voice Message Log Book"/>
    <s v="Office Supplies"/>
    <s v="Wrap Bag"/>
    <s v="Regular Air"/>
    <d v="2016-03-22T00:00:00"/>
    <n v="2.9"/>
    <n v="4.76"/>
    <n v="1.8599999999999999"/>
    <n v="23"/>
    <n v="109.47999999999999"/>
    <n v="0.05"/>
    <n v="5.4740000000000002"/>
    <n v="104.00599999999999"/>
    <n v="0.88"/>
    <n v="104.88599999999998"/>
  </r>
  <r>
    <s v="6235-1"/>
    <x v="559"/>
    <x v="3"/>
    <s v="Deanra Eno"/>
    <s v="412 Brunswick St,Fitzroy"/>
    <s v="Melbourne"/>
    <x v="0"/>
    <x v="1"/>
    <x v="1"/>
    <s v="Medium"/>
    <s v="1726 Digital Answering Machine"/>
    <s v="Technology"/>
    <s v="Medium Box"/>
    <s v="Regular Air"/>
    <d v="2016-03-22T00:00:00"/>
    <n v="8.82"/>
    <n v="20.99"/>
    <n v="12.169999999999998"/>
    <n v="2"/>
    <n v="41.98"/>
    <n v="7.0000000000000007E-2"/>
    <n v="2.9386000000000001"/>
    <n v="39.041399999999996"/>
    <n v="4.8099999999999996"/>
    <n v="43.851399999999998"/>
  </r>
  <r>
    <s v="6237-1"/>
    <x v="560"/>
    <x v="3"/>
    <s v="Toby Knight"/>
    <s v="Crown Complex,Southbank"/>
    <s v="Melbourne"/>
    <x v="0"/>
    <x v="1"/>
    <x v="1"/>
    <s v="Not Specified"/>
    <s v="Smiths Bulldog Clip"/>
    <s v="Office Supplies"/>
    <s v="Wrap Bag"/>
    <s v="Regular Air"/>
    <d v="2016-03-25T00:00:00"/>
    <n v="2.31"/>
    <n v="3.78"/>
    <n v="1.4699999999999998"/>
    <n v="28"/>
    <n v="105.83999999999999"/>
    <n v="0"/>
    <n v="0"/>
    <n v="105.83999999999999"/>
    <n v="0.71"/>
    <n v="106.54999999999998"/>
  </r>
  <r>
    <s v="6238-1"/>
    <x v="561"/>
    <x v="3"/>
    <s v="Nick Crebassa"/>
    <s v="2a/285A Crown St,Surry Hills"/>
    <s v="Sydney"/>
    <x v="1"/>
    <x v="1"/>
    <x v="4"/>
    <s v="Low"/>
    <s v="Apex Preferred Stainless Steel Scissors"/>
    <s v="Office Supplies"/>
    <s v="Small Pack"/>
    <s v="Regular Air"/>
    <d v="2016-03-28T00:00:00"/>
    <n v="2.5"/>
    <n v="5.68"/>
    <n v="3.1799999999999997"/>
    <n v="45"/>
    <n v="255.6"/>
    <n v="0.01"/>
    <n v="2.556"/>
    <n v="253.04399999999998"/>
    <n v="3.6"/>
    <n v="256.64400000000001"/>
  </r>
  <r>
    <s v="6240-1"/>
    <x v="561"/>
    <x v="3"/>
    <s v="Cyma Kinney"/>
    <s v="10 Lake Street"/>
    <s v="Perth"/>
    <x v="2"/>
    <x v="3"/>
    <x v="4"/>
    <s v="Critical"/>
    <s v="Artisan 479 Labels"/>
    <s v="Office Supplies"/>
    <s v="Small Box"/>
    <s v="Regular Air"/>
    <d v="2016-03-28T00:00:00"/>
    <n v="1.59"/>
    <n v="2.61"/>
    <n v="1.0199999999999998"/>
    <n v="8"/>
    <n v="20.88"/>
    <n v="0.02"/>
    <n v="0.41759999999999997"/>
    <n v="20.462399999999999"/>
    <n v="0.5"/>
    <n v="20.962399999999999"/>
  </r>
  <r>
    <s v="6242-1"/>
    <x v="562"/>
    <x v="3"/>
    <s v="Craig Leslie"/>
    <s v="10 Bligh St,Melbourne"/>
    <s v="Melbourne"/>
    <x v="0"/>
    <x v="2"/>
    <x v="1"/>
    <s v="High"/>
    <s v="Cando PC940 Copier"/>
    <s v="Technology"/>
    <s v="Large Box"/>
    <s v="Regular Air"/>
    <d v="2016-03-28T00:00:00"/>
    <n v="216"/>
    <n v="449.99"/>
    <n v="233.99"/>
    <n v="49"/>
    <n v="22049.510000000002"/>
    <n v="0.06"/>
    <n v="1322.9706000000001"/>
    <n v="20726.539400000001"/>
    <n v="24.49"/>
    <n v="20751.029400000003"/>
  </r>
  <r>
    <s v="6243-1"/>
    <x v="562"/>
    <x v="3"/>
    <s v="Deirdre Greer"/>
    <s v="33/4 Barangaroo Avenue,Sydney"/>
    <s v="Sydney"/>
    <x v="1"/>
    <x v="0"/>
    <x v="5"/>
    <s v="Low"/>
    <s v="Cando S750 Color Inkjet Printer"/>
    <s v="Technology"/>
    <s v="Jumbo Drum"/>
    <s v="Delivery Truck"/>
    <d v="2016-04-03T00:00:00"/>
    <n v="75"/>
    <n v="120.97"/>
    <n v="45.97"/>
    <n v="42"/>
    <n v="5080.74"/>
    <n v="0"/>
    <n v="0"/>
    <n v="5080.74"/>
    <n v="26.3"/>
    <n v="5107.04"/>
  </r>
  <r>
    <s v="6244-1"/>
    <x v="563"/>
    <x v="3"/>
    <s v="Sung Shariari"/>
    <s v="6/15 Cross Street,Double Bay"/>
    <s v="Sydney"/>
    <x v="1"/>
    <x v="1"/>
    <x v="2"/>
    <s v="Critical"/>
    <s v="Apex Straight Scissors"/>
    <s v="Office Supplies"/>
    <s v="Small Pack"/>
    <s v="Regular Air"/>
    <d v="2016-03-30T00:00:00"/>
    <n v="5.19"/>
    <n v="12.98"/>
    <n v="7.79"/>
    <n v="45"/>
    <n v="584.1"/>
    <n v="0.05"/>
    <n v="29.205000000000002"/>
    <n v="554.89499999999998"/>
    <n v="3.14"/>
    <n v="558.03499999999997"/>
  </r>
  <r>
    <s v="6246-1"/>
    <x v="563"/>
    <x v="3"/>
    <s v="Alan Dominguez"/>
    <s v="60 Commercial Rd,Prahran"/>
    <s v="Melbourne"/>
    <x v="0"/>
    <x v="1"/>
    <x v="0"/>
    <s v="Low"/>
    <s v="Artisan 481 Labels"/>
    <s v="Office Supplies"/>
    <s v="Small Box"/>
    <s v="Regular Air"/>
    <d v="2016-03-31T00:00:00"/>
    <n v="1.94"/>
    <n v="3.08"/>
    <n v="1.1400000000000001"/>
    <n v="42"/>
    <n v="129.36000000000001"/>
    <n v="0.09"/>
    <n v="11.6424"/>
    <n v="117.71760000000002"/>
    <n v="0.99"/>
    <n v="118.70760000000001"/>
  </r>
  <r>
    <s v="6248-1"/>
    <x v="564"/>
    <x v="3"/>
    <s v="Ruben Dartt"/>
    <s v="188 Pitt Street,Sydney"/>
    <s v="Sydney"/>
    <x v="1"/>
    <x v="1"/>
    <x v="8"/>
    <s v="Not Specified"/>
    <s v="Office Shears by Apex"/>
    <s v="Office Supplies"/>
    <s v="Small Pack"/>
    <s v="Regular Air"/>
    <d v="2016-03-31T00:00:00"/>
    <n v="0.94"/>
    <n v="2.08"/>
    <n v="1.1400000000000001"/>
    <n v="2"/>
    <n v="4.16"/>
    <n v="0.01"/>
    <n v="4.1600000000000005E-2"/>
    <n v="4.1184000000000003"/>
    <n v="2.56"/>
    <n v="6.6783999999999999"/>
  </r>
  <r>
    <s v="6250-1"/>
    <x v="565"/>
    <x v="3"/>
    <s v="Hunter Glantz"/>
    <s v="152 Bunnerong Road,Eastgardens"/>
    <s v="Sydney"/>
    <x v="1"/>
    <x v="1"/>
    <x v="8"/>
    <s v="Low"/>
    <s v="Artisan Flip-Chart Easel Binder, Black"/>
    <s v="Office Supplies"/>
    <s v="Small Box"/>
    <s v="Regular Air"/>
    <d v="2016-04-10T00:00:00"/>
    <n v="13.88"/>
    <n v="22.38"/>
    <n v="8.4999999999999982"/>
    <n v="16"/>
    <n v="358.08"/>
    <n v="0.09"/>
    <n v="32.227199999999996"/>
    <n v="325.8528"/>
    <n v="15.1"/>
    <n v="340.95280000000002"/>
  </r>
  <r>
    <s v="6252-1"/>
    <x v="566"/>
    <x v="3"/>
    <s v="Christina Vanderzanden"/>
    <s v="188 Pitt Street,Sydney"/>
    <s v="Sydney"/>
    <x v="1"/>
    <x v="3"/>
    <x v="8"/>
    <s v="Low"/>
    <s v="Bagged Rubber Bands"/>
    <s v="Office Supplies"/>
    <s v="Wrap Bag"/>
    <s v="Express Air"/>
    <d v="2016-04-03T00:00:00"/>
    <n v="0.24"/>
    <n v="1.26"/>
    <n v="1.02"/>
    <n v="40"/>
    <n v="50.4"/>
    <n v="0.04"/>
    <n v="2.016"/>
    <n v="48.384"/>
    <n v="0.7"/>
    <n v="49.084000000000003"/>
  </r>
  <r>
    <s v="6254-1"/>
    <x v="567"/>
    <x v="3"/>
    <s v="Adrian Shami"/>
    <s v="Sydney Fish Market, Bank Street, Sydney"/>
    <s v="Sydney"/>
    <x v="1"/>
    <x v="2"/>
    <x v="4"/>
    <s v="Low"/>
    <s v="Apex Forged Steel Scissors with Black Enamel Handles"/>
    <s v="Office Supplies"/>
    <s v="Small Pack"/>
    <s v="Regular Air"/>
    <d v="2016-04-11T00:00:00"/>
    <n v="4.0999999999999996"/>
    <n v="9.31"/>
    <n v="5.2100000000000009"/>
    <n v="35"/>
    <n v="325.85000000000002"/>
    <n v="0.05"/>
    <n v="16.2925"/>
    <n v="309.5575"/>
    <n v="3.98"/>
    <n v="313.53750000000002"/>
  </r>
  <r>
    <s v="6256-1"/>
    <x v="568"/>
    <x v="3"/>
    <s v="Emily Grady"/>
    <s v="14 Money Street"/>
    <s v="Perth"/>
    <x v="2"/>
    <x v="0"/>
    <x v="4"/>
    <s v="Not Specified"/>
    <s v="Pizazz Drawing Pencil Set"/>
    <s v="Office Supplies"/>
    <s v="Wrap Bag"/>
    <s v="Regular Air"/>
    <d v="2016-04-08T00:00:00"/>
    <n v="1.53"/>
    <n v="2.78"/>
    <n v="1.2499999999999998"/>
    <n v="10"/>
    <n v="27.799999999999997"/>
    <n v="0.01"/>
    <n v="0.27799999999999997"/>
    <n v="27.521999999999998"/>
    <n v="1.34"/>
    <n v="28.861999999999998"/>
  </r>
  <r>
    <s v="6257-1"/>
    <x v="569"/>
    <x v="3"/>
    <s v="Tom Stivers"/>
    <s v="21 Wentworth St,Parramatta"/>
    <s v="Sydney"/>
    <x v="1"/>
    <x v="3"/>
    <x v="9"/>
    <s v="Critical"/>
    <s v="Beekin 105-Key Black Keyboard"/>
    <s v="Technology"/>
    <s v="Small Box"/>
    <s v="Regular Air"/>
    <d v="2016-04-12T00:00:00"/>
    <n v="6.39"/>
    <n v="19.98"/>
    <n v="13.59"/>
    <n v="35"/>
    <n v="699.30000000000007"/>
    <n v="0.1"/>
    <n v="69.930000000000007"/>
    <n v="629.37000000000012"/>
    <n v="4"/>
    <n v="633.37000000000012"/>
  </r>
  <r>
    <s v="6258-1"/>
    <x v="570"/>
    <x v="3"/>
    <s v="Barry Weirich"/>
    <s v="1/20 Pendal Lane, Perth"/>
    <s v="Sydney"/>
    <x v="1"/>
    <x v="1"/>
    <x v="10"/>
    <s v="Not Specified"/>
    <s v="Artisan Hole Reinforcements"/>
    <s v="Office Supplies"/>
    <s v="Small Box"/>
    <s v="Regular Air"/>
    <d v="2016-04-13T00:00:00"/>
    <n v="3.99"/>
    <n v="6.23"/>
    <n v="2.2400000000000002"/>
    <n v="21"/>
    <n v="130.83000000000001"/>
    <n v="0.05"/>
    <n v="6.541500000000001"/>
    <n v="124.28850000000001"/>
    <n v="6.97"/>
    <n v="131.25850000000003"/>
  </r>
  <r>
    <s v="6260-1"/>
    <x v="570"/>
    <x v="3"/>
    <s v="Berenike Kampe"/>
    <s v="6 Brookman Street, Perth"/>
    <s v="Melbourne"/>
    <x v="0"/>
    <x v="1"/>
    <x v="1"/>
    <s v="Critical"/>
    <s v="Colored Push Pins"/>
    <s v="Office Supplies"/>
    <s v="Wrap Bag"/>
    <s v="Regular Air"/>
    <d v="2016-04-11T00:00:00"/>
    <n v="0.92"/>
    <n v="1.81"/>
    <n v="0.89"/>
    <n v="22"/>
    <n v="39.82"/>
    <n v="0.09"/>
    <n v="3.5838000000000001"/>
    <n v="36.236199999999997"/>
    <n v="1.56"/>
    <n v="37.796199999999999"/>
  </r>
  <r>
    <s v="6261-1"/>
    <x v="570"/>
    <x v="3"/>
    <s v="Corey Lock"/>
    <s v="Westfield 1 Anderson St,Chatswood"/>
    <s v="Sydney"/>
    <x v="1"/>
    <x v="0"/>
    <x v="3"/>
    <s v="High"/>
    <s v="DrawIt Pizazz Watercolor Pencils, 10-Color Set with Brush"/>
    <s v="Office Supplies"/>
    <s v="Wrap Bag"/>
    <s v="Express Air"/>
    <d v="2016-04-12T00:00:00"/>
    <n v="2.39"/>
    <n v="4.26"/>
    <n v="1.8699999999999997"/>
    <n v="34"/>
    <n v="144.84"/>
    <n v="0.03"/>
    <n v="4.3452000000000002"/>
    <n v="140.4948"/>
    <n v="1.2"/>
    <n v="141.69479999999999"/>
  </r>
  <r>
    <s v="6263-1"/>
    <x v="571"/>
    <x v="3"/>
    <s v="Denny Joy"/>
    <s v="99 Lygon Street,East Brunswick"/>
    <s v="Melbourne"/>
    <x v="0"/>
    <x v="1"/>
    <x v="1"/>
    <s v="Critical"/>
    <s v="Cando PC940 Copier"/>
    <s v="Technology"/>
    <s v="Jumbo Drum"/>
    <s v="Delivery Truck"/>
    <d v="2016-04-15T00:00:00"/>
    <n v="278.99"/>
    <n v="449.99"/>
    <n v="171"/>
    <n v="43"/>
    <n v="19349.57"/>
    <n v="0.06"/>
    <n v="1160.9741999999999"/>
    <n v="18188.595799999999"/>
    <n v="49"/>
    <n v="18237.595799999999"/>
  </r>
  <r>
    <s v="6264-1"/>
    <x v="572"/>
    <x v="3"/>
    <s v="Darrin Sayre"/>
    <s v="Sydney Fish Market, Bank Street, Sydney"/>
    <s v="Sydney"/>
    <x v="1"/>
    <x v="2"/>
    <x v="4"/>
    <s v="Low"/>
    <s v="Artisan Hi-Liter Comfort Grip Fluorescent Highlighter, Yellow Ink"/>
    <s v="Office Supplies"/>
    <s v="Wrap Bag"/>
    <s v="Regular Air"/>
    <d v="2016-04-19T00:00:00"/>
    <n v="1.05"/>
    <n v="1.95"/>
    <n v="0.89999999999999991"/>
    <n v="23"/>
    <n v="44.85"/>
    <n v="0.09"/>
    <n v="4.0365000000000002"/>
    <n v="40.813500000000005"/>
    <n v="1.63"/>
    <n v="42.443500000000007"/>
  </r>
  <r>
    <s v="6266-1"/>
    <x v="573"/>
    <x v="3"/>
    <s v="Don Weiss"/>
    <s v="79 Elliott St,Balmain"/>
    <s v="Sydney"/>
    <x v="1"/>
    <x v="1"/>
    <x v="9"/>
    <s v="Medium"/>
    <s v="3Max Polarizing Task Lamp with Clamp Arm, Light Gray"/>
    <s v="Furniture"/>
    <s v="Large Box"/>
    <s v="Regular Air"/>
    <d v="2016-04-19T00:00:00"/>
    <n v="56.16"/>
    <n v="136.97999999999999"/>
    <n v="80.819999999999993"/>
    <n v="14"/>
    <n v="1917.7199999999998"/>
    <n v="0"/>
    <n v="0"/>
    <n v="1917.7199999999998"/>
    <n v="24.49"/>
    <n v="1942.2099999999998"/>
  </r>
  <r>
    <s v="6266-2"/>
    <x v="573"/>
    <x v="3"/>
    <s v="Don Weiss"/>
    <s v="79 Elliott St,Balmain"/>
    <s v="Sydney"/>
    <x v="1"/>
    <x v="1"/>
    <x v="9"/>
    <s v="Medium"/>
    <s v="Binder Clips by OIC"/>
    <s v="Office Supplies"/>
    <s v="Wrap Bag"/>
    <s v="Regular Air"/>
    <d v="2016-04-20T00:00:00"/>
    <n v="0.93"/>
    <n v="1.48"/>
    <n v="0.54999999999999993"/>
    <n v="3"/>
    <n v="4.4399999999999995"/>
    <n v="0.1"/>
    <n v="0.44399999999999995"/>
    <n v="3.9959999999999996"/>
    <n v="0.7"/>
    <n v="4.6959999999999997"/>
  </r>
  <r>
    <s v="6269-1"/>
    <x v="574"/>
    <x v="3"/>
    <s v="Cindy Chapman"/>
    <s v="101 Murray Street"/>
    <s v="Perth"/>
    <x v="2"/>
    <x v="1"/>
    <x v="8"/>
    <s v="Not Specified"/>
    <s v="Bagged Rubber Bands"/>
    <s v="Office Supplies"/>
    <s v="Wrap Bag"/>
    <s v="Regular Air"/>
    <d v="2016-04-24T00:00:00"/>
    <n v="0.24"/>
    <n v="1.26"/>
    <n v="1.02"/>
    <n v="11"/>
    <n v="13.86"/>
    <n v="0"/>
    <n v="0"/>
    <n v="13.86"/>
    <n v="0.7"/>
    <n v="14.559999999999999"/>
  </r>
  <r>
    <s v="6270-1"/>
    <x v="574"/>
    <x v="3"/>
    <s v="Heather Kirkland"/>
    <s v="541 Church St,Richmond"/>
    <s v="Melbourne"/>
    <x v="0"/>
    <x v="0"/>
    <x v="0"/>
    <s v="Not Specified"/>
    <s v="DrawIt Colored Pencils, 48-Color Set"/>
    <s v="Office Supplies"/>
    <s v="Wrap Bag"/>
    <s v="Regular Air"/>
    <d v="2016-04-25T00:00:00"/>
    <n v="21.56"/>
    <n v="36.549999999999997"/>
    <n v="14.989999999999998"/>
    <n v="17"/>
    <n v="621.34999999999991"/>
    <n v="0.09"/>
    <n v="55.921499999999988"/>
    <n v="565.42849999999987"/>
    <n v="13.89"/>
    <n v="579.31849999999986"/>
  </r>
  <r>
    <s v="6272-1"/>
    <x v="574"/>
    <x v="3"/>
    <s v="Thomas Thornton"/>
    <s v="222 Barkly St,St Kilda"/>
    <s v="Melbourne"/>
    <x v="0"/>
    <x v="2"/>
    <x v="0"/>
    <s v="Not Specified"/>
    <s v="Smiths Gold Paper Clips"/>
    <s v="Office Supplies"/>
    <s v="Wrap Bag"/>
    <s v="Regular Air"/>
    <d v="2016-04-24T00:00:00"/>
    <n v="1.82"/>
    <n v="2.98"/>
    <n v="1.1599999999999999"/>
    <n v="32"/>
    <n v="95.36"/>
    <n v="0.01"/>
    <n v="0.9536"/>
    <n v="94.406400000000005"/>
    <n v="1.58"/>
    <n v="95.986400000000003"/>
  </r>
  <r>
    <s v="6273-1"/>
    <x v="575"/>
    <x v="3"/>
    <s v="Shahid Collister"/>
    <s v="Sydney Fish Market, Bank Street, Sydney"/>
    <s v="Sydney"/>
    <x v="1"/>
    <x v="0"/>
    <x v="4"/>
    <s v="High"/>
    <s v="Self-Adhesive Ring Binder Labels"/>
    <s v="Office Supplies"/>
    <s v="Small Box"/>
    <s v="Regular Air"/>
    <d v="2016-04-26T00:00:00"/>
    <n v="2.1800000000000002"/>
    <n v="3.52"/>
    <n v="1.3399999999999999"/>
    <n v="32"/>
    <n v="112.64"/>
    <n v="7.0000000000000007E-2"/>
    <n v="7.8848000000000011"/>
    <n v="104.7552"/>
    <n v="6.83"/>
    <n v="111.5852"/>
  </r>
  <r>
    <s v="6274-1"/>
    <x v="576"/>
    <x v="3"/>
    <s v="Toby Carlisle"/>
    <s v="6/15 Cross Street,Double Bay"/>
    <s v="Sydney"/>
    <x v="1"/>
    <x v="0"/>
    <x v="2"/>
    <s v="Not Specified"/>
    <s v="TechSavi Access Keyboard"/>
    <s v="Technology"/>
    <s v="Small Box"/>
    <s v="Regular Air"/>
    <d v="2016-04-26T00:00:00"/>
    <n v="8.31"/>
    <n v="15.98"/>
    <n v="7.67"/>
    <n v="18"/>
    <n v="287.64"/>
    <n v="0.1"/>
    <n v="28.763999999999999"/>
    <n v="258.87599999999998"/>
    <n v="6.5"/>
    <n v="265.37599999999998"/>
  </r>
  <r>
    <s v="6275-1"/>
    <x v="576"/>
    <x v="3"/>
    <s v="Stuart Van"/>
    <s v="Westfield Sydney,Sydney"/>
    <s v="Sydney"/>
    <x v="1"/>
    <x v="2"/>
    <x v="5"/>
    <s v="Medium"/>
    <s v="Wirebound Message Book, 4 per Page"/>
    <s v="Office Supplies"/>
    <s v="Wrap Bag"/>
    <s v="Regular Air"/>
    <d v="2016-04-27T00:00:00"/>
    <n v="3.48"/>
    <n v="5.43"/>
    <n v="1.9499999999999997"/>
    <n v="37"/>
    <n v="200.91"/>
    <n v="0.09"/>
    <n v="18.081899999999997"/>
    <n v="182.82810000000001"/>
    <n v="0.95"/>
    <n v="183.77809999999999"/>
  </r>
  <r>
    <s v="6276-1"/>
    <x v="577"/>
    <x v="3"/>
    <s v="Valerie Takahito"/>
    <s v="Crown Complex,Southbank"/>
    <s v="Melbourne"/>
    <x v="0"/>
    <x v="2"/>
    <x v="0"/>
    <s v="High"/>
    <s v="Colored Envelopes"/>
    <s v="Office Supplies"/>
    <s v="Small Box"/>
    <s v="Regular Air"/>
    <d v="2016-04-28T00:00:00"/>
    <n v="2.25"/>
    <n v="3.69"/>
    <n v="1.44"/>
    <n v="46"/>
    <n v="169.74"/>
    <n v="0.04"/>
    <n v="6.7896000000000001"/>
    <n v="162.9504"/>
    <n v="2.5"/>
    <n v="165.4504"/>
  </r>
  <r>
    <s v="6278-1"/>
    <x v="578"/>
    <x v="3"/>
    <s v="Sally Knutson"/>
    <s v="32/82 King Street"/>
    <s v="Perth"/>
    <x v="2"/>
    <x v="2"/>
    <x v="11"/>
    <s v="Not Specified"/>
    <s v="Artisan Durable Binders"/>
    <s v="Office Supplies"/>
    <s v="Small Box"/>
    <s v="Regular Air"/>
    <d v="2016-05-03T00:00:00"/>
    <n v="1.84"/>
    <n v="2.88"/>
    <n v="1.0399999999999998"/>
    <n v="45"/>
    <n v="129.6"/>
    <n v="0.02"/>
    <n v="2.5920000000000001"/>
    <n v="127.008"/>
    <n v="1.49"/>
    <n v="128.49799999999999"/>
  </r>
  <r>
    <s v="6278-2"/>
    <x v="578"/>
    <x v="3"/>
    <s v="Sally Knutson"/>
    <s v="32/82 King Street"/>
    <s v="Perth"/>
    <x v="2"/>
    <x v="2"/>
    <x v="11"/>
    <s v="Not Specified"/>
    <s v="Beekin 6 Outlet Metallic Surge Strip"/>
    <s v="Office Supplies"/>
    <s v="Small Box"/>
    <s v="Regular Air"/>
    <d v="2016-05-02T00:00:00"/>
    <n v="4.46"/>
    <n v="10.89"/>
    <n v="6.4300000000000006"/>
    <n v="39"/>
    <n v="424.71000000000004"/>
    <n v="0.06"/>
    <n v="25.482600000000001"/>
    <n v="399.22740000000005"/>
    <n v="4.5"/>
    <n v="403.72740000000005"/>
  </r>
  <r>
    <s v="6280-1"/>
    <x v="579"/>
    <x v="3"/>
    <s v="Greg Hansen"/>
    <s v="221 Barkly St,St Kilda"/>
    <s v="Melbourne"/>
    <x v="0"/>
    <x v="0"/>
    <x v="0"/>
    <s v="High"/>
    <s v="Aluminum Document Frame"/>
    <s v="Furniture"/>
    <s v="Small Pack"/>
    <s v="Regular Air"/>
    <d v="2016-05-04T00:00:00"/>
    <n v="5.5"/>
    <n v="12.22"/>
    <n v="6.7200000000000006"/>
    <n v="46"/>
    <n v="562.12"/>
    <n v="0.06"/>
    <n v="33.727199999999996"/>
    <n v="528.39279999999997"/>
    <n v="2.85"/>
    <n v="531.24279999999999"/>
  </r>
  <r>
    <s v="6280-2"/>
    <x v="579"/>
    <x v="3"/>
    <s v="Greg Hansen"/>
    <s v="221 Barkly St,St Kilda"/>
    <s v="Melbourne"/>
    <x v="0"/>
    <x v="0"/>
    <x v="0"/>
    <s v="High"/>
    <s v="Artisan Poly Binder Pockets"/>
    <s v="Office Supplies"/>
    <s v="Small Box"/>
    <s v="Regular Air"/>
    <d v="2016-05-03T00:00:00"/>
    <n v="2.2599999999999998"/>
    <n v="3.58"/>
    <n v="1.3200000000000003"/>
    <n v="8"/>
    <n v="28.64"/>
    <n v="0.09"/>
    <n v="2.5775999999999999"/>
    <n v="26.0624"/>
    <n v="5.47"/>
    <n v="31.532399999999999"/>
  </r>
  <r>
    <s v="6281-1"/>
    <x v="579"/>
    <x v="3"/>
    <s v="Scott Cohen"/>
    <s v="240-242 Johnston Street,Fitzroy"/>
    <s v="Melbourne"/>
    <x v="0"/>
    <x v="2"/>
    <x v="1"/>
    <s v="Not Specified"/>
    <s v="Apex Preferred Stainless Steel Scissors"/>
    <s v="Office Supplies"/>
    <s v="Small Pack"/>
    <s v="Regular Air"/>
    <d v="2016-05-03T00:00:00"/>
    <n v="2.5"/>
    <n v="5.68"/>
    <n v="3.1799999999999997"/>
    <n v="25"/>
    <n v="142"/>
    <n v="0.1"/>
    <n v="14.200000000000001"/>
    <n v="127.8"/>
    <n v="3.6"/>
    <n v="131.4"/>
  </r>
  <r>
    <s v="6285-1"/>
    <x v="580"/>
    <x v="3"/>
    <s v="Shaun Weien"/>
    <s v="310 Wattle St,Ultimo"/>
    <s v="Sydney"/>
    <x v="1"/>
    <x v="0"/>
    <x v="9"/>
    <s v="Medium"/>
    <s v="Artisan Heavy-Duty EZD  Binder With Locking Rings"/>
    <s v="Office Supplies"/>
    <s v="Small Box"/>
    <s v="Regular Air"/>
    <d v="2016-05-07T00:00:00"/>
    <n v="3.52"/>
    <n v="5.58"/>
    <n v="2.06"/>
    <n v="13"/>
    <n v="72.540000000000006"/>
    <n v="0.06"/>
    <n v="4.3524000000000003"/>
    <n v="68.187600000000003"/>
    <n v="2.99"/>
    <n v="71.177599999999998"/>
  </r>
  <r>
    <s v="6287-1"/>
    <x v="581"/>
    <x v="3"/>
    <s v="Michelle Moray"/>
    <s v="310 Wattle St,Ultimo"/>
    <s v="Sydney"/>
    <x v="1"/>
    <x v="1"/>
    <x v="9"/>
    <s v="Low"/>
    <s v="Fluorescent Highlighters by DrawIt"/>
    <s v="Office Supplies"/>
    <s v="Wrap Bag"/>
    <s v="Regular Air"/>
    <d v="2016-05-12T00:00:00"/>
    <n v="1.95"/>
    <n v="3.98"/>
    <n v="2.0300000000000002"/>
    <n v="27"/>
    <n v="107.46"/>
    <n v="0.06"/>
    <n v="6.4475999999999996"/>
    <n v="101.0124"/>
    <n v="0.83"/>
    <n v="101.8424"/>
  </r>
  <r>
    <s v="6288-1"/>
    <x v="581"/>
    <x v="3"/>
    <s v="Quincy Jones"/>
    <s v="Shop 3/144 Waterloo Road,Greenacre"/>
    <s v="Sydney"/>
    <x v="1"/>
    <x v="1"/>
    <x v="6"/>
    <s v="Low"/>
    <s v="OIC Thumb-Tacks"/>
    <s v="Office Supplies"/>
    <s v="Wrap Bag"/>
    <s v="Regular Air"/>
    <d v="2016-05-08T00:00:00"/>
    <n v="0.71"/>
    <n v="1.1399999999999999"/>
    <n v="0.42999999999999994"/>
    <n v="20"/>
    <n v="22.799999999999997"/>
    <n v="0.09"/>
    <n v="2.0519999999999996"/>
    <n v="20.747999999999998"/>
    <n v="0.7"/>
    <n v="21.447999999999997"/>
  </r>
  <r>
    <s v="6290-1"/>
    <x v="582"/>
    <x v="3"/>
    <s v="Cindy Stewart"/>
    <s v="1/173-179 Bronte Rd,Waverley"/>
    <s v="Sydney"/>
    <x v="1"/>
    <x v="1"/>
    <x v="2"/>
    <s v="High"/>
    <s v="24 Capacity Maxi Data Binder Racks, Pearl"/>
    <s v="Office Supplies"/>
    <s v="Small Box"/>
    <s v="Regular Air"/>
    <d v="2016-05-11T00:00:00"/>
    <n v="84.22"/>
    <n v="210.55"/>
    <n v="126.33000000000001"/>
    <n v="4"/>
    <n v="842.2"/>
    <n v="0.05"/>
    <n v="42.110000000000007"/>
    <n v="800.09"/>
    <n v="9.99"/>
    <n v="810.08"/>
  </r>
  <r>
    <s v="6291-1"/>
    <x v="583"/>
    <x v="3"/>
    <s v="Roy Collins"/>
    <s v="6 Brookman Street"/>
    <s v="Perth"/>
    <x v="2"/>
    <x v="1"/>
    <x v="5"/>
    <s v="Not Specified"/>
    <s v="Smiths Standard Envelopes"/>
    <s v="Office Supplies"/>
    <s v="Small Box"/>
    <s v="Regular Air"/>
    <d v="2016-05-12T00:00:00"/>
    <n v="3.52"/>
    <n v="5.68"/>
    <n v="2.1599999999999997"/>
    <n v="34"/>
    <n v="193.12"/>
    <n v="0.06"/>
    <n v="11.587199999999999"/>
    <n v="181.53280000000001"/>
    <n v="1.39"/>
    <n v="182.9228"/>
  </r>
  <r>
    <s v="6293-1"/>
    <x v="584"/>
    <x v="3"/>
    <s v="John Lee"/>
    <s v="180 High Street,Windsor"/>
    <s v="Melbourne"/>
    <x v="0"/>
    <x v="1"/>
    <x v="1"/>
    <s v="Critical"/>
    <s v="Self-Adhesive Ring Binder Labels"/>
    <s v="Office Supplies"/>
    <s v="Small Box"/>
    <s v="Regular Air"/>
    <d v="2016-05-14T00:00:00"/>
    <n v="2.1800000000000002"/>
    <n v="3.52"/>
    <n v="1.3399999999999999"/>
    <n v="42"/>
    <n v="147.84"/>
    <n v="0.04"/>
    <n v="5.9136000000000006"/>
    <n v="141.9264"/>
    <n v="6.83"/>
    <n v="148.75640000000001"/>
  </r>
  <r>
    <s v="6294-1"/>
    <x v="585"/>
    <x v="3"/>
    <s v="Sonia Sunley"/>
    <s v="1/50-58 Hunter St,Sydney"/>
    <s v="Sydney"/>
    <x v="1"/>
    <x v="1"/>
    <x v="12"/>
    <s v="Not Specified"/>
    <s v="Artisan 487 Labels"/>
    <s v="Office Supplies"/>
    <s v="Small Box"/>
    <s v="Regular Air"/>
    <d v="2016-05-16T00:00:00"/>
    <n v="2.29"/>
    <n v="3.69"/>
    <n v="1.4"/>
    <n v="47"/>
    <n v="173.43"/>
    <n v="0.05"/>
    <n v="8.6715"/>
    <n v="164.7585"/>
    <n v="0.5"/>
    <n v="165.2585"/>
  </r>
  <r>
    <s v="6295-1"/>
    <x v="585"/>
    <x v="3"/>
    <s v="George Ashbrook"/>
    <s v="506 Swan Street,Richmond"/>
    <s v="Melbourne"/>
    <x v="0"/>
    <x v="3"/>
    <x v="1"/>
    <s v="Not Specified"/>
    <s v="Economy Binders"/>
    <s v="Office Supplies"/>
    <s v="Small Box"/>
    <s v="Regular Air"/>
    <d v="2016-05-16T00:00:00"/>
    <n v="1.33"/>
    <n v="2.08"/>
    <n v="0.75"/>
    <n v="43"/>
    <n v="89.44"/>
    <n v="0.05"/>
    <n v="4.4720000000000004"/>
    <n v="84.968000000000004"/>
    <n v="1.49"/>
    <n v="86.457999999999998"/>
  </r>
  <r>
    <s v="6295-1"/>
    <x v="586"/>
    <x v="3"/>
    <s v="Muhammed MacIntyre"/>
    <s v="106 Ebley Street,Bondi Junction"/>
    <s v="Sydney"/>
    <x v="1"/>
    <x v="3"/>
    <x v="2"/>
    <s v="High"/>
    <s v="Smiths Pen Style Liquid Stix; Assorted (yellow, pink, green, blue, orange), 5/Pack"/>
    <s v="Office Supplies"/>
    <s v="Wrap Bag"/>
    <s v="Regular Air"/>
    <d v="2016-05-18T00:00:00"/>
    <n v="3.88"/>
    <n v="6.47"/>
    <n v="2.59"/>
    <n v="7"/>
    <n v="45.29"/>
    <n v="0.02"/>
    <n v="0.90580000000000005"/>
    <n v="44.3842"/>
    <n v="1.22"/>
    <n v="45.604199999999999"/>
  </r>
  <r>
    <s v="6296-1"/>
    <x v="587"/>
    <x v="3"/>
    <s v="Frank Price"/>
    <s v="224A Gertrude St,Fitzroy"/>
    <s v="Melbourne"/>
    <x v="0"/>
    <x v="1"/>
    <x v="1"/>
    <s v="Not Specified"/>
    <s v="Multi-Use Personal File Cart and Caster Set, Three Stacking Bins"/>
    <s v="Office Supplies"/>
    <s v="Small Box"/>
    <s v="Regular Air"/>
    <d v="2016-05-20T00:00:00"/>
    <n v="14.95"/>
    <n v="34.76"/>
    <n v="19.809999999999999"/>
    <n v="8"/>
    <n v="278.08"/>
    <n v="0"/>
    <n v="0"/>
    <n v="278.08"/>
    <n v="8.2200000000000006"/>
    <n v="286.3"/>
  </r>
  <r>
    <s v="6298-1"/>
    <x v="588"/>
    <x v="3"/>
    <s v="Rose OBrian"/>
    <s v="157 Norton St,Leichhardt"/>
    <s v="Sydney"/>
    <x v="1"/>
    <x v="0"/>
    <x v="7"/>
    <s v="Medium"/>
    <s v="Pizazz Colored Pencils"/>
    <s v="Office Supplies"/>
    <s v="Wrap Bag"/>
    <s v="Regular Air"/>
    <d v="2016-05-20T00:00:00"/>
    <n v="1.76"/>
    <n v="2.94"/>
    <n v="1.18"/>
    <n v="31"/>
    <n v="91.14"/>
    <n v="0.04"/>
    <n v="3.6456"/>
    <n v="87.494399999999999"/>
    <n v="0.81"/>
    <n v="88.304400000000001"/>
  </r>
  <r>
    <s v="6300-1"/>
    <x v="589"/>
    <x v="3"/>
    <s v="Dana Kaydos"/>
    <s v="152 Bunnerong Road,Eastgardens"/>
    <s v="Sydney"/>
    <x v="1"/>
    <x v="1"/>
    <x v="8"/>
    <s v="Critical"/>
    <s v="Aluminum Document Frame"/>
    <s v="Furniture"/>
    <s v="Small Pack"/>
    <s v="Regular Air"/>
    <d v="2016-05-22T00:00:00"/>
    <n v="5.5"/>
    <n v="12.22"/>
    <n v="6.7200000000000006"/>
    <n v="10"/>
    <n v="122.2"/>
    <n v="0.01"/>
    <n v="1.222"/>
    <n v="120.97800000000001"/>
    <n v="2.85"/>
    <n v="123.828"/>
  </r>
  <r>
    <s v="6301-1"/>
    <x v="589"/>
    <x v="3"/>
    <s v="Eric Barreto"/>
    <s v="14 Money Street"/>
    <s v="Perth"/>
    <x v="2"/>
    <x v="3"/>
    <x v="4"/>
    <s v="Critical"/>
    <s v="Ames Color-File Green Diamond Border X-ray Mailers"/>
    <s v="Office Supplies"/>
    <s v="Small Box"/>
    <s v="Regular Air"/>
    <d v="2016-05-21T00:00:00"/>
    <n v="52.07"/>
    <n v="83.98"/>
    <n v="31.910000000000004"/>
    <n v="46"/>
    <n v="3863.0800000000004"/>
    <n v="0.06"/>
    <n v="231.78480000000002"/>
    <n v="3631.2952000000005"/>
    <n v="5.01"/>
    <n v="3636.3052000000007"/>
  </r>
  <r>
    <s v="6302-1"/>
    <x v="589"/>
    <x v="3"/>
    <s v="John Lucas"/>
    <s v="188 Pitt Street,Sydney"/>
    <s v="Sydney"/>
    <x v="1"/>
    <x v="1"/>
    <x v="8"/>
    <s v="Critical"/>
    <s v="Multi-Use Personal File Cart and Caster Set, Three Stacking Bins"/>
    <s v="Office Supplies"/>
    <s v="Small Box"/>
    <s v="Regular Air"/>
    <d v="2016-05-22T00:00:00"/>
    <n v="14.95"/>
    <n v="34.76"/>
    <n v="19.809999999999999"/>
    <n v="47"/>
    <n v="1633.7199999999998"/>
    <n v="0.09"/>
    <n v="147.03479999999999"/>
    <n v="1486.6851999999999"/>
    <n v="8.2200000000000006"/>
    <n v="1494.9051999999999"/>
  </r>
  <r>
    <s v="6303-1"/>
    <x v="590"/>
    <x v="3"/>
    <s v="Thais Sissman"/>
    <s v="8 Orange Street"/>
    <s v="Perth"/>
    <x v="2"/>
    <x v="1"/>
    <x v="8"/>
    <s v="Medium"/>
    <s v="Beekin 6 Outlet Metallic Surge Strip"/>
    <s v="Office Supplies"/>
    <s v="Small Box"/>
    <s v="Regular Air"/>
    <d v="2016-05-24T00:00:00"/>
    <n v="4.46"/>
    <n v="10.89"/>
    <n v="6.4300000000000006"/>
    <n v="1"/>
    <n v="10.89"/>
    <n v="0"/>
    <n v="0"/>
    <n v="10.89"/>
    <n v="4.5"/>
    <n v="15.39"/>
  </r>
  <r>
    <s v="6304-1"/>
    <x v="590"/>
    <x v="3"/>
    <s v="Eva Jacobs"/>
    <s v="Westfield 1 Anderson St,Chatswood"/>
    <s v="Sydney"/>
    <x v="1"/>
    <x v="0"/>
    <x v="3"/>
    <s v="Not Specified"/>
    <s v="Smiths General Use 3-Ring Binders"/>
    <s v="Office Supplies"/>
    <s v="Small Box"/>
    <s v="Regular Air"/>
    <d v="2016-05-23T00:00:00"/>
    <n v="1.18"/>
    <n v="1.88"/>
    <n v="0.7"/>
    <n v="22"/>
    <n v="41.36"/>
    <n v="0.09"/>
    <n v="3.7223999999999999"/>
    <n v="37.637599999999999"/>
    <n v="1.49"/>
    <n v="39.127600000000001"/>
  </r>
  <r>
    <s v="6306-1"/>
    <x v="591"/>
    <x v="3"/>
    <s v="Daniel Lacy"/>
    <s v="85-113 Dunning Ave,Roseberry"/>
    <s v="Sydney"/>
    <x v="1"/>
    <x v="3"/>
    <x v="11"/>
    <s v="High"/>
    <s v="DrawIt Pizazz Watercolor Pencils, 10-Color Set with Brush"/>
    <s v="Office Supplies"/>
    <s v="Wrap Bag"/>
    <s v="Express Air"/>
    <d v="2016-05-24T00:00:00"/>
    <n v="2.39"/>
    <n v="4.26"/>
    <n v="1.8699999999999997"/>
    <n v="5"/>
    <n v="21.299999999999997"/>
    <n v="0.01"/>
    <n v="0.21299999999999997"/>
    <n v="21.086999999999996"/>
    <n v="1.2"/>
    <n v="22.286999999999995"/>
  </r>
  <r>
    <s v="6307-1"/>
    <x v="592"/>
    <x v="3"/>
    <s v="Jim Karlsson"/>
    <s v="1-2/299 Sussex St,Sydney"/>
    <s v="Sydney"/>
    <x v="1"/>
    <x v="3"/>
    <x v="9"/>
    <s v="Medium"/>
    <s v="Airmail Envelopes"/>
    <s v="Office Supplies"/>
    <s v="Small Box"/>
    <s v="Regular Air"/>
    <d v="2016-05-27T00:00:00"/>
    <n v="52.04"/>
    <n v="83.93"/>
    <n v="31.890000000000008"/>
    <n v="5"/>
    <n v="419.65000000000003"/>
    <n v="0.04"/>
    <n v="16.786000000000001"/>
    <n v="402.86400000000003"/>
    <n v="19.989999999999998"/>
    <n v="422.85400000000004"/>
  </r>
  <r>
    <s v="6309-1"/>
    <x v="593"/>
    <x v="3"/>
    <s v="Lela Donovan"/>
    <s v="255 Devonshire St,Surry Hills"/>
    <s v="Sydney"/>
    <x v="1"/>
    <x v="1"/>
    <x v="9"/>
    <s v="Not Specified"/>
    <s v="Artisan Printable Repositionable Plastic Tabs"/>
    <s v="Office Supplies"/>
    <s v="Small Box"/>
    <s v="Regular Air"/>
    <d v="2016-05-27T00:00:00"/>
    <n v="5.33"/>
    <n v="8.6"/>
    <n v="3.2699999999999996"/>
    <n v="1"/>
    <n v="8.6"/>
    <n v="0.06"/>
    <n v="0.51600000000000001"/>
    <n v="8.0839999999999996"/>
    <n v="6.19"/>
    <n v="14.274000000000001"/>
  </r>
  <r>
    <s v="6311-1"/>
    <x v="594"/>
    <x v="3"/>
    <s v="Peter Buhler"/>
    <s v="2-4 College Street, Darlinghurst"/>
    <s v="Sydney"/>
    <x v="1"/>
    <x v="2"/>
    <x v="3"/>
    <s v="Medium"/>
    <s v="Multi-Use Personal File Cart and Caster Set, Three Stacking Bins"/>
    <s v="Office Supplies"/>
    <s v="Small Box"/>
    <s v="Regular Air"/>
    <d v="2016-05-30T00:00:00"/>
    <n v="14.95"/>
    <n v="34.76"/>
    <n v="19.809999999999999"/>
    <n v="32"/>
    <n v="1112.32"/>
    <n v="0.02"/>
    <n v="22.246399999999998"/>
    <n v="1090.0735999999999"/>
    <n v="8.2200000000000006"/>
    <n v="1098.2936"/>
  </r>
  <r>
    <s v="6313-1"/>
    <x v="595"/>
    <x v="3"/>
    <s v="Emily Grady"/>
    <s v="14 Money Street"/>
    <s v="Perth"/>
    <x v="2"/>
    <x v="0"/>
    <x v="4"/>
    <s v="Medium"/>
    <s v="TechSavi Internet Navigator Keyboard"/>
    <s v="Technology"/>
    <s v="Small Box"/>
    <s v="Regular Air"/>
    <d v="2016-05-30T00:00:00"/>
    <n v="6.2"/>
    <n v="30.98"/>
    <n v="24.78"/>
    <n v="24"/>
    <n v="743.52"/>
    <n v="0.08"/>
    <n v="59.4816"/>
    <n v="684.03840000000002"/>
    <n v="4"/>
    <n v="688.03840000000002"/>
  </r>
  <r>
    <s v="6315-1"/>
    <x v="596"/>
    <x v="3"/>
    <s v="Christy Brittain"/>
    <s v="Shop 1, 186-190 Church Street,Parramatta;46a Macleay Street,Potts Point"/>
    <s v="Sydney"/>
    <x v="1"/>
    <x v="2"/>
    <x v="11"/>
    <s v="Low"/>
    <s v="Office Shears by Apex"/>
    <s v="Office Supplies"/>
    <s v="Small Pack"/>
    <s v="Regular Air"/>
    <d v="2016-06-02T00:00:00"/>
    <n v="0.94"/>
    <n v="2.08"/>
    <n v="1.1400000000000001"/>
    <n v="49"/>
    <n v="101.92"/>
    <n v="0.08"/>
    <n v="8.1536000000000008"/>
    <n v="93.766400000000004"/>
    <n v="2.56"/>
    <n v="96.326400000000007"/>
  </r>
  <r>
    <s v="6316-1"/>
    <x v="596"/>
    <x v="3"/>
    <s v="Bill Donatelli"/>
    <s v="101 Murray Street, Perth"/>
    <s v="Perth"/>
    <x v="2"/>
    <x v="3"/>
    <x v="4"/>
    <s v="High"/>
    <s v="TechSavi Cordless Access Keyboard"/>
    <s v="Technology"/>
    <s v="Small Box"/>
    <s v="Regular Air"/>
    <d v="2016-06-03T00:00:00"/>
    <n v="14.7"/>
    <n v="29.99"/>
    <n v="15.29"/>
    <n v="1"/>
    <n v="29.99"/>
    <n v="0.04"/>
    <n v="1.1996"/>
    <n v="28.790399999999998"/>
    <n v="5.5"/>
    <n v="34.290399999999998"/>
  </r>
  <r>
    <s v="6317-1"/>
    <x v="597"/>
    <x v="3"/>
    <s v="Jim Kriz"/>
    <s v="85-113 Dunning Ave,Roseberry"/>
    <s v="Sydney"/>
    <x v="1"/>
    <x v="2"/>
    <x v="11"/>
    <s v="Critical"/>
    <s v="Smiths Bulk Pack Metal Binder Clips"/>
    <s v="Office Supplies"/>
    <s v="Wrap Bag"/>
    <s v="Regular Air"/>
    <d v="2016-06-04T00:00:00"/>
    <n v="3.95"/>
    <n v="6.08"/>
    <n v="2.13"/>
    <n v="50"/>
    <n v="304"/>
    <n v="0.09"/>
    <n v="27.36"/>
    <n v="276.64"/>
    <n v="1.82"/>
    <n v="278.45999999999998"/>
  </r>
  <r>
    <s v="6319-1"/>
    <x v="598"/>
    <x v="3"/>
    <s v="Brad Eason"/>
    <s v="8/2 Edward Street, Perth"/>
    <s v="Sydney"/>
    <x v="1"/>
    <x v="3"/>
    <x v="3"/>
    <s v="Critical"/>
    <s v="Artisan 481 Labels"/>
    <s v="Office Supplies"/>
    <s v="Small Box"/>
    <s v="Regular Air"/>
    <d v="2016-06-04T00:00:00"/>
    <n v="1.94"/>
    <n v="3.08"/>
    <n v="1.1400000000000001"/>
    <n v="11"/>
    <n v="33.880000000000003"/>
    <n v="0.03"/>
    <n v="1.0164"/>
    <n v="32.863600000000005"/>
    <n v="0.99"/>
    <n v="33.853600000000007"/>
  </r>
  <r>
    <s v="6320-1"/>
    <x v="598"/>
    <x v="3"/>
    <s v="Jeremy Farry"/>
    <s v="181 Enmore Rd,Enmore"/>
    <s v="Sydney"/>
    <x v="1"/>
    <x v="3"/>
    <x v="13"/>
    <s v="Not Specified"/>
    <s v="OIC Thumb-Tacks"/>
    <s v="Office Supplies"/>
    <s v="Wrap Bag"/>
    <s v="Regular Air"/>
    <d v="2016-06-05T00:00:00"/>
    <n v="0.71"/>
    <n v="1.1399999999999999"/>
    <n v="0.42999999999999994"/>
    <n v="3"/>
    <n v="3.42"/>
    <n v="0.1"/>
    <n v="0.34200000000000003"/>
    <n v="3.0779999999999998"/>
    <n v="0.7"/>
    <n v="3.7779999999999996"/>
  </r>
  <r>
    <s v="6321-1"/>
    <x v="599"/>
    <x v="3"/>
    <s v="Chuck Clark"/>
    <s v="101 Murray Street"/>
    <s v="Perth"/>
    <x v="2"/>
    <x v="1"/>
    <x v="8"/>
    <s v="Critical"/>
    <s v="Steady Liquid Accent Tank-Style Highlighters"/>
    <s v="Office Supplies"/>
    <s v="Wrap Bag"/>
    <s v="Regular Air"/>
    <d v="2016-06-12T00:00:00"/>
    <n v="1.31"/>
    <n v="2.84"/>
    <n v="1.5299999999999998"/>
    <n v="9"/>
    <n v="25.56"/>
    <n v="0.08"/>
    <n v="2.0448"/>
    <n v="23.5152"/>
    <n v="0.93"/>
    <n v="24.4452"/>
  </r>
  <r>
    <s v="6322-1"/>
    <x v="600"/>
    <x v="3"/>
    <s v="Vicky Freymann"/>
    <s v="501 George St,Sydney"/>
    <s v="Sydney"/>
    <x v="1"/>
    <x v="0"/>
    <x v="6"/>
    <s v="Critical"/>
    <s v="Adesso Programmable 142-Key Keyboard"/>
    <s v="Technology"/>
    <s v="Small Box"/>
    <s v="Regular Air"/>
    <d v="2016-06-15T00:00:00"/>
    <n v="32.020000000000003"/>
    <n v="152.47999999999999"/>
    <n v="120.45999999999998"/>
    <n v="12"/>
    <n v="1829.7599999999998"/>
    <n v="0.1"/>
    <n v="182.976"/>
    <n v="1646.7839999999997"/>
    <n v="4"/>
    <n v="1650.7839999999997"/>
  </r>
  <r>
    <s v="6324-1"/>
    <x v="601"/>
    <x v="3"/>
    <s v="Vivek Grady"/>
    <s v="99 Lygon Street,East Brunswick"/>
    <s v="Melbourne"/>
    <x v="0"/>
    <x v="0"/>
    <x v="1"/>
    <s v="Low"/>
    <s v="1726 Digital Answering Machine"/>
    <s v="Technology"/>
    <s v="Medium Box"/>
    <s v="Regular Air"/>
    <d v="2016-06-14T00:00:00"/>
    <n v="8.82"/>
    <n v="20.99"/>
    <n v="12.169999999999998"/>
    <n v="2"/>
    <n v="41.98"/>
    <n v="0.01"/>
    <n v="0.41979999999999995"/>
    <n v="41.560199999999995"/>
    <n v="4.8099999999999996"/>
    <n v="46.370199999999997"/>
  </r>
  <r>
    <s v="6325-1"/>
    <x v="601"/>
    <x v="3"/>
    <s v="Edward Nazzal"/>
    <s v="2a/285A Crown St,Surry Hills"/>
    <s v="Sydney"/>
    <x v="1"/>
    <x v="0"/>
    <x v="4"/>
    <s v="High"/>
    <s v="Adesso Programmable 142-Key Keyboard"/>
    <s v="Technology"/>
    <s v="Small Box"/>
    <s v="Regular Air"/>
    <d v="2016-06-16T00:00:00"/>
    <n v="32.020000000000003"/>
    <n v="152.47999999999999"/>
    <n v="120.45999999999998"/>
    <n v="37"/>
    <n v="5641.7599999999993"/>
    <n v="0.1"/>
    <n v="564.17599999999993"/>
    <n v="5077.5839999999989"/>
    <n v="4"/>
    <n v="5081.5839999999989"/>
  </r>
  <r>
    <s v="6325-2"/>
    <x v="601"/>
    <x v="3"/>
    <s v="Edward Nazzal"/>
    <s v="2a/285A Crown St,Surry Hills"/>
    <s v="Sydney"/>
    <x v="1"/>
    <x v="0"/>
    <x v="4"/>
    <s v="High"/>
    <s v="Laser DVD-RAM discs"/>
    <s v="Technology"/>
    <s v="Small Pack"/>
    <s v="Regular Air"/>
    <d v="2016-06-16T00:00:00"/>
    <n v="20.18"/>
    <n v="35.409999999999997"/>
    <n v="15.229999999999997"/>
    <n v="30"/>
    <n v="1062.3"/>
    <n v="0.08"/>
    <n v="84.983999999999995"/>
    <n v="977.31599999999992"/>
    <n v="1.99"/>
    <n v="979.30599999999993"/>
  </r>
  <r>
    <s v="6327-1"/>
    <x v="601"/>
    <x v="3"/>
    <s v="Christina Anderson"/>
    <s v="438 Victoria Avenue,Chatswood"/>
    <s v="Sydney"/>
    <x v="1"/>
    <x v="1"/>
    <x v="5"/>
    <s v="Critical"/>
    <s v="Multimedia Mailers"/>
    <s v="Office Supplies"/>
    <s v="Small Box"/>
    <s v="Express Air"/>
    <d v="2016-06-15T00:00:00"/>
    <n v="99.39"/>
    <n v="162.93"/>
    <n v="63.540000000000006"/>
    <n v="36"/>
    <n v="5865.4800000000005"/>
    <n v="0.05"/>
    <n v="293.27400000000006"/>
    <n v="5572.2060000000001"/>
    <n v="19.989999999999998"/>
    <n v="5592.1959999999999"/>
  </r>
  <r>
    <s v="6328-1"/>
    <x v="601"/>
    <x v="3"/>
    <s v="Vivek Grady"/>
    <s v="99 Lygon Street,East Brunswick"/>
    <s v="Melbourne"/>
    <x v="0"/>
    <x v="0"/>
    <x v="1"/>
    <s v="Low"/>
    <s v="OIC Thumb-Tacks"/>
    <s v="Office Supplies"/>
    <s v="Wrap Bag"/>
    <s v="Regular Air"/>
    <d v="2016-06-19T00:00:00"/>
    <n v="0.71"/>
    <n v="1.1399999999999999"/>
    <n v="0.42999999999999994"/>
    <n v="31"/>
    <n v="35.339999999999996"/>
    <n v="7.0000000000000007E-2"/>
    <n v="2.4737999999999998"/>
    <n v="32.866199999999999"/>
    <n v="0.7"/>
    <n v="33.566200000000002"/>
  </r>
  <r>
    <s v="6329-1"/>
    <x v="602"/>
    <x v="3"/>
    <s v="Arthur Prichep"/>
    <s v="14/76 Newcastle Street, Perth"/>
    <s v="Sydney"/>
    <x v="1"/>
    <x v="0"/>
    <x v="4"/>
    <s v="Low"/>
    <s v="Artisan Flip-Chart Easel Binder, Black"/>
    <s v="Office Supplies"/>
    <s v="Small Box"/>
    <s v="Regular Air"/>
    <d v="2016-06-17T00:00:00"/>
    <n v="13.88"/>
    <n v="22.38"/>
    <n v="8.4999999999999982"/>
    <n v="11"/>
    <n v="246.17999999999998"/>
    <n v="0.01"/>
    <n v="2.4617999999999998"/>
    <n v="243.71819999999997"/>
    <n v="15.1"/>
    <n v="258.81819999999999"/>
  </r>
  <r>
    <s v="6330-1"/>
    <x v="602"/>
    <x v="3"/>
    <s v="Neil Knudson"/>
    <s v="4A Lyons St,Strathfield"/>
    <s v="Sydney"/>
    <x v="1"/>
    <x v="1"/>
    <x v="8"/>
    <s v="Not Specified"/>
    <s v="Steady EarthWrite Recycled Pencils, Medium Soft, #2"/>
    <s v="Office Supplies"/>
    <s v="Wrap Bag"/>
    <s v="Express Air"/>
    <d v="2016-06-17T00:00:00"/>
    <n v="0.9"/>
    <n v="2.1"/>
    <n v="1.2000000000000002"/>
    <n v="31"/>
    <n v="65.100000000000009"/>
    <n v="0.08"/>
    <n v="5.2080000000000011"/>
    <n v="59.89200000000001"/>
    <n v="0.7"/>
    <n v="60.592000000000013"/>
  </r>
  <r>
    <s v="6332-1"/>
    <x v="603"/>
    <x v="3"/>
    <s v="Shaun Weien"/>
    <s v="310 Wattle St,Ultimo"/>
    <s v="Sydney"/>
    <x v="1"/>
    <x v="0"/>
    <x v="9"/>
    <s v="Low"/>
    <s v="UGen RF Keyboard"/>
    <s v="Technology"/>
    <s v="Small Box"/>
    <s v="Regular Air"/>
    <d v="2016-06-20T00:00:00"/>
    <n v="81.59"/>
    <n v="159.99"/>
    <n v="78.400000000000006"/>
    <n v="31"/>
    <n v="4959.6900000000005"/>
    <n v="0.01"/>
    <n v="49.596900000000005"/>
    <n v="4910.0931"/>
    <n v="5.5"/>
    <n v="4915.5931"/>
  </r>
  <r>
    <s v="6333-1"/>
    <x v="604"/>
    <x v="3"/>
    <s v="John Huston"/>
    <s v="154 Castlereagh St,Sydney"/>
    <s v="Sydney"/>
    <x v="1"/>
    <x v="2"/>
    <x v="6"/>
    <s v="Medium"/>
    <s v="Apex Preferred Stainless Steel Scissors"/>
    <s v="Office Supplies"/>
    <s v="Small Pack"/>
    <s v="Regular Air"/>
    <d v="2016-06-20T00:00:00"/>
    <n v="2.5"/>
    <n v="5.68"/>
    <n v="3.1799999999999997"/>
    <n v="27"/>
    <n v="153.35999999999999"/>
    <n v="0.03"/>
    <n v="4.6007999999999996"/>
    <n v="148.75919999999999"/>
    <n v="3.6"/>
    <n v="152.35919999999999"/>
  </r>
  <r>
    <s v="6335-1"/>
    <x v="605"/>
    <x v="3"/>
    <s v="Clay Ludtke"/>
    <s v="7 Khartoum Rd,Macquarie Park"/>
    <s v="Sydney"/>
    <x v="1"/>
    <x v="2"/>
    <x v="12"/>
    <s v="High"/>
    <s v="DrawIt Colored Pencils, 48-Color Set"/>
    <s v="Office Supplies"/>
    <s v="Wrap Bag"/>
    <s v="Regular Air"/>
    <d v="2016-06-21T00:00:00"/>
    <n v="21.56"/>
    <n v="36.549999999999997"/>
    <n v="14.989999999999998"/>
    <n v="34"/>
    <n v="1242.6999999999998"/>
    <n v="0.1"/>
    <n v="124.26999999999998"/>
    <n v="1118.4299999999998"/>
    <n v="13.89"/>
    <n v="1132.32"/>
  </r>
  <r>
    <s v="6336-1"/>
    <x v="605"/>
    <x v="3"/>
    <s v="Harold Dahlen"/>
    <s v="53-55 Liverpool St,Sydney"/>
    <s v="Sydney"/>
    <x v="1"/>
    <x v="2"/>
    <x v="8"/>
    <s v="Medium"/>
    <s v="Pizazz Drawing Pencil Set"/>
    <s v="Office Supplies"/>
    <s v="Wrap Bag"/>
    <s v="Express Air"/>
    <d v="2016-06-20T00:00:00"/>
    <n v="1.53"/>
    <n v="2.78"/>
    <n v="1.2499999999999998"/>
    <n v="47"/>
    <n v="130.66"/>
    <n v="0.1"/>
    <n v="13.066000000000001"/>
    <n v="117.59399999999999"/>
    <n v="1.34"/>
    <n v="118.934"/>
  </r>
  <r>
    <s v="6336-2"/>
    <x v="605"/>
    <x v="3"/>
    <s v="Harold Dahlen"/>
    <s v="53-55 Liverpool St,Sydney"/>
    <s v="Sydney"/>
    <x v="1"/>
    <x v="2"/>
    <x v="8"/>
    <s v="Medium"/>
    <s v="Smiths Metal Binder Clips"/>
    <s v="Office Supplies"/>
    <s v="Wrap Bag"/>
    <s v="Regular Air"/>
    <d v="2016-06-23T00:00:00"/>
    <n v="1.6"/>
    <n v="2.62"/>
    <n v="1.02"/>
    <n v="30"/>
    <n v="78.600000000000009"/>
    <n v="0.05"/>
    <n v="3.9300000000000006"/>
    <n v="74.67"/>
    <n v="0.8"/>
    <n v="75.47"/>
  </r>
  <r>
    <s v="6337-1"/>
    <x v="606"/>
    <x v="3"/>
    <s v="Cindy Chapman"/>
    <s v="101 Murray Street"/>
    <s v="Perth"/>
    <x v="2"/>
    <x v="1"/>
    <x v="8"/>
    <s v="Not Specified"/>
    <s v="Wirebound Voice Message Log Book"/>
    <s v="Office Supplies"/>
    <s v="Wrap Bag"/>
    <s v="Regular Air"/>
    <d v="2016-06-27T00:00:00"/>
    <n v="2.9"/>
    <n v="4.76"/>
    <n v="1.8599999999999999"/>
    <n v="5"/>
    <n v="23.799999999999997"/>
    <n v="0.09"/>
    <n v="2.1419999999999995"/>
    <n v="21.657999999999998"/>
    <n v="0.88"/>
    <n v="22.537999999999997"/>
  </r>
  <r>
    <s v="6338-1"/>
    <x v="607"/>
    <x v="3"/>
    <s v="Joseph Airdo"/>
    <s v="Westfield Sydney,Sydney"/>
    <s v="Sydney"/>
    <x v="1"/>
    <x v="1"/>
    <x v="5"/>
    <s v="Medium"/>
    <s v="Artisan Durable Binders"/>
    <s v="Office Supplies"/>
    <s v="Small Box"/>
    <s v="Regular Air"/>
    <d v="2016-06-30T00:00:00"/>
    <n v="1.84"/>
    <n v="2.88"/>
    <n v="1.0399999999999998"/>
    <n v="25"/>
    <n v="72"/>
    <n v="0.04"/>
    <n v="2.88"/>
    <n v="69.12"/>
    <n v="1.49"/>
    <n v="70.61"/>
  </r>
  <r>
    <s v="6339-1"/>
    <x v="608"/>
    <x v="3"/>
    <s v="Cyma Kinney"/>
    <s v="10 Lake Street"/>
    <s v="Perth"/>
    <x v="2"/>
    <x v="3"/>
    <x v="4"/>
    <s v="Low"/>
    <s v="Alto Memo Cubes"/>
    <s v="Office Supplies"/>
    <s v="Wrap Bag"/>
    <s v="Express Air"/>
    <d v="2016-07-04T00:00:00"/>
    <n v="3.32"/>
    <n v="5.18"/>
    <n v="1.8599999999999999"/>
    <n v="1"/>
    <n v="5.18"/>
    <n v="0.02"/>
    <n v="0.1036"/>
    <n v="5.0763999999999996"/>
    <n v="2.04"/>
    <n v="7.1163999999999996"/>
  </r>
  <r>
    <s v="6339-2"/>
    <x v="608"/>
    <x v="3"/>
    <s v="Cyma Kinney"/>
    <s v="10 Lake Street"/>
    <s v="Perth"/>
    <x v="2"/>
    <x v="3"/>
    <x v="4"/>
    <s v="Low"/>
    <s v="Artisan Hi-Liter Smear-Safe Highlighters"/>
    <s v="Office Supplies"/>
    <s v="Wrap Bag"/>
    <s v="Regular Air"/>
    <d v="2016-07-03T00:00:00"/>
    <n v="2.98"/>
    <n v="5.84"/>
    <n v="2.86"/>
    <n v="4"/>
    <n v="23.36"/>
    <n v="0.09"/>
    <n v="2.1023999999999998"/>
    <n v="21.2576"/>
    <n v="0.83"/>
    <n v="22.087599999999998"/>
  </r>
  <r>
    <s v="6340-1"/>
    <x v="608"/>
    <x v="3"/>
    <s v="Brian DeCherney"/>
    <s v="523 King St,Newtown"/>
    <s v="Sydney"/>
    <x v="1"/>
    <x v="1"/>
    <x v="9"/>
    <s v="Critical"/>
    <s v="Artisan 478 Labels"/>
    <s v="Office Supplies"/>
    <s v="Small Box"/>
    <s v="Regular Air"/>
    <d v="2016-07-01T00:00:00"/>
    <n v="3.14"/>
    <n v="4.91"/>
    <n v="1.77"/>
    <n v="28"/>
    <n v="137.48000000000002"/>
    <n v="0.08"/>
    <n v="10.998400000000002"/>
    <n v="126.48160000000001"/>
    <n v="0.5"/>
    <n v="126.98160000000001"/>
  </r>
  <r>
    <s v="6342-1"/>
    <x v="609"/>
    <x v="3"/>
    <s v="Matthew Clasen"/>
    <s v="Macquarie Centre Cnr Herring Road &amp; Waterloo Road,Macquarie Park"/>
    <s v="Sydney"/>
    <x v="1"/>
    <x v="2"/>
    <x v="3"/>
    <s v="Low"/>
    <s v="Artisan Flip-Chart Easel Binder, Black"/>
    <s v="Office Supplies"/>
    <s v="Small Box"/>
    <s v="Regular Air"/>
    <d v="2016-07-02T00:00:00"/>
    <n v="13.88"/>
    <n v="22.38"/>
    <n v="8.4999999999999982"/>
    <n v="9"/>
    <n v="201.42"/>
    <n v="0.03"/>
    <n v="6.0425999999999993"/>
    <n v="195.37739999999999"/>
    <n v="15.1"/>
    <n v="210.47739999999999"/>
  </r>
  <r>
    <s v="6343-1"/>
    <x v="609"/>
    <x v="3"/>
    <s v="Lindsay Castell"/>
    <s v="Qantas Domestic Terminal,Mascot"/>
    <s v="Sydney"/>
    <x v="1"/>
    <x v="1"/>
    <x v="4"/>
    <s v="High"/>
    <s v="Bagged Rubber Bands"/>
    <s v="Office Supplies"/>
    <s v="Wrap Bag"/>
    <s v="Regular Air"/>
    <d v="2016-07-01T00:00:00"/>
    <n v="0.24"/>
    <n v="1.26"/>
    <n v="1.02"/>
    <n v="47"/>
    <n v="59.22"/>
    <n v="0"/>
    <n v="0"/>
    <n v="59.22"/>
    <n v="0.7"/>
    <n v="59.92"/>
  </r>
  <r>
    <s v="6345-1"/>
    <x v="610"/>
    <x v="3"/>
    <s v="Susan Pistek"/>
    <s v="2a/285A Crown St,Surry Hills"/>
    <s v="Sydney"/>
    <x v="1"/>
    <x v="0"/>
    <x v="4"/>
    <s v="High"/>
    <s v="Artisan 474 Labels"/>
    <s v="Office Supplies"/>
    <s v="Small Box"/>
    <s v="Regular Air"/>
    <d v="2016-07-04T00:00:00"/>
    <n v="1.84"/>
    <n v="2.88"/>
    <n v="1.0399999999999998"/>
    <n v="18"/>
    <n v="51.839999999999996"/>
    <n v="0.03"/>
    <n v="1.5551999999999999"/>
    <n v="50.284799999999997"/>
    <n v="0.99"/>
    <n v="51.274799999999999"/>
  </r>
  <r>
    <s v="6346-1"/>
    <x v="610"/>
    <x v="3"/>
    <s v="Astrea Jones"/>
    <s v="14 Knebworth Avenue, Perth"/>
    <s v="Sydney"/>
    <x v="1"/>
    <x v="1"/>
    <x v="2"/>
    <s v="Critical"/>
    <s v="Smiths Metal Binder Clips"/>
    <s v="Office Supplies"/>
    <s v="Wrap Bag"/>
    <s v="Regular Air"/>
    <d v="2016-07-04T00:00:00"/>
    <n v="1.6"/>
    <n v="2.62"/>
    <n v="1.02"/>
    <n v="16"/>
    <n v="41.92"/>
    <n v="0.09"/>
    <n v="3.7728000000000002"/>
    <n v="38.147199999999998"/>
    <n v="0.8"/>
    <n v="38.947199999999995"/>
  </r>
  <r>
    <s v="6347-1"/>
    <x v="610"/>
    <x v="3"/>
    <s v="Randy Ferguson"/>
    <s v="438 Victoria Avenue,Chatswood"/>
    <s v="Sydney"/>
    <x v="1"/>
    <x v="0"/>
    <x v="5"/>
    <s v="Low"/>
    <s v="Aluminum Document Frame"/>
    <s v="Furniture"/>
    <s v="Small Pack"/>
    <s v="Regular Air"/>
    <d v="2016-07-09T00:00:00"/>
    <n v="5.5"/>
    <n v="12.22"/>
    <n v="6.7200000000000006"/>
    <n v="46"/>
    <n v="562.12"/>
    <n v="0.03"/>
    <n v="16.863599999999998"/>
    <n v="545.25639999999999"/>
    <n v="2.85"/>
    <n v="548.10640000000001"/>
  </r>
  <r>
    <s v="6348-1"/>
    <x v="611"/>
    <x v="3"/>
    <s v="Philip Fox"/>
    <s v="73 York St,Sydney"/>
    <s v="Sydney"/>
    <x v="1"/>
    <x v="0"/>
    <x v="8"/>
    <s v="Medium"/>
    <s v="Assorted Color Push Pins"/>
    <s v="Office Supplies"/>
    <s v="Wrap Bag"/>
    <s v="Regular Air"/>
    <d v="2016-07-05T00:00:00"/>
    <n v="0.87"/>
    <n v="1.81"/>
    <n v="0.94000000000000006"/>
    <n v="50"/>
    <n v="90.5"/>
    <n v="0.08"/>
    <n v="7.24"/>
    <n v="83.26"/>
    <n v="0.75"/>
    <n v="84.01"/>
  </r>
  <r>
    <s v="6349-1"/>
    <x v="612"/>
    <x v="3"/>
    <s v="Denise Monton"/>
    <s v="2/797 Botany Rd,Rosebery"/>
    <s v="Sydney"/>
    <x v="1"/>
    <x v="0"/>
    <x v="6"/>
    <s v="Not Specified"/>
    <s v="Artisan Poly Binder Pockets"/>
    <s v="Office Supplies"/>
    <s v="Small Box"/>
    <s v="Express Air"/>
    <d v="2016-07-07T00:00:00"/>
    <n v="2.2599999999999998"/>
    <n v="3.58"/>
    <n v="1.3200000000000003"/>
    <n v="36"/>
    <n v="128.88"/>
    <n v="0.04"/>
    <n v="5.1551999999999998"/>
    <n v="123.7248"/>
    <n v="5.47"/>
    <n v="129.19480000000001"/>
  </r>
  <r>
    <s v="6351-1"/>
    <x v="613"/>
    <x v="3"/>
    <s v="Thea Hendricks"/>
    <s v="412 Brunswick St,Fitzroy"/>
    <s v="Melbourne"/>
    <x v="0"/>
    <x v="0"/>
    <x v="1"/>
    <s v="High"/>
    <s v="Pizazz Dustless Chalk Sticks"/>
    <s v="Office Supplies"/>
    <s v="Wrap Bag"/>
    <s v="Regular Air"/>
    <d v="2016-07-08T00:00:00"/>
    <n v="1.0900000000000001"/>
    <n v="1.68"/>
    <n v="0.58999999999999986"/>
    <n v="50"/>
    <n v="84"/>
    <n v="0.09"/>
    <n v="7.56"/>
    <n v="76.44"/>
    <n v="1"/>
    <n v="77.44"/>
  </r>
  <r>
    <s v="6352-1"/>
    <x v="614"/>
    <x v="3"/>
    <s v="Katherine Murray"/>
    <s v="18 Whistler St,Sydney"/>
    <s v="Sydney"/>
    <x v="1"/>
    <x v="0"/>
    <x v="3"/>
    <s v="Medium"/>
    <s v="Wirebound Message Book, 4 per Page"/>
    <s v="Office Supplies"/>
    <s v="Wrap Bag"/>
    <s v="Regular Air"/>
    <d v="2016-07-12T00:00:00"/>
    <n v="3.48"/>
    <n v="5.43"/>
    <n v="1.9499999999999997"/>
    <n v="2"/>
    <n v="10.86"/>
    <n v="0.03"/>
    <n v="0.32579999999999998"/>
    <n v="10.5342"/>
    <n v="0.95"/>
    <n v="11.4842"/>
  </r>
  <r>
    <s v="6353-1"/>
    <x v="615"/>
    <x v="3"/>
    <s v="Debra Catini"/>
    <s v="506 Swan Street,Richmond"/>
    <s v="Melbourne"/>
    <x v="0"/>
    <x v="3"/>
    <x v="1"/>
    <s v="Medium"/>
    <s v="Artisan Hanging File Binders"/>
    <s v="Office Supplies"/>
    <s v="Small Box"/>
    <s v="Regular Air"/>
    <d v="2016-07-13T00:00:00"/>
    <n v="3.65"/>
    <n v="5.98"/>
    <n v="2.3300000000000005"/>
    <n v="22"/>
    <n v="131.56"/>
    <n v="7.0000000000000007E-2"/>
    <n v="9.2092000000000009"/>
    <n v="122.35080000000001"/>
    <n v="1.49"/>
    <n v="123.8408"/>
  </r>
  <r>
    <s v="6354-1"/>
    <x v="616"/>
    <x v="3"/>
    <s v="Maribeth Dona"/>
    <s v="8 Rankins Lane ,Melbourne"/>
    <s v="Melbourne"/>
    <x v="0"/>
    <x v="0"/>
    <x v="1"/>
    <s v="High"/>
    <s v="Adesso Programmable 142-Key Keyboard"/>
    <s v="Technology"/>
    <s v="Small Box"/>
    <s v="Regular Air"/>
    <d v="2016-07-18T00:00:00"/>
    <n v="32.020000000000003"/>
    <n v="152.47999999999999"/>
    <n v="120.45999999999998"/>
    <n v="2"/>
    <n v="304.95999999999998"/>
    <n v="0.03"/>
    <n v="9.1487999999999996"/>
    <n v="295.81119999999999"/>
    <n v="4"/>
    <n v="299.81119999999999"/>
  </r>
  <r>
    <s v="6355-1"/>
    <x v="617"/>
    <x v="3"/>
    <s v="Kean Thornton"/>
    <s v="65 Palmerston Street"/>
    <s v="Perth"/>
    <x v="2"/>
    <x v="1"/>
    <x v="5"/>
    <s v="Not Specified"/>
    <s v="Steady Pocket Accent Highlighters"/>
    <s v="Office Supplies"/>
    <s v="Wrap Bag"/>
    <s v="Regular Air"/>
    <d v="2016-07-18T00:00:00"/>
    <n v="0.93"/>
    <n v="1.6"/>
    <n v="0.67"/>
    <n v="39"/>
    <n v="62.400000000000006"/>
    <n v="0.1"/>
    <n v="6.2400000000000011"/>
    <n v="56.160000000000004"/>
    <n v="1.29"/>
    <n v="57.45"/>
  </r>
  <r>
    <s v="6356-1"/>
    <x v="618"/>
    <x v="3"/>
    <s v="Michelle Huthwaite"/>
    <s v="155 Oxford Street,Darlinghurst"/>
    <s v="Sydney"/>
    <x v="1"/>
    <x v="0"/>
    <x v="6"/>
    <s v="Critical"/>
    <s v="HFX 610 Color Digital Copier / Printer"/>
    <s v="Technology"/>
    <s v="Large Box"/>
    <s v="Regular Air"/>
    <d v="2016-07-29T00:00:00"/>
    <n v="269.99"/>
    <n v="449.99"/>
    <n v="180"/>
    <n v="3"/>
    <n v="1349.97"/>
    <n v="0.06"/>
    <n v="80.998199999999997"/>
    <n v="1268.9718"/>
    <n v="24.49"/>
    <n v="1293.4618"/>
  </r>
  <r>
    <s v="6358-1"/>
    <x v="619"/>
    <x v="3"/>
    <s v="Nicole Brennan"/>
    <s v="310 Wattle St,Ultimo"/>
    <s v="Sydney"/>
    <x v="1"/>
    <x v="0"/>
    <x v="9"/>
    <s v="Medium"/>
    <s v="Artisan Flip-Chart Easel Binder, Black"/>
    <s v="Office Supplies"/>
    <s v="Small Box"/>
    <s v="Regular Air"/>
    <d v="2016-07-30T00:00:00"/>
    <n v="13.88"/>
    <n v="22.38"/>
    <n v="8.4999999999999982"/>
    <n v="18"/>
    <n v="402.84"/>
    <n v="0.05"/>
    <n v="20.141999999999999"/>
    <n v="382.69799999999998"/>
    <n v="15.1"/>
    <n v="397.798"/>
  </r>
  <r>
    <s v="6359-1"/>
    <x v="620"/>
    <x v="3"/>
    <s v="Dean Percer"/>
    <s v="222 Barkly St,St Kilda"/>
    <s v="Melbourne"/>
    <x v="0"/>
    <x v="0"/>
    <x v="0"/>
    <s v="Not Specified"/>
    <s v="Deluxe Rollaway Locking File with Drawer"/>
    <s v="Office Supplies"/>
    <s v="Small Box"/>
    <s v="Regular Air"/>
    <d v="2016-08-04T00:00:00"/>
    <n v="178.83"/>
    <n v="415.88"/>
    <n v="237.04999999999998"/>
    <n v="4"/>
    <n v="1663.52"/>
    <n v="0.04"/>
    <n v="66.540800000000004"/>
    <n v="1596.9792"/>
    <n v="11.37"/>
    <n v="1608.3491999999999"/>
  </r>
  <r>
    <s v="6361-1"/>
    <x v="621"/>
    <x v="3"/>
    <s v="Michael Stewart"/>
    <s v="523 King St,Newtown"/>
    <s v="Sydney"/>
    <x v="1"/>
    <x v="3"/>
    <x v="9"/>
    <s v="Not Specified"/>
    <s v="Smiths SlimLine Pencil Sharpener"/>
    <s v="Office Supplies"/>
    <s v="Small Pack"/>
    <s v="Regular Air"/>
    <d v="2016-08-04T00:00:00"/>
    <n v="4.79"/>
    <n v="11.97"/>
    <n v="7.1800000000000006"/>
    <n v="49"/>
    <n v="586.53000000000009"/>
    <n v="0.09"/>
    <n v="52.787700000000008"/>
    <n v="533.74230000000011"/>
    <n v="5.81"/>
    <n v="539.55230000000006"/>
  </r>
  <r>
    <s v="6362-1"/>
    <x v="622"/>
    <x v="3"/>
    <s v="Bruce Stewart"/>
    <s v="Westfield Sydney,Sydney"/>
    <s v="Sydney"/>
    <x v="1"/>
    <x v="1"/>
    <x v="5"/>
    <s v="High"/>
    <s v="UGen Ultra Cordless Optical Suite"/>
    <s v="Technology"/>
    <s v="Small Box"/>
    <s v="Regular Air"/>
    <d v="2016-08-06T00:00:00"/>
    <n v="54.52"/>
    <n v="100.97"/>
    <n v="46.449999999999996"/>
    <n v="41"/>
    <n v="4139.7699999999995"/>
    <n v="0.03"/>
    <n v="124.19309999999999"/>
    <n v="4015.5768999999996"/>
    <n v="7.18"/>
    <n v="4022.7568999999994"/>
  </r>
  <r>
    <s v="6364-1"/>
    <x v="623"/>
    <x v="3"/>
    <s v="Beth Thompson"/>
    <s v="101 Murray Street, Perth"/>
    <s v="Sydney"/>
    <x v="1"/>
    <x v="1"/>
    <x v="11"/>
    <s v="High"/>
    <s v="Pizazz Drawing Pencil Set"/>
    <s v="Office Supplies"/>
    <s v="Wrap Bag"/>
    <s v="Regular Air"/>
    <d v="2016-08-06T00:00:00"/>
    <n v="1.17"/>
    <n v="2.78"/>
    <n v="1.6099999999999999"/>
    <n v="6"/>
    <n v="16.68"/>
    <n v="0.01"/>
    <n v="0.1668"/>
    <n v="16.513200000000001"/>
    <n v="1.2"/>
    <n v="17.713200000000001"/>
  </r>
  <r>
    <s v="6365-1"/>
    <x v="624"/>
    <x v="3"/>
    <s v="Maureen Gastineau"/>
    <s v="10 O'Connell St,Sydney"/>
    <s v="Sydney"/>
    <x v="1"/>
    <x v="2"/>
    <x v="9"/>
    <s v="Not Specified"/>
    <s v="Airmail Envelopes"/>
    <s v="Office Supplies"/>
    <s v="Small Box"/>
    <s v="Regular Air"/>
    <d v="2016-08-08T00:00:00"/>
    <n v="52.04"/>
    <n v="83.93"/>
    <n v="31.890000000000008"/>
    <n v="37"/>
    <n v="3105.4100000000003"/>
    <n v="0.03"/>
    <n v="93.162300000000002"/>
    <n v="3012.2477000000003"/>
    <n v="19.989999999999998"/>
    <n v="3032.2377000000001"/>
  </r>
  <r>
    <s v="6367-1"/>
    <x v="625"/>
    <x v="3"/>
    <s v="Michelle Arnett"/>
    <s v="1-2/299 Sussex St,Sydney"/>
    <s v="Sydney"/>
    <x v="1"/>
    <x v="0"/>
    <x v="9"/>
    <s v="High"/>
    <s v="Artisan Binder Labels"/>
    <s v="Office Supplies"/>
    <s v="Small Box"/>
    <s v="Regular Air"/>
    <d v="2016-08-09T00:00:00"/>
    <n v="2.4500000000000002"/>
    <n v="3.89"/>
    <n v="1.44"/>
    <n v="18"/>
    <n v="70.02"/>
    <n v="0.04"/>
    <n v="2.8007999999999997"/>
    <n v="67.219200000000001"/>
    <n v="7.01"/>
    <n v="74.229200000000006"/>
  </r>
  <r>
    <s v="6369-1"/>
    <x v="626"/>
    <x v="3"/>
    <s v="Dennis Bolton"/>
    <s v="8 Quay Street,Haymarket"/>
    <s v="Sydney"/>
    <x v="1"/>
    <x v="2"/>
    <x v="2"/>
    <s v="High"/>
    <s v="Artisan 487 Labels"/>
    <s v="Office Supplies"/>
    <s v="Small Box"/>
    <s v="Regular Air"/>
    <d v="2016-08-13T00:00:00"/>
    <n v="2.29"/>
    <n v="3.69"/>
    <n v="1.4"/>
    <n v="13"/>
    <n v="47.97"/>
    <n v="0.04"/>
    <n v="1.9188000000000001"/>
    <n v="46.051200000000001"/>
    <n v="0.5"/>
    <n v="46.551200000000001"/>
  </r>
  <r>
    <s v="6370-1"/>
    <x v="626"/>
    <x v="3"/>
    <s v="Sung Shariari"/>
    <s v="6/15 Cross Street,Double Bay"/>
    <s v="Sydney"/>
    <x v="1"/>
    <x v="1"/>
    <x v="2"/>
    <s v="Medium"/>
    <s v="Bagged Rubber Bands"/>
    <s v="Office Supplies"/>
    <s v="Wrap Bag"/>
    <s v="Regular Air"/>
    <d v="2016-08-13T00:00:00"/>
    <n v="0.24"/>
    <n v="1.26"/>
    <n v="1.02"/>
    <n v="34"/>
    <n v="42.84"/>
    <n v="0"/>
    <n v="0"/>
    <n v="42.84"/>
    <n v="0.7"/>
    <n v="43.540000000000006"/>
  </r>
  <r>
    <s v="6371-1"/>
    <x v="627"/>
    <x v="3"/>
    <s v="Dave Hallsten"/>
    <s v="1 John St,Waterloo"/>
    <s v="Sydney"/>
    <x v="1"/>
    <x v="1"/>
    <x v="10"/>
    <s v="Low"/>
    <s v="Artisan Binder Labels"/>
    <s v="Office Supplies"/>
    <s v="Small Box"/>
    <s v="Express Air"/>
    <d v="2016-08-20T00:00:00"/>
    <n v="2.4500000000000002"/>
    <n v="3.89"/>
    <n v="1.44"/>
    <n v="30"/>
    <n v="116.7"/>
    <n v="0.09"/>
    <n v="10.503"/>
    <n v="106.197"/>
    <n v="7.01"/>
    <n v="113.20700000000001"/>
  </r>
  <r>
    <s v="6373-1"/>
    <x v="628"/>
    <x v="3"/>
    <s v="Pete Armstrong"/>
    <s v="506 Swan Street,Richmond"/>
    <s v="Melbourne"/>
    <x v="0"/>
    <x v="2"/>
    <x v="1"/>
    <s v="High"/>
    <s v="Wirebound Voice Message Log Book"/>
    <s v="Office Supplies"/>
    <s v="Wrap Bag"/>
    <s v="Regular Air"/>
    <d v="2016-08-18T00:00:00"/>
    <n v="2.9"/>
    <n v="4.76"/>
    <n v="1.8599999999999999"/>
    <n v="1"/>
    <n v="4.76"/>
    <n v="0.02"/>
    <n v="9.5199999999999993E-2"/>
    <n v="4.6647999999999996"/>
    <n v="0.88"/>
    <n v="5.5447999999999995"/>
  </r>
  <r>
    <s v="6374-1"/>
    <x v="629"/>
    <x v="3"/>
    <s v="Emily Grady"/>
    <s v="14 Money Street"/>
    <s v="Perth"/>
    <x v="2"/>
    <x v="0"/>
    <x v="4"/>
    <s v="High"/>
    <s v="Angle-D Binders with Locking Rings, Label Holders"/>
    <s v="Office Supplies"/>
    <s v="Small Box"/>
    <s v="Express Air"/>
    <d v="2016-08-20T00:00:00"/>
    <n v="4.53"/>
    <n v="7.3"/>
    <n v="2.7699999999999996"/>
    <n v="41"/>
    <n v="299.3"/>
    <n v="0.05"/>
    <n v="14.965000000000002"/>
    <n v="284.33500000000004"/>
    <n v="7.72"/>
    <n v="292.05500000000006"/>
  </r>
  <r>
    <s v="6376-1"/>
    <x v="629"/>
    <x v="3"/>
    <s v="Vivek Grady"/>
    <s v="99 Lygon Street,East Brunswick"/>
    <s v="Melbourne"/>
    <x v="0"/>
    <x v="0"/>
    <x v="1"/>
    <s v="Low"/>
    <s v="Colored Envelopes"/>
    <s v="Office Supplies"/>
    <s v="Small Box"/>
    <s v="Regular Air"/>
    <d v="2016-08-22T00:00:00"/>
    <n v="2.25"/>
    <n v="3.69"/>
    <n v="1.44"/>
    <n v="16"/>
    <n v="59.04"/>
    <n v="0.02"/>
    <n v="1.1808000000000001"/>
    <n v="57.859200000000001"/>
    <n v="2.5"/>
    <n v="60.359200000000001"/>
  </r>
  <r>
    <s v="6377-1"/>
    <x v="630"/>
    <x v="3"/>
    <s v="Ed Ludwig"/>
    <s v="221 Barkly St,St Kilda"/>
    <s v="Melbourne"/>
    <x v="0"/>
    <x v="2"/>
    <x v="0"/>
    <s v="Low"/>
    <s v="Smiths Bulldog Clip"/>
    <s v="Office Supplies"/>
    <s v="Wrap Bag"/>
    <s v="Regular Air"/>
    <d v="2016-08-25T00:00:00"/>
    <n v="2.31"/>
    <n v="3.78"/>
    <n v="1.4699999999999998"/>
    <n v="28"/>
    <n v="105.83999999999999"/>
    <n v="0.06"/>
    <n v="6.3503999999999987"/>
    <n v="99.489599999999996"/>
    <n v="0.71"/>
    <n v="100.19959999999999"/>
  </r>
  <r>
    <s v="6379-1"/>
    <x v="631"/>
    <x v="3"/>
    <s v="Maria Zettner"/>
    <s v="531 King St,Newtown"/>
    <s v="Sydney"/>
    <x v="1"/>
    <x v="1"/>
    <x v="11"/>
    <s v="Not Specified"/>
    <s v="PastelOcean Color Pencil Set"/>
    <s v="Office Supplies"/>
    <s v="Wrap Bag"/>
    <s v="Regular Air"/>
    <d v="2016-08-25T00:00:00"/>
    <n v="11.11"/>
    <n v="19.84"/>
    <n v="8.73"/>
    <n v="22"/>
    <n v="436.48"/>
    <n v="0.06"/>
    <n v="26.188800000000001"/>
    <n v="410.2912"/>
    <n v="4.0999999999999996"/>
    <n v="414.39120000000003"/>
  </r>
  <r>
    <s v="6380-1"/>
    <x v="632"/>
    <x v="3"/>
    <s v="Lindsay Shagiari"/>
    <s v="5/250 Old Northern Road ,Castle Hill"/>
    <s v="Sydney"/>
    <x v="1"/>
    <x v="0"/>
    <x v="3"/>
    <s v="Low"/>
    <s v="600 Series Non-Flip"/>
    <s v="Technology"/>
    <s v="Small Box"/>
    <s v="Regular Air"/>
    <d v="2016-08-24T00:00:00"/>
    <n v="19.78"/>
    <n v="45.99"/>
    <n v="26.21"/>
    <n v="46"/>
    <n v="2115.54"/>
    <n v="0.1"/>
    <n v="211.554"/>
    <n v="1903.9859999999999"/>
    <n v="4.99"/>
    <n v="1908.9759999999999"/>
  </r>
  <r>
    <s v="6382-1"/>
    <x v="632"/>
    <x v="3"/>
    <s v="Henry Goldwyn"/>
    <s v="541 Church St,Richmond"/>
    <s v="Melbourne"/>
    <x v="0"/>
    <x v="3"/>
    <x v="0"/>
    <s v="Not Specified"/>
    <s v="Artisan 479 Labels"/>
    <s v="Office Supplies"/>
    <s v="Small Box"/>
    <s v="Regular Air"/>
    <d v="2016-08-27T00:00:00"/>
    <n v="1.59"/>
    <n v="2.61"/>
    <n v="1.0199999999999998"/>
    <n v="34"/>
    <n v="88.74"/>
    <n v="0"/>
    <n v="0"/>
    <n v="88.74"/>
    <n v="0.5"/>
    <n v="89.24"/>
  </r>
  <r>
    <s v="6384-1"/>
    <x v="632"/>
    <x v="3"/>
    <s v="Jasper Cacioppo"/>
    <s v="14 Knebworth Avenue"/>
    <s v="Perth"/>
    <x v="2"/>
    <x v="0"/>
    <x v="13"/>
    <s v="Low"/>
    <s v="HFX LaserJet 3310 Copier"/>
    <s v="Technology"/>
    <s v="Large Box"/>
    <s v="Regular Air"/>
    <d v="2016-09-02T00:00:00"/>
    <n v="377.99"/>
    <n v="599.99"/>
    <n v="222"/>
    <n v="16"/>
    <n v="9599.84"/>
    <n v="0"/>
    <n v="0"/>
    <n v="9599.84"/>
    <n v="24.49"/>
    <n v="9624.33"/>
  </r>
  <r>
    <s v="6384-2"/>
    <x v="632"/>
    <x v="3"/>
    <s v="Jasper Cacioppo"/>
    <s v="14 Knebworth Avenue"/>
    <s v="Perth"/>
    <x v="2"/>
    <x v="0"/>
    <x v="13"/>
    <s v="Low"/>
    <s v="PastelOcean Color Pencil Set"/>
    <s v="Office Supplies"/>
    <s v="Wrap Bag"/>
    <s v="Regular Air"/>
    <d v="2016-09-02T00:00:00"/>
    <n v="11.11"/>
    <n v="19.84"/>
    <n v="8.73"/>
    <n v="39"/>
    <n v="773.76"/>
    <n v="0.01"/>
    <n v="7.7376000000000005"/>
    <n v="766.02239999999995"/>
    <n v="4.0999999999999996"/>
    <n v="770.12239999999997"/>
  </r>
  <r>
    <s v="6387-1"/>
    <x v="632"/>
    <x v="3"/>
    <s v="Quincy Jones"/>
    <s v="Shop 3/144 Waterloo Road,Greenacre"/>
    <s v="Sydney"/>
    <x v="1"/>
    <x v="3"/>
    <x v="6"/>
    <s v="Medium"/>
    <s v="Pizazz Drawing Pencil Set"/>
    <s v="Office Supplies"/>
    <s v="Wrap Bag"/>
    <s v="Regular Air"/>
    <d v="2016-08-24T00:00:00"/>
    <n v="1.53"/>
    <n v="2.78"/>
    <n v="1.2499999999999998"/>
    <n v="23"/>
    <n v="63.94"/>
    <n v="0.01"/>
    <n v="0.63939999999999997"/>
    <n v="63.300599999999996"/>
    <n v="1.34"/>
    <n v="64.640599999999992"/>
  </r>
  <r>
    <s v="6388-1"/>
    <x v="632"/>
    <x v="3"/>
    <s v="Kelly Williams"/>
    <s v="499-501 Lygon Street,Carlton North"/>
    <s v="Melbourne"/>
    <x v="0"/>
    <x v="1"/>
    <x v="0"/>
    <s v="Medium"/>
    <s v="TypeRight  Top-Opening Peel &amp; Seel Envelopes, Plain White"/>
    <s v="Office Supplies"/>
    <s v="Small Box"/>
    <s v="Regular Air"/>
    <d v="2016-08-25T00:00:00"/>
    <n v="16.850000000000001"/>
    <n v="27.18"/>
    <n v="10.329999999999998"/>
    <n v="50"/>
    <n v="1359"/>
    <n v="0.02"/>
    <n v="27.18"/>
    <n v="1331.82"/>
    <n v="8.23"/>
    <n v="1340.05"/>
  </r>
  <r>
    <s v="6389-1"/>
    <x v="633"/>
    <x v="3"/>
    <s v="Lycoris Saunders"/>
    <s v="501 George St,Sydney"/>
    <s v="Sydney"/>
    <x v="1"/>
    <x v="1"/>
    <x v="6"/>
    <s v="High"/>
    <s v="Apex Straight Scissors"/>
    <s v="Office Supplies"/>
    <s v="Small Pack"/>
    <s v="Express Air"/>
    <d v="2016-08-28T00:00:00"/>
    <n v="5.19"/>
    <n v="12.98"/>
    <n v="7.79"/>
    <n v="42"/>
    <n v="545.16"/>
    <n v="0.05"/>
    <n v="27.257999999999999"/>
    <n v="517.90199999999993"/>
    <n v="3.14"/>
    <n v="521.04199999999992"/>
  </r>
  <r>
    <s v="6390-1"/>
    <x v="634"/>
    <x v="3"/>
    <s v="Clay Ludtke"/>
    <s v="7 Khartoum Rd,Macquarie Park"/>
    <s v="Sydney"/>
    <x v="1"/>
    <x v="2"/>
    <x v="12"/>
    <s v="Critical"/>
    <s v="Alto Memo Cubes"/>
    <s v="Office Supplies"/>
    <s v="Wrap Bag"/>
    <s v="Regular Air"/>
    <d v="2016-09-02T00:00:00"/>
    <n v="3.32"/>
    <n v="5.18"/>
    <n v="1.8599999999999999"/>
    <n v="32"/>
    <n v="165.76"/>
    <n v="0.06"/>
    <n v="9.9455999999999989"/>
    <n v="155.81439999999998"/>
    <n v="2.04"/>
    <n v="157.85439999999997"/>
  </r>
  <r>
    <s v="6391-1"/>
    <x v="635"/>
    <x v="3"/>
    <s v="Cynthia Voltz"/>
    <s v="Westfield Miranda, 600 Kingsway,Miranda"/>
    <s v="Sydney"/>
    <x v="1"/>
    <x v="1"/>
    <x v="12"/>
    <s v="Not Specified"/>
    <s v="TechSavi Access Keyboard"/>
    <s v="Technology"/>
    <s v="Small Box"/>
    <s v="Regular Air"/>
    <d v="2016-09-05T00:00:00"/>
    <n v="10.07"/>
    <n v="15.98"/>
    <n v="5.91"/>
    <n v="30"/>
    <n v="479.40000000000003"/>
    <n v="0.08"/>
    <n v="38.352000000000004"/>
    <n v="441.048"/>
    <n v="4"/>
    <n v="445.048"/>
  </r>
  <r>
    <s v="6392-1"/>
    <x v="636"/>
    <x v="3"/>
    <s v="Meg Tillman"/>
    <s v="531 King St,Newtown"/>
    <s v="Sydney"/>
    <x v="1"/>
    <x v="3"/>
    <x v="11"/>
    <s v="Medium"/>
    <s v="Artisan 48 Labels"/>
    <s v="Office Supplies"/>
    <s v="Small Box"/>
    <s v="Regular Air"/>
    <d v="2016-09-07T00:00:00"/>
    <n v="3.84"/>
    <n v="6.3"/>
    <n v="2.46"/>
    <n v="40"/>
    <n v="252"/>
    <n v="0.04"/>
    <n v="10.08"/>
    <n v="241.92"/>
    <n v="0.5"/>
    <n v="242.42"/>
  </r>
  <r>
    <s v="6393-1"/>
    <x v="637"/>
    <x v="3"/>
    <s v="Kristina Nunn"/>
    <s v="22 Civic Rd,Auburn"/>
    <s v="Sydney"/>
    <x v="1"/>
    <x v="2"/>
    <x v="11"/>
    <s v="Medium"/>
    <s v="Smiths Bulldog Clip"/>
    <s v="Office Supplies"/>
    <s v="Wrap Bag"/>
    <s v="Regular Air"/>
    <d v="2016-09-07T00:00:00"/>
    <n v="2.31"/>
    <n v="3.78"/>
    <n v="1.4699999999999998"/>
    <n v="38"/>
    <n v="143.63999999999999"/>
    <n v="0.03"/>
    <n v="4.3091999999999997"/>
    <n v="139.33079999999998"/>
    <n v="0.71"/>
    <n v="140.04079999999999"/>
  </r>
  <r>
    <s v="6394-1"/>
    <x v="638"/>
    <x v="3"/>
    <s v="Darrin Van Huff"/>
    <s v="53-55 Liverpool St,Sydney"/>
    <s v="Sydney"/>
    <x v="1"/>
    <x v="0"/>
    <x v="8"/>
    <s v="Medium"/>
    <s v="300 Series Non-Flip"/>
    <s v="Technology"/>
    <s v="Small Box"/>
    <s v="Express Air"/>
    <d v="2016-09-08T00:00:00"/>
    <n v="62.4"/>
    <n v="155.99"/>
    <n v="93.59"/>
    <n v="22"/>
    <n v="3431.78"/>
    <n v="0.02"/>
    <n v="68.635600000000011"/>
    <n v="3363.1444000000001"/>
    <n v="8.08"/>
    <n v="3371.2244000000001"/>
  </r>
  <r>
    <s v="6395-1"/>
    <x v="638"/>
    <x v="3"/>
    <s v="Raymond Fair"/>
    <s v="188 Pitt Street,Sydney"/>
    <s v="Sydney"/>
    <x v="1"/>
    <x v="3"/>
    <x v="8"/>
    <s v="High"/>
    <s v="Artisan Hi-Liter GlideStik Fluorescent Highlighter, Yellow Ink"/>
    <s v="Office Supplies"/>
    <s v="Wrap Bag"/>
    <s v="Regular Air"/>
    <d v="2016-09-08T00:00:00"/>
    <n v="1.92"/>
    <n v="3.26"/>
    <n v="1.3399999999999999"/>
    <n v="38"/>
    <n v="123.88"/>
    <n v="0.02"/>
    <n v="2.4775999999999998"/>
    <n v="121.4024"/>
    <n v="1.86"/>
    <n v="123.2624"/>
  </r>
  <r>
    <s v="6396-1"/>
    <x v="639"/>
    <x v="3"/>
    <s v="Christina Vanderzanden"/>
    <s v="188 Pitt Street,Sydney"/>
    <s v="Sydney"/>
    <x v="1"/>
    <x v="3"/>
    <x v="8"/>
    <s v="Low"/>
    <s v="Smiths File Caddy"/>
    <s v="Office Supplies"/>
    <s v="Small Box"/>
    <s v="Express Air"/>
    <d v="2016-09-20T00:00:00"/>
    <n v="4.03"/>
    <n v="9.3800000000000008"/>
    <n v="5.3500000000000005"/>
    <n v="46"/>
    <n v="431.48"/>
    <n v="0.09"/>
    <n v="38.833199999999998"/>
    <n v="392.64680000000004"/>
    <n v="7.28"/>
    <n v="399.92680000000001"/>
  </r>
  <r>
    <s v="6397-1"/>
    <x v="640"/>
    <x v="3"/>
    <s v="Nathan Gelder"/>
    <s v="221 Barkly St,St Kilda"/>
    <s v="Melbourne"/>
    <x v="0"/>
    <x v="0"/>
    <x v="0"/>
    <s v="High"/>
    <s v="Pizazz Colored Pencils"/>
    <s v="Office Supplies"/>
    <s v="Wrap Bag"/>
    <s v="Regular Air"/>
    <d v="2016-09-16T00:00:00"/>
    <n v="1.76"/>
    <n v="2.94"/>
    <n v="1.18"/>
    <n v="26"/>
    <n v="76.44"/>
    <n v="0.03"/>
    <n v="2.2931999999999997"/>
    <n v="74.146799999999999"/>
    <n v="0.81"/>
    <n v="74.956800000000001"/>
  </r>
  <r>
    <s v="6399-1"/>
    <x v="641"/>
    <x v="3"/>
    <s v="Brooke Gillingham"/>
    <s v="21 Wentworth St,Parramatta"/>
    <s v="Sydney"/>
    <x v="1"/>
    <x v="3"/>
    <x v="9"/>
    <s v="High"/>
    <s v="Emerson LQ-870 Dot Matrix Printer"/>
    <s v="Technology"/>
    <s v="Jumbo Drum"/>
    <s v="Delivery Truck"/>
    <d v="2016-09-16T00:00:00"/>
    <n v="219.61"/>
    <n v="535.64"/>
    <n v="316.02999999999997"/>
    <n v="44"/>
    <n v="23568.16"/>
    <n v="0.03"/>
    <n v="707.04480000000001"/>
    <n v="22861.1152"/>
    <n v="14.7"/>
    <n v="22875.815200000001"/>
  </r>
  <r>
    <s v="6401-1"/>
    <x v="642"/>
    <x v="3"/>
    <s v="Giulietta Baptist"/>
    <s v="Hoyts Entertainment Quarter 122 Lang Road,Moore Park"/>
    <s v="Sydney"/>
    <x v="1"/>
    <x v="0"/>
    <x v="8"/>
    <s v="Low"/>
    <s v="Beekin 105-Key Black Keyboard"/>
    <s v="Technology"/>
    <s v="Small Box"/>
    <s v="Regular Air"/>
    <d v="2016-09-19T00:00:00"/>
    <n v="6.39"/>
    <n v="19.98"/>
    <n v="13.59"/>
    <n v="44"/>
    <n v="879.12"/>
    <n v="0.03"/>
    <n v="26.3736"/>
    <n v="852.74639999999999"/>
    <n v="4"/>
    <n v="856.74639999999999"/>
  </r>
  <r>
    <s v="6402-1"/>
    <x v="643"/>
    <x v="3"/>
    <s v="John Castell"/>
    <s v="38/133-145 Castlereagh St,Sydney"/>
    <s v="Sydney"/>
    <x v="1"/>
    <x v="2"/>
    <x v="5"/>
    <s v="Low"/>
    <s v="Artisan 478 Labels"/>
    <s v="Office Supplies"/>
    <s v="Small Box"/>
    <s v="Regular Air"/>
    <d v="2016-09-18T00:00:00"/>
    <n v="3.14"/>
    <n v="4.91"/>
    <n v="1.77"/>
    <n v="13"/>
    <n v="63.83"/>
    <n v="0.01"/>
    <n v="0.63829999999999998"/>
    <n v="63.191699999999997"/>
    <n v="0.5"/>
    <n v="63.691699999999997"/>
  </r>
  <r>
    <s v="6403-1"/>
    <x v="643"/>
    <x v="3"/>
    <s v="Nora Price"/>
    <s v="7 Khartoum Rd,Macquarie Park"/>
    <s v="Sydney"/>
    <x v="1"/>
    <x v="3"/>
    <x v="12"/>
    <s v="Medium"/>
    <s v="Artisan Printable Repositionable Plastic Tabs"/>
    <s v="Office Supplies"/>
    <s v="Small Box"/>
    <s v="Regular Air"/>
    <d v="2016-09-20T00:00:00"/>
    <n v="5.33"/>
    <n v="8.6"/>
    <n v="3.2699999999999996"/>
    <n v="2"/>
    <n v="17.2"/>
    <n v="0.03"/>
    <n v="0.51600000000000001"/>
    <n v="16.683999999999997"/>
    <n v="6.19"/>
    <n v="22.873999999999999"/>
  </r>
  <r>
    <s v="6403-2"/>
    <x v="643"/>
    <x v="3"/>
    <s v="Nora Price"/>
    <s v="7 Khartoum Rd,Macquarie Park"/>
    <s v="Sydney"/>
    <x v="1"/>
    <x v="3"/>
    <x v="12"/>
    <s v="Medium"/>
    <s v="Economy Rollaway Files"/>
    <s v="Office Supplies"/>
    <s v="Small Box"/>
    <s v="Regular Air"/>
    <d v="2016-09-19T00:00:00"/>
    <n v="67.73"/>
    <n v="165.2"/>
    <n v="97.469999999999985"/>
    <n v="10"/>
    <n v="1652"/>
    <n v="0.08"/>
    <n v="132.16"/>
    <n v="1519.84"/>
    <n v="19.989999999999998"/>
    <n v="1539.83"/>
  </r>
  <r>
    <s v="6407-1"/>
    <x v="644"/>
    <x v="3"/>
    <s v="Ashley Jarboe"/>
    <s v="14 Knebworth Avenue, Perth"/>
    <s v="Melbourne"/>
    <x v="0"/>
    <x v="3"/>
    <x v="1"/>
    <s v="Low"/>
    <s v="Smiths SlimLine Pencil Sharpener"/>
    <s v="Office Supplies"/>
    <s v="Small Pack"/>
    <s v="Regular Air"/>
    <d v="2016-09-20T00:00:00"/>
    <n v="4.79"/>
    <n v="11.97"/>
    <n v="7.1800000000000006"/>
    <n v="38"/>
    <n v="454.86"/>
    <n v="0.02"/>
    <n v="9.0972000000000008"/>
    <n v="445.76280000000003"/>
    <n v="5.81"/>
    <n v="451.57280000000003"/>
  </r>
  <r>
    <s v="6409-1"/>
    <x v="644"/>
    <x v="3"/>
    <s v="Matthew Clasen"/>
    <s v="Macquarie Centre Cnr Herring Road &amp; Waterloo Road,Macquarie Park"/>
    <s v="Sydney"/>
    <x v="1"/>
    <x v="2"/>
    <x v="3"/>
    <s v="Low"/>
    <s v="Wirebound Message Book, 4 per Page"/>
    <s v="Office Supplies"/>
    <s v="Wrap Bag"/>
    <s v="Regular Air"/>
    <d v="2016-09-20T00:00:00"/>
    <n v="3.48"/>
    <n v="5.43"/>
    <n v="1.9499999999999997"/>
    <n v="12"/>
    <n v="65.16"/>
    <n v="0.01"/>
    <n v="0.65159999999999996"/>
    <n v="64.508399999999995"/>
    <n v="0.95"/>
    <n v="65.458399999999997"/>
  </r>
  <r>
    <s v="6411-1"/>
    <x v="645"/>
    <x v="3"/>
    <s v="Dan Campbell"/>
    <s v="1/173-179 Bronte Rd,Waverley"/>
    <s v="Sydney"/>
    <x v="1"/>
    <x v="1"/>
    <x v="2"/>
    <s v="Medium"/>
    <s v="Artisan Binder Labels"/>
    <s v="Office Supplies"/>
    <s v="Small Box"/>
    <s v="Regular Air"/>
    <d v="2016-09-21T00:00:00"/>
    <n v="2.4500000000000002"/>
    <n v="3.89"/>
    <n v="1.44"/>
    <n v="50"/>
    <n v="194.5"/>
    <n v="0.08"/>
    <n v="15.56"/>
    <n v="178.94"/>
    <n v="7.01"/>
    <n v="185.95"/>
  </r>
  <r>
    <s v="6413-1"/>
    <x v="646"/>
    <x v="3"/>
    <s v="Richard Bierner"/>
    <s v="180 High Street,Windsor"/>
    <s v="Melbourne"/>
    <x v="0"/>
    <x v="3"/>
    <x v="1"/>
    <s v="Medium"/>
    <s v="EcoTones Memo Sheets"/>
    <s v="Office Supplies"/>
    <s v="Wrap Bag"/>
    <s v="Regular Air"/>
    <d v="2016-09-23T00:00:00"/>
    <n v="2.52"/>
    <n v="4"/>
    <n v="1.48"/>
    <n v="22"/>
    <n v="88"/>
    <n v="0.09"/>
    <n v="7.92"/>
    <n v="80.08"/>
    <n v="1.3"/>
    <n v="81.38"/>
  </r>
  <r>
    <s v="6414-1"/>
    <x v="647"/>
    <x v="3"/>
    <s v="Christine Phan"/>
    <s v="10 O'Connell St,Sydney"/>
    <s v="Sydney"/>
    <x v="1"/>
    <x v="3"/>
    <x v="9"/>
    <s v="Medium"/>
    <s v="3Max Organizer Strips"/>
    <s v="Office Supplies"/>
    <s v="Small Box"/>
    <s v="Regular Air"/>
    <d v="2016-09-26T00:00:00"/>
    <n v="3.4"/>
    <n v="5.4"/>
    <n v="2.0000000000000004"/>
    <n v="38"/>
    <n v="205.20000000000002"/>
    <n v="0.03"/>
    <n v="6.1560000000000006"/>
    <n v="199.04400000000001"/>
    <n v="7.78"/>
    <n v="206.82400000000001"/>
  </r>
  <r>
    <s v="6415-1"/>
    <x v="648"/>
    <x v="3"/>
    <s v="Valerie Dominguez"/>
    <s v="37/59 Brewer Street"/>
    <s v="Perth"/>
    <x v="2"/>
    <x v="1"/>
    <x v="8"/>
    <s v="Critical"/>
    <s v="Beekin 6 Outlet Metallic Surge Strip"/>
    <s v="Office Supplies"/>
    <s v="Small Box"/>
    <s v="Regular Air"/>
    <d v="2016-09-26T00:00:00"/>
    <n v="4.46"/>
    <n v="10.89"/>
    <n v="6.4300000000000006"/>
    <n v="19"/>
    <n v="206.91000000000003"/>
    <n v="7.0000000000000007E-2"/>
    <n v="14.483700000000002"/>
    <n v="192.42630000000003"/>
    <n v="4.5"/>
    <n v="196.92630000000003"/>
  </r>
  <r>
    <s v="6417-1"/>
    <x v="649"/>
    <x v="3"/>
    <s v="Christopher Martinez"/>
    <s v="30 Wellington Street"/>
    <s v="Perth"/>
    <x v="2"/>
    <x v="3"/>
    <x v="8"/>
    <s v="Medium"/>
    <s v="Artisan Flip-Chart Easel Binder, Black"/>
    <s v="Office Supplies"/>
    <s v="Small Box"/>
    <s v="Regular Air"/>
    <d v="2016-09-28T00:00:00"/>
    <n v="13.88"/>
    <n v="22.38"/>
    <n v="8.4999999999999982"/>
    <n v="34"/>
    <n v="760.92"/>
    <n v="7.0000000000000007E-2"/>
    <n v="53.264400000000002"/>
    <n v="707.65559999999994"/>
    <n v="15.1"/>
    <n v="722.75559999999996"/>
  </r>
  <r>
    <s v="6417-2"/>
    <x v="649"/>
    <x v="3"/>
    <s v="Christopher Martinez"/>
    <s v="31 Wellington Street"/>
    <s v="Perth"/>
    <x v="2"/>
    <x v="3"/>
    <x v="8"/>
    <s v="Medium"/>
    <s v="TechSavi Cordless Access Keyboard"/>
    <s v="Technology"/>
    <s v="Small Box"/>
    <s v="Express Air"/>
    <d v="2016-09-27T00:00:00"/>
    <n v="14.7"/>
    <n v="29.99"/>
    <n v="15.29"/>
    <n v="36"/>
    <n v="1079.6399999999999"/>
    <n v="0.03"/>
    <n v="32.389199999999995"/>
    <n v="1047.2507999999998"/>
    <n v="5.5"/>
    <n v="1052.7507999999998"/>
  </r>
  <r>
    <s v="6418-1"/>
    <x v="649"/>
    <x v="3"/>
    <s v="Mike Kennedy"/>
    <s v="99 Lygon Street,East Brunswick"/>
    <s v="Melbourne"/>
    <x v="0"/>
    <x v="1"/>
    <x v="1"/>
    <s v="Low"/>
    <s v="Smiths Colored Bar Computer Paper"/>
    <s v="Office Supplies"/>
    <s v="Small Box"/>
    <s v="Regular Air"/>
    <d v="2016-10-05T00:00:00"/>
    <n v="21.97"/>
    <n v="35.44"/>
    <n v="13.469999999999999"/>
    <n v="44"/>
    <n v="1559.36"/>
    <n v="0.01"/>
    <n v="15.593599999999999"/>
    <n v="1543.7664"/>
    <n v="4.92"/>
    <n v="1548.6864"/>
  </r>
  <r>
    <s v="6422-1"/>
    <x v="650"/>
    <x v="3"/>
    <s v="Troy Staebel"/>
    <s v="1-2/299 Sussex St,Sydney"/>
    <s v="Sydney"/>
    <x v="1"/>
    <x v="3"/>
    <x v="9"/>
    <s v="High"/>
    <s v="Smiths Colored Interoffice Envelopes"/>
    <s v="Office Supplies"/>
    <s v="Small Box"/>
    <s v="Regular Air"/>
    <d v="2016-09-30T00:00:00"/>
    <n v="19.829999999999998"/>
    <n v="30.98"/>
    <n v="11.150000000000002"/>
    <n v="30"/>
    <n v="929.4"/>
    <n v="0.03"/>
    <n v="27.881999999999998"/>
    <n v="901.51800000000003"/>
    <n v="19.510000000000002"/>
    <n v="921.02800000000002"/>
  </r>
  <r>
    <s v="6423-1"/>
    <x v="651"/>
    <x v="3"/>
    <s v="Laura Armstrong"/>
    <s v="240-242 Johnston Street,Fitzroy"/>
    <s v="Melbourne"/>
    <x v="0"/>
    <x v="3"/>
    <x v="1"/>
    <s v="High"/>
    <s v="Alto Parchment Paper, Assorted Colors"/>
    <s v="Office Supplies"/>
    <s v="Small Box"/>
    <s v="Regular Air"/>
    <d v="2016-10-02T00:00:00"/>
    <n v="4.59"/>
    <n v="7.28"/>
    <n v="2.6900000000000004"/>
    <n v="50"/>
    <n v="364"/>
    <n v="0.01"/>
    <n v="3.64"/>
    <n v="360.36"/>
    <n v="11.15"/>
    <n v="371.51"/>
  </r>
  <r>
    <s v="6425-1"/>
    <x v="652"/>
    <x v="3"/>
    <s v="Phillip Flathmann"/>
    <s v="Macquarie Centre Cnr Herring Road &amp; Waterloo Road,Macquarie Park"/>
    <s v="Sydney"/>
    <x v="1"/>
    <x v="3"/>
    <x v="3"/>
    <s v="Medium"/>
    <s v="Smiths Colored Interoffice Envelopes"/>
    <s v="Office Supplies"/>
    <s v="Small Box"/>
    <s v="Regular Air"/>
    <d v="2016-10-02T00:00:00"/>
    <n v="19.829999999999998"/>
    <n v="30.98"/>
    <n v="11.150000000000002"/>
    <n v="37"/>
    <n v="1146.26"/>
    <n v="0.01"/>
    <n v="11.4626"/>
    <n v="1134.7973999999999"/>
    <n v="19.510000000000002"/>
    <n v="1154.3073999999999"/>
  </r>
  <r>
    <s v="6426-1"/>
    <x v="652"/>
    <x v="3"/>
    <s v="David Flashing"/>
    <s v="Westfield 1 Anderson St,Chatswood"/>
    <s v="Sydney"/>
    <x v="1"/>
    <x v="0"/>
    <x v="3"/>
    <s v="Medium"/>
    <s v="Steady Colorific Colored Pencils, 12/Box"/>
    <s v="Office Supplies"/>
    <s v="Wrap Bag"/>
    <s v="Regular Air"/>
    <d v="2016-10-02T00:00:00"/>
    <n v="1.3"/>
    <n v="2.88"/>
    <n v="1.5799999999999998"/>
    <n v="46"/>
    <n v="132.47999999999999"/>
    <n v="0.05"/>
    <n v="6.6239999999999997"/>
    <n v="125.85599999999999"/>
    <n v="1.01"/>
    <n v="126.866"/>
  </r>
  <r>
    <s v="6427-1"/>
    <x v="653"/>
    <x v="3"/>
    <s v="Katherine Ducich"/>
    <s v="61A Bay Road,Wollstonecraft"/>
    <s v="Sydney"/>
    <x v="1"/>
    <x v="1"/>
    <x v="6"/>
    <s v="High"/>
    <s v="Smiths Standard Envelopes"/>
    <s v="Office Supplies"/>
    <s v="Small Box"/>
    <s v="Regular Air"/>
    <d v="2016-10-08T00:00:00"/>
    <n v="3.52"/>
    <n v="5.68"/>
    <n v="2.1599999999999997"/>
    <n v="23"/>
    <n v="130.63999999999999"/>
    <n v="0.02"/>
    <n v="2.6127999999999996"/>
    <n v="128.02719999999999"/>
    <n v="1.39"/>
    <n v="129.41719999999998"/>
  </r>
  <r>
    <s v="6429-1"/>
    <x v="654"/>
    <x v="3"/>
    <s v="Sylvia Foulston"/>
    <s v="101 Murray Street"/>
    <s v="Perth"/>
    <x v="2"/>
    <x v="1"/>
    <x v="8"/>
    <s v="High"/>
    <s v="Brown Kraft Recycled Envelopes"/>
    <s v="Office Supplies"/>
    <s v="Small Box"/>
    <s v="Regular Air"/>
    <d v="2016-10-08T00:00:00"/>
    <n v="11.04"/>
    <n v="16.98"/>
    <n v="5.9400000000000013"/>
    <n v="43"/>
    <n v="730.14"/>
    <n v="0.09"/>
    <n v="65.712599999999995"/>
    <n v="664.42740000000003"/>
    <n v="12.39"/>
    <n v="676.81740000000002"/>
  </r>
  <r>
    <s v="6430-1"/>
    <x v="655"/>
    <x v="3"/>
    <s v="Tony Sayre"/>
    <s v="499-501 Lygon Street,Carlton North"/>
    <s v="Melbourne"/>
    <x v="0"/>
    <x v="3"/>
    <x v="0"/>
    <s v="Low"/>
    <s v="Smiths Bulldog Clip"/>
    <s v="Office Supplies"/>
    <s v="Wrap Bag"/>
    <s v="Regular Air"/>
    <d v="2016-10-15T00:00:00"/>
    <n v="2.31"/>
    <n v="3.78"/>
    <n v="1.4699999999999998"/>
    <n v="22"/>
    <n v="83.16"/>
    <n v="0.1"/>
    <n v="8.3160000000000007"/>
    <n v="74.843999999999994"/>
    <n v="0.71"/>
    <n v="75.553999999999988"/>
  </r>
  <r>
    <s v="6432-1"/>
    <x v="656"/>
    <x v="3"/>
    <s v="Thea Hendricks"/>
    <s v="412 Brunswick St,Fitzroy"/>
    <s v="Melbourne"/>
    <x v="0"/>
    <x v="0"/>
    <x v="1"/>
    <s v="Not Specified"/>
    <s v="TypeRight Side-Opening Peel &amp; Seel Expanding Envelopes"/>
    <s v="Office Supplies"/>
    <s v="Small Box"/>
    <s v="Regular Air"/>
    <d v="2016-10-14T00:00:00"/>
    <n v="54.29"/>
    <n v="90.48"/>
    <n v="36.190000000000005"/>
    <n v="25"/>
    <n v="2262"/>
    <n v="0.02"/>
    <n v="45.24"/>
    <n v="2216.7600000000002"/>
    <n v="19.989999999999998"/>
    <n v="2236.75"/>
  </r>
  <r>
    <s v="6433-1"/>
    <x v="657"/>
    <x v="3"/>
    <s v="Naresj Patel"/>
    <s v="106 Ebley Street,Bondi Junction"/>
    <s v="Sydney"/>
    <x v="1"/>
    <x v="1"/>
    <x v="2"/>
    <s v="Low"/>
    <s v="TypeRight  Top-Opening Peel &amp; Seel Envelopes, Plain White"/>
    <s v="Office Supplies"/>
    <s v="Small Box"/>
    <s v="Regular Air"/>
    <d v="2016-10-18T00:00:00"/>
    <n v="16.850000000000001"/>
    <n v="27.18"/>
    <n v="10.329999999999998"/>
    <n v="38"/>
    <n v="1032.8399999999999"/>
    <n v="0.01"/>
    <n v="10.3284"/>
    <n v="1022.5115999999999"/>
    <n v="8.23"/>
    <n v="1030.7415999999998"/>
  </r>
  <r>
    <s v="6434-1"/>
    <x v="658"/>
    <x v="3"/>
    <s v="Cynthia Arntzen"/>
    <s v="Hoyts Entertainment Quarter 122 Lang Road,Moore Park"/>
    <s v="Sydney"/>
    <x v="1"/>
    <x v="3"/>
    <x v="8"/>
    <s v="Medium"/>
    <s v="Beekin 105-Key Black Keyboard"/>
    <s v="Technology"/>
    <s v="Small Box"/>
    <s v="Regular Air"/>
    <d v="2016-10-17T00:00:00"/>
    <n v="6.39"/>
    <n v="19.98"/>
    <n v="13.59"/>
    <n v="9"/>
    <n v="179.82"/>
    <n v="0.06"/>
    <n v="10.789199999999999"/>
    <n v="169.0308"/>
    <n v="4"/>
    <n v="173.0308"/>
  </r>
  <r>
    <s v="6436-1"/>
    <x v="659"/>
    <x v="3"/>
    <s v="Barry Franz"/>
    <s v="65 Palmerston Street, Perth"/>
    <s v="Melbourne"/>
    <x v="0"/>
    <x v="1"/>
    <x v="0"/>
    <s v="Not Specified"/>
    <s v="3Max Polarizing Task Lamp with Clamp Arm, Light Gray"/>
    <s v="Furniture"/>
    <s v="Large Box"/>
    <s v="Regular Air"/>
    <d v="2016-10-15T00:00:00"/>
    <n v="56.16"/>
    <n v="136.97999999999999"/>
    <n v="80.819999999999993"/>
    <n v="27"/>
    <n v="3698.4599999999996"/>
    <n v="0.09"/>
    <n v="332.86139999999995"/>
    <n v="3365.5985999999998"/>
    <n v="24.49"/>
    <n v="3390.0885999999996"/>
  </r>
  <r>
    <s v="6437-1"/>
    <x v="659"/>
    <x v="3"/>
    <s v="Lisa DeCherney"/>
    <s v="324A King St,Newtown"/>
    <s v="Sydney"/>
    <x v="1"/>
    <x v="2"/>
    <x v="11"/>
    <s v="Low"/>
    <s v="Smiths Paper Clips"/>
    <s v="Office Supplies"/>
    <s v="Wrap Bag"/>
    <s v="Express Air"/>
    <d v="2016-10-15T00:00:00"/>
    <n v="1.53"/>
    <n v="2.4700000000000002"/>
    <n v="0.94000000000000017"/>
    <n v="45"/>
    <n v="111.15"/>
    <n v="7.0000000000000007E-2"/>
    <n v="7.7805000000000009"/>
    <n v="103.3695"/>
    <n v="1.02"/>
    <n v="104.3895"/>
  </r>
  <r>
    <s v="6437-2"/>
    <x v="659"/>
    <x v="3"/>
    <s v="Lisa DeCherney"/>
    <s v="324A King St,Newtown"/>
    <s v="Sydney"/>
    <x v="1"/>
    <x v="2"/>
    <x v="11"/>
    <s v="Low"/>
    <s v="Wirebound Message Book, 4 per Page"/>
    <s v="Office Supplies"/>
    <s v="Wrap Bag"/>
    <s v="Regular Air"/>
    <d v="2016-10-19T00:00:00"/>
    <n v="3.48"/>
    <n v="5.43"/>
    <n v="1.9499999999999997"/>
    <n v="11"/>
    <n v="59.73"/>
    <n v="0"/>
    <n v="0"/>
    <n v="59.73"/>
    <n v="0.95"/>
    <n v="60.68"/>
  </r>
  <r>
    <s v="6438-1"/>
    <x v="660"/>
    <x v="3"/>
    <s v="Odella Nelson"/>
    <s v="523 King St,Newtown"/>
    <s v="Sydney"/>
    <x v="1"/>
    <x v="3"/>
    <x v="9"/>
    <s v="Medium"/>
    <s v="12 Colored Short Pencils"/>
    <s v="Office Supplies"/>
    <s v="Wrap Bag"/>
    <s v="Regular Air"/>
    <d v="2016-10-18T00:00:00"/>
    <n v="1.0900000000000001"/>
    <n v="2.6"/>
    <n v="1.51"/>
    <n v="12"/>
    <n v="31.200000000000003"/>
    <n v="0.05"/>
    <n v="1.5600000000000003"/>
    <n v="29.640000000000004"/>
    <n v="2.4"/>
    <n v="32.040000000000006"/>
  </r>
  <r>
    <s v="6440-1"/>
    <x v="661"/>
    <x v="3"/>
    <s v="Doug Jacobs"/>
    <s v="1/160 Anzac Parade,Kensington"/>
    <s v="Sydney"/>
    <x v="1"/>
    <x v="0"/>
    <x v="5"/>
    <s v="Medium"/>
    <s v="3Max Polarizing Task Lamp with Clamp Arm, Light Gray"/>
    <s v="Furniture"/>
    <s v="Large Box"/>
    <s v="Regular Air"/>
    <d v="2016-10-21T00:00:00"/>
    <n v="56.16"/>
    <n v="136.97999999999999"/>
    <n v="80.819999999999993"/>
    <n v="21"/>
    <n v="2876.58"/>
    <n v="0.05"/>
    <n v="143.82900000000001"/>
    <n v="2732.7509999999997"/>
    <n v="24.49"/>
    <n v="2757.2409999999995"/>
  </r>
  <r>
    <s v="6442-1"/>
    <x v="662"/>
    <x v="3"/>
    <s v="Chuck Clark"/>
    <s v="101 Murray Street"/>
    <s v="Perth"/>
    <x v="2"/>
    <x v="1"/>
    <x v="8"/>
    <s v="Critical"/>
    <s v="Apex Straight Scissors"/>
    <s v="Office Supplies"/>
    <s v="Small Pack"/>
    <s v="Regular Air"/>
    <d v="2016-10-21T00:00:00"/>
    <n v="5.19"/>
    <n v="12.98"/>
    <n v="7.79"/>
    <n v="49"/>
    <n v="636.02"/>
    <n v="0.09"/>
    <n v="57.241799999999998"/>
    <n v="578.77819999999997"/>
    <n v="3.14"/>
    <n v="581.91819999999996"/>
  </r>
  <r>
    <s v="6443-1"/>
    <x v="663"/>
    <x v="3"/>
    <s v="Edward Nazzal"/>
    <s v="2a/285A Crown St,Surry Hills"/>
    <s v="Sydney"/>
    <x v="1"/>
    <x v="0"/>
    <x v="4"/>
    <s v="Not Specified"/>
    <s v="Artisan Poly Binder Pockets"/>
    <s v="Office Supplies"/>
    <s v="Small Box"/>
    <s v="Regular Air"/>
    <d v="2016-10-20T00:00:00"/>
    <n v="2.2599999999999998"/>
    <n v="3.58"/>
    <n v="1.3200000000000003"/>
    <n v="34"/>
    <n v="121.72"/>
    <n v="7.0000000000000007E-2"/>
    <n v="8.5204000000000004"/>
    <n v="113.1996"/>
    <n v="5.47"/>
    <n v="118.6696"/>
  </r>
  <r>
    <s v="6445-1"/>
    <x v="664"/>
    <x v="3"/>
    <s v="Todd Boyes"/>
    <s v="Westfield Miranda, 600 Kingsway,Miranda"/>
    <s v="Sydney"/>
    <x v="1"/>
    <x v="3"/>
    <x v="12"/>
    <s v="Not Specified"/>
    <s v="Artisan 479 Labels"/>
    <s v="Office Supplies"/>
    <s v="Small Box"/>
    <s v="Regular Air"/>
    <d v="2016-10-24T00:00:00"/>
    <n v="1.59"/>
    <n v="2.61"/>
    <n v="1.0199999999999998"/>
    <n v="44"/>
    <n v="114.83999999999999"/>
    <n v="7.0000000000000007E-2"/>
    <n v="8.0388000000000002"/>
    <n v="106.80119999999999"/>
    <n v="0.5"/>
    <n v="107.30119999999999"/>
  </r>
  <r>
    <s v="6447-1"/>
    <x v="665"/>
    <x v="3"/>
    <s v="Nicole Brennan"/>
    <s v="310 Wattle St,Ultimo"/>
    <s v="Sydney"/>
    <x v="1"/>
    <x v="2"/>
    <x v="9"/>
    <s v="Critical"/>
    <s v="1726 Digital Answering Machine"/>
    <s v="Technology"/>
    <s v="Medium Box"/>
    <s v="Regular Air"/>
    <d v="2016-10-25T00:00:00"/>
    <n v="8.82"/>
    <n v="20.99"/>
    <n v="12.169999999999998"/>
    <n v="17"/>
    <n v="356.83"/>
    <n v="0"/>
    <n v="0"/>
    <n v="356.83"/>
    <n v="4.8099999999999996"/>
    <n v="361.64"/>
  </r>
  <r>
    <s v="6449-1"/>
    <x v="665"/>
    <x v="3"/>
    <s v="Sean ODonnell"/>
    <s v="541 Church St ,Richmond"/>
    <s v="Melbourne"/>
    <x v="0"/>
    <x v="1"/>
    <x v="0"/>
    <s v="Low"/>
    <s v="3Max Polarizing Task Lamp with Clamp Arm, Light Gray"/>
    <s v="Furniture"/>
    <s v="Large Box"/>
    <s v="Regular Air"/>
    <d v="2016-10-30T00:00:00"/>
    <n v="56.16"/>
    <n v="136.97999999999999"/>
    <n v="80.819999999999993"/>
    <n v="3"/>
    <n v="410.93999999999994"/>
    <n v="0.1"/>
    <n v="41.093999999999994"/>
    <n v="369.84599999999995"/>
    <n v="24.49"/>
    <n v="394.33599999999996"/>
  </r>
  <r>
    <s v="6451-1"/>
    <x v="665"/>
    <x v="3"/>
    <s v="Patrick Bzostek"/>
    <s v="1/50-58 Hunter St,Sydney"/>
    <s v="Sydney"/>
    <x v="1"/>
    <x v="2"/>
    <x v="12"/>
    <s v="Medium"/>
    <s v="Artisan Durable Binders"/>
    <s v="Office Supplies"/>
    <s v="Small Box"/>
    <s v="Regular Air"/>
    <d v="2016-10-25T00:00:00"/>
    <n v="1.84"/>
    <n v="2.88"/>
    <n v="1.0399999999999998"/>
    <n v="32"/>
    <n v="92.16"/>
    <n v="0.01"/>
    <n v="0.92159999999999997"/>
    <n v="91.238399999999999"/>
    <n v="1.49"/>
    <n v="92.728399999999993"/>
  </r>
  <r>
    <s v="6453-1"/>
    <x v="666"/>
    <x v="3"/>
    <s v="Tanja Norvell"/>
    <s v="541 Church St,Richmond"/>
    <s v="Melbourne"/>
    <x v="0"/>
    <x v="1"/>
    <x v="0"/>
    <s v="Critical"/>
    <s v="Artisan 479 Labels"/>
    <s v="Office Supplies"/>
    <s v="Small Box"/>
    <s v="Express Air"/>
    <d v="2016-10-27T00:00:00"/>
    <n v="1.59"/>
    <n v="2.61"/>
    <n v="1.0199999999999998"/>
    <n v="25"/>
    <n v="65.25"/>
    <n v="0.04"/>
    <n v="2.61"/>
    <n v="62.64"/>
    <n v="0.5"/>
    <n v="63.14"/>
  </r>
  <r>
    <s v="6455-1"/>
    <x v="666"/>
    <x v="3"/>
    <s v="Caroline Jumper"/>
    <s v="145 Ramsay St,Haberfield"/>
    <s v="Sydney"/>
    <x v="1"/>
    <x v="1"/>
    <x v="4"/>
    <s v="High"/>
    <s v="Steady EarthWrite Recycled Pencils, Medium Soft, #2"/>
    <s v="Office Supplies"/>
    <s v="Wrap Bag"/>
    <s v="Regular Air"/>
    <d v="2016-10-27T00:00:00"/>
    <n v="0.9"/>
    <n v="2.1"/>
    <n v="1.2000000000000002"/>
    <n v="33"/>
    <n v="69.3"/>
    <n v="0.05"/>
    <n v="3.4649999999999999"/>
    <n v="65.834999999999994"/>
    <n v="0.7"/>
    <n v="66.534999999999997"/>
  </r>
  <r>
    <s v="6457-1"/>
    <x v="667"/>
    <x v="3"/>
    <s v="Patrick Jones"/>
    <s v="221 Barkly St,St Kilda"/>
    <s v="Melbourne"/>
    <x v="0"/>
    <x v="0"/>
    <x v="0"/>
    <s v="Medium"/>
    <s v="UGen Ultra Cordless Optical Suite"/>
    <s v="Technology"/>
    <s v="Small Box"/>
    <s v="Regular Air"/>
    <d v="2016-10-28T00:00:00"/>
    <n v="54.52"/>
    <n v="100.97"/>
    <n v="46.449999999999996"/>
    <n v="29"/>
    <n v="2928.13"/>
    <n v="0.05"/>
    <n v="146.40650000000002"/>
    <n v="2781.7235000000001"/>
    <n v="7.18"/>
    <n v="2788.9034999999999"/>
  </r>
  <r>
    <s v="6457-2"/>
    <x v="667"/>
    <x v="3"/>
    <s v="Patrick Jones"/>
    <s v="221 Barkly St,St Kilda"/>
    <s v="Melbourne"/>
    <x v="0"/>
    <x v="0"/>
    <x v="0"/>
    <s v="Medium"/>
    <s v="Unpadded Memo Slips"/>
    <s v="Office Supplies"/>
    <s v="Wrap Bag"/>
    <s v="Regular Air"/>
    <d v="2016-10-27T00:00:00"/>
    <n v="2.59"/>
    <n v="3.98"/>
    <n v="1.3900000000000001"/>
    <n v="4"/>
    <n v="15.92"/>
    <n v="0.09"/>
    <n v="1.4327999999999999"/>
    <n v="14.4872"/>
    <n v="2.97"/>
    <n v="17.4572"/>
  </r>
  <r>
    <s v="6460-1"/>
    <x v="668"/>
    <x v="3"/>
    <s v="Joni Sundaresam"/>
    <s v="8 Rankins Lane ,Melbourne"/>
    <s v="Melbourne"/>
    <x v="0"/>
    <x v="0"/>
    <x v="1"/>
    <s v="Low"/>
    <s v="Beekin 6 Outlet Metallic Surge Strip"/>
    <s v="Office Supplies"/>
    <s v="Small Box"/>
    <s v="Express Air"/>
    <d v="2016-11-06T00:00:00"/>
    <n v="4.46"/>
    <n v="10.89"/>
    <n v="6.4300000000000006"/>
    <n v="30"/>
    <n v="326.70000000000005"/>
    <n v="0.08"/>
    <n v="26.136000000000003"/>
    <n v="300.56400000000002"/>
    <n v="4.5"/>
    <n v="305.06400000000002"/>
  </r>
  <r>
    <s v="6461-1"/>
    <x v="668"/>
    <x v="3"/>
    <s v="Logan Haushalter"/>
    <s v="222 Barkly St,St Kilda"/>
    <s v="Melbourne"/>
    <x v="0"/>
    <x v="1"/>
    <x v="0"/>
    <s v="Critical"/>
    <s v="Self-Adhesive Removable Labels"/>
    <s v="Office Supplies"/>
    <s v="Small Box"/>
    <s v="Regular Air"/>
    <d v="2016-10-30T00:00:00"/>
    <n v="1.98"/>
    <n v="3.15"/>
    <n v="1.17"/>
    <n v="24"/>
    <n v="75.599999999999994"/>
    <n v="0.02"/>
    <n v="1.512"/>
    <n v="74.087999999999994"/>
    <n v="0.49"/>
    <n v="74.577999999999989"/>
  </r>
  <r>
    <s v="6463-1"/>
    <x v="669"/>
    <x v="3"/>
    <s v="Pierre Wener"/>
    <s v="531 King St,Newtown"/>
    <s v="Sydney"/>
    <x v="1"/>
    <x v="0"/>
    <x v="11"/>
    <s v="Critical"/>
    <s v="Beekin 105-Key Black Keyboard"/>
    <s v="Technology"/>
    <s v="Small Box"/>
    <s v="Regular Air"/>
    <d v="2016-10-30T00:00:00"/>
    <n v="6.39"/>
    <n v="19.98"/>
    <n v="13.59"/>
    <n v="9"/>
    <n v="179.82"/>
    <n v="0.09"/>
    <n v="16.183799999999998"/>
    <n v="163.6362"/>
    <n v="4"/>
    <n v="167.6362"/>
  </r>
  <r>
    <s v="6465-1"/>
    <x v="670"/>
    <x v="3"/>
    <s v="Rick Wilson"/>
    <s v="81 MacLeay St,Potts Point"/>
    <s v="Sydney"/>
    <x v="1"/>
    <x v="1"/>
    <x v="6"/>
    <s v="Medium"/>
    <s v="210 Trimline Phone, White"/>
    <s v="Technology"/>
    <s v="Medium Box"/>
    <s v="Regular Air"/>
    <d v="2016-10-31T00:00:00"/>
    <n v="9.91"/>
    <n v="15.99"/>
    <n v="6.08"/>
    <n v="33"/>
    <n v="527.66999999999996"/>
    <n v="0.01"/>
    <n v="5.2766999999999999"/>
    <n v="522.39329999999995"/>
    <n v="11.28"/>
    <n v="533.67329999999993"/>
  </r>
  <r>
    <s v="6467-1"/>
    <x v="670"/>
    <x v="3"/>
    <s v="Roy Phan"/>
    <s v="506 Swan Street,Richmond"/>
    <s v="Melbourne"/>
    <x v="0"/>
    <x v="1"/>
    <x v="1"/>
    <s v="Medium"/>
    <s v="Artisan Hanging File Binders"/>
    <s v="Office Supplies"/>
    <s v="Small Box"/>
    <s v="Regular Air"/>
    <d v="2016-11-01T00:00:00"/>
    <n v="3.65"/>
    <n v="5.98"/>
    <n v="2.3300000000000005"/>
    <n v="23"/>
    <n v="137.54000000000002"/>
    <n v="0.01"/>
    <n v="1.3754000000000002"/>
    <n v="136.16460000000001"/>
    <n v="1.49"/>
    <n v="137.65460000000002"/>
  </r>
  <r>
    <s v="6469-1"/>
    <x v="670"/>
    <x v="3"/>
    <s v="George Zrebassa"/>
    <s v="81 MacLeay St,Potts Point"/>
    <s v="Sydney"/>
    <x v="1"/>
    <x v="0"/>
    <x v="6"/>
    <s v="Not Specified"/>
    <s v="Binder Posts"/>
    <s v="Office Supplies"/>
    <s v="Small Box"/>
    <s v="Regular Air"/>
    <d v="2016-11-03T00:00:00"/>
    <n v="3.5"/>
    <n v="5.74"/>
    <n v="2.2400000000000002"/>
    <n v="48"/>
    <n v="275.52"/>
    <n v="0.05"/>
    <n v="13.776"/>
    <n v="261.74399999999997"/>
    <n v="5.01"/>
    <n v="266.75399999999996"/>
  </r>
  <r>
    <s v="6471-1"/>
    <x v="671"/>
    <x v="3"/>
    <s v="Liz Carlisle"/>
    <s v="797 Botany Rd,Rosebery"/>
    <s v="Sydney"/>
    <x v="1"/>
    <x v="1"/>
    <x v="4"/>
    <s v="Critical"/>
    <s v="Adesso Programmable 142-Key Keyboard"/>
    <s v="Technology"/>
    <s v="Small Box"/>
    <s v="Regular Air"/>
    <d v="2016-11-03T00:00:00"/>
    <n v="39.64"/>
    <n v="152.47999999999999"/>
    <n v="112.83999999999999"/>
    <n v="44"/>
    <n v="6709.12"/>
    <n v="0.03"/>
    <n v="201.27359999999999"/>
    <n v="6507.8464000000004"/>
    <n v="6.5"/>
    <n v="6514.3464000000004"/>
  </r>
  <r>
    <s v="6472-1"/>
    <x v="671"/>
    <x v="3"/>
    <s v="Cassandra Brandow"/>
    <s v="106 Ebley Street,Bondi Junction"/>
    <s v="Sydney"/>
    <x v="1"/>
    <x v="0"/>
    <x v="2"/>
    <s v="Not Specified"/>
    <s v="Apex Preferred Stainless Steel Scissors"/>
    <s v="Office Supplies"/>
    <s v="Small Pack"/>
    <s v="Regular Air"/>
    <d v="2016-11-03T00:00:00"/>
    <n v="2.5"/>
    <n v="5.68"/>
    <n v="3.1799999999999997"/>
    <n v="34"/>
    <n v="193.12"/>
    <n v="0"/>
    <n v="0"/>
    <n v="193.12"/>
    <n v="3.6"/>
    <n v="196.72"/>
  </r>
  <r>
    <s v="6473-1"/>
    <x v="671"/>
    <x v="3"/>
    <s v="Valerie Mitchum"/>
    <s v="8/2 Edward Street"/>
    <s v="Perth"/>
    <x v="2"/>
    <x v="0"/>
    <x v="5"/>
    <s v="Not Specified"/>
    <s v="Steady 52201 APSCO Electric Pencil Sharpener"/>
    <s v="Office Supplies"/>
    <s v="Small Pack"/>
    <s v="Regular Air"/>
    <d v="2016-11-04T00:00:00"/>
    <n v="16.8"/>
    <n v="40.97"/>
    <n v="24.169999999999998"/>
    <n v="26"/>
    <n v="1065.22"/>
    <n v="0.06"/>
    <n v="63.913199999999996"/>
    <n v="1001.3068000000001"/>
    <n v="8.99"/>
    <n v="1010.2968000000001"/>
  </r>
  <r>
    <s v="6475-1"/>
    <x v="671"/>
    <x v="3"/>
    <s v="Roland Murray"/>
    <s v="Westfield 1 Anderson St,Chatswood"/>
    <s v="Sydney"/>
    <x v="1"/>
    <x v="0"/>
    <x v="3"/>
    <s v="Low"/>
    <s v="Steady Colorific Colored Pencils, 12/Box"/>
    <s v="Office Supplies"/>
    <s v="Wrap Bag"/>
    <s v="Regular Air"/>
    <d v="2016-11-06T00:00:00"/>
    <n v="1.3"/>
    <n v="2.88"/>
    <n v="1.5799999999999998"/>
    <n v="41"/>
    <n v="118.08"/>
    <n v="0.1"/>
    <n v="11.808"/>
    <n v="106.27199999999999"/>
    <n v="1.01"/>
    <n v="107.282"/>
  </r>
  <r>
    <s v="6477-1"/>
    <x v="672"/>
    <x v="3"/>
    <s v="Sheri Gordon"/>
    <s v="152 Bunnerong Road,Eastgardens"/>
    <s v="Sydney"/>
    <x v="1"/>
    <x v="1"/>
    <x v="8"/>
    <s v="Not Specified"/>
    <s v="Artisan 48 Labels"/>
    <s v="Office Supplies"/>
    <s v="Small Box"/>
    <s v="Regular Air"/>
    <d v="2016-11-04T00:00:00"/>
    <n v="3.84"/>
    <n v="6.3"/>
    <n v="2.46"/>
    <n v="35"/>
    <n v="220.5"/>
    <n v="0.03"/>
    <n v="6.6149999999999993"/>
    <n v="213.88499999999999"/>
    <n v="0.5"/>
    <n v="214.38499999999999"/>
  </r>
  <r>
    <s v="6479-1"/>
    <x v="673"/>
    <x v="3"/>
    <s v="Bill Shonely"/>
    <s v="18 Robinson Avenue, Perth"/>
    <s v="Sydney"/>
    <x v="1"/>
    <x v="3"/>
    <x v="5"/>
    <s v="Low"/>
    <s v="Binder Posts"/>
    <s v="Office Supplies"/>
    <s v="Small Box"/>
    <s v="Regular Air"/>
    <d v="2016-11-12T00:00:00"/>
    <n v="3.5"/>
    <n v="5.74"/>
    <n v="2.2400000000000002"/>
    <n v="5"/>
    <n v="28.700000000000003"/>
    <n v="7.0000000000000007E-2"/>
    <n v="2.0090000000000003"/>
    <n v="26.691000000000003"/>
    <n v="5.01"/>
    <n v="31.701000000000001"/>
  </r>
  <r>
    <s v="6480-1"/>
    <x v="674"/>
    <x v="3"/>
    <s v="Ken Black"/>
    <s v="Westfield Sydney,Sydney"/>
    <s v="Sydney"/>
    <x v="1"/>
    <x v="2"/>
    <x v="5"/>
    <s v="Low"/>
    <s v="Alto Perma 2700 Stacking Storage Drawers"/>
    <s v="Office Supplies"/>
    <s v="Small Box"/>
    <s v="Regular Air"/>
    <d v="2016-11-13T00:00:00"/>
    <n v="8.92"/>
    <n v="29.74"/>
    <n v="20.82"/>
    <n v="31"/>
    <n v="921.93999999999994"/>
    <n v="0"/>
    <n v="0"/>
    <n v="921.93999999999994"/>
    <n v="6.64"/>
    <n v="928.57999999999993"/>
  </r>
  <r>
    <s v="6482-1"/>
    <x v="674"/>
    <x v="3"/>
    <s v="Carol Triggs"/>
    <s v="15 Aberdeen Street"/>
    <s v="Perth"/>
    <x v="2"/>
    <x v="0"/>
    <x v="13"/>
    <s v="Low"/>
    <s v="Creator Anti Dust Chalk, 12/Pack"/>
    <s v="Office Supplies"/>
    <s v="Wrap Bag"/>
    <s v="Regular Air"/>
    <d v="2016-11-10T00:00:00"/>
    <n v="1.0900000000000001"/>
    <n v="1.82"/>
    <n v="0.73"/>
    <n v="40"/>
    <n v="72.8"/>
    <n v="0.05"/>
    <n v="3.64"/>
    <n v="69.16"/>
    <n v="1"/>
    <n v="70.16"/>
  </r>
  <r>
    <s v="6483-1"/>
    <x v="674"/>
    <x v="3"/>
    <s v="Stephanie Ulpright"/>
    <s v="541 Church St ,Richmond"/>
    <s v="Melbourne"/>
    <x v="0"/>
    <x v="2"/>
    <x v="0"/>
    <s v="Not Specified"/>
    <s v="Steady EarthWrite Recycled Pencils, Medium Soft, #2"/>
    <s v="Office Supplies"/>
    <s v="Wrap Bag"/>
    <s v="Regular Air"/>
    <d v="2016-11-08T00:00:00"/>
    <n v="0.9"/>
    <n v="2.1"/>
    <n v="1.2000000000000002"/>
    <n v="27"/>
    <n v="56.7"/>
    <n v="0.04"/>
    <n v="2.2680000000000002"/>
    <n v="54.432000000000002"/>
    <n v="0.7"/>
    <n v="55.132000000000005"/>
  </r>
  <r>
    <s v="6484-1"/>
    <x v="675"/>
    <x v="3"/>
    <s v="Luke Foster"/>
    <s v="2-4 College Street, Darlinghurst"/>
    <s v="Sydney"/>
    <x v="1"/>
    <x v="1"/>
    <x v="3"/>
    <s v="High"/>
    <s v="Office Shears by Apex"/>
    <s v="Office Supplies"/>
    <s v="Small Pack"/>
    <s v="Regular Air"/>
    <d v="2016-11-11T00:00:00"/>
    <n v="0.94"/>
    <n v="2.08"/>
    <n v="1.1400000000000001"/>
    <n v="39"/>
    <n v="81.12"/>
    <n v="0.04"/>
    <n v="3.2448000000000001"/>
    <n v="77.875200000000007"/>
    <n v="2.56"/>
    <n v="80.435200000000009"/>
  </r>
  <r>
    <s v="6485-1"/>
    <x v="676"/>
    <x v="3"/>
    <s v="Cyra Reiten"/>
    <s v="Westfield 1 Anderson St,Chatswood"/>
    <s v="Sydney"/>
    <x v="1"/>
    <x v="2"/>
    <x v="3"/>
    <s v="Not Specified"/>
    <s v="Laser DVD-RAM discs"/>
    <s v="Technology"/>
    <s v="Small Pack"/>
    <s v="Regular Air"/>
    <d v="2016-11-12T00:00:00"/>
    <n v="20.18"/>
    <n v="35.409999999999997"/>
    <n v="15.229999999999997"/>
    <n v="21"/>
    <n v="743.6099999999999"/>
    <n v="0.09"/>
    <n v="66.924899999999994"/>
    <n v="676.68509999999992"/>
    <n v="1.99"/>
    <n v="678.67509999999993"/>
  </r>
  <r>
    <s v="6487-1"/>
    <x v="677"/>
    <x v="3"/>
    <s v="Dan Campbell"/>
    <s v="1/173-179 Bronte Rd,Waverley"/>
    <s v="Sydney"/>
    <x v="1"/>
    <x v="3"/>
    <x v="2"/>
    <s v="Not Specified"/>
    <s v="Smiths Colored Interoffice Envelopes"/>
    <s v="Office Supplies"/>
    <s v="Small Box"/>
    <s v="Regular Air"/>
    <d v="2016-11-12T00:00:00"/>
    <n v="19.829999999999998"/>
    <n v="30.98"/>
    <n v="11.150000000000002"/>
    <n v="15"/>
    <n v="464.7"/>
    <n v="0"/>
    <n v="0"/>
    <n v="464.7"/>
    <n v="19.510000000000002"/>
    <n v="484.21"/>
  </r>
  <r>
    <s v="6489-1"/>
    <x v="678"/>
    <x v="3"/>
    <s v="Ryan Crowe"/>
    <s v="324A King St,Newtown"/>
    <s v="Sydney"/>
    <x v="1"/>
    <x v="3"/>
    <x v="11"/>
    <s v="Low"/>
    <s v="Self-Adhesive Removable Labels"/>
    <s v="Office Supplies"/>
    <s v="Small Box"/>
    <s v="Regular Air"/>
    <d v="2016-11-15T00:00:00"/>
    <n v="1.98"/>
    <n v="3.15"/>
    <n v="1.17"/>
    <n v="41"/>
    <n v="129.15"/>
    <n v="0.06"/>
    <n v="7.7489999999999997"/>
    <n v="121.40100000000001"/>
    <n v="0.49"/>
    <n v="121.89100000000001"/>
  </r>
  <r>
    <s v="6491-1"/>
    <x v="679"/>
    <x v="3"/>
    <s v="Alan Barnes"/>
    <s v="99 Glebe Point Rd,Glebe"/>
    <s v="Sydney"/>
    <x v="1"/>
    <x v="1"/>
    <x v="5"/>
    <s v="Medium"/>
    <s v="12 Colored Short Pencils"/>
    <s v="Office Supplies"/>
    <s v="Wrap Bag"/>
    <s v="Regular Air"/>
    <d v="2016-11-15T00:00:00"/>
    <n v="1.0900000000000001"/>
    <n v="2.6"/>
    <n v="1.51"/>
    <n v="11"/>
    <n v="28.6"/>
    <n v="0.09"/>
    <n v="2.5739999999999998"/>
    <n v="26.026000000000003"/>
    <n v="2.4"/>
    <n v="28.426000000000002"/>
  </r>
  <r>
    <s v="6493-1"/>
    <x v="680"/>
    <x v="3"/>
    <s v="Jonathan Doherty"/>
    <s v="53-55 Liverpool St,Sydney"/>
    <s v="Sydney"/>
    <x v="1"/>
    <x v="1"/>
    <x v="8"/>
    <s v="High"/>
    <s v="OIC Colored Binder Clips, Assorted Sizes"/>
    <s v="Office Supplies"/>
    <s v="Wrap Bag"/>
    <s v="Regular Air"/>
    <d v="2016-11-16T00:00:00"/>
    <n v="2.29"/>
    <n v="3.58"/>
    <n v="1.29"/>
    <n v="32"/>
    <n v="114.56"/>
    <n v="0.09"/>
    <n v="10.3104"/>
    <n v="104.2496"/>
    <n v="1.63"/>
    <n v="105.8796"/>
  </r>
  <r>
    <s v="6495-1"/>
    <x v="681"/>
    <x v="3"/>
    <s v="Michael Paige"/>
    <s v="506 Swan Street,Richmond"/>
    <s v="Melbourne"/>
    <x v="0"/>
    <x v="3"/>
    <x v="1"/>
    <s v="High"/>
    <s v="Artisan Legal 4-Ring Binder"/>
    <s v="Office Supplies"/>
    <s v="Small Box"/>
    <s v="Regular Air"/>
    <d v="2016-11-19T00:00:00"/>
    <n v="13.64"/>
    <n v="20.98"/>
    <n v="7.34"/>
    <n v="42"/>
    <n v="881.16"/>
    <n v="0.1"/>
    <n v="88.116"/>
    <n v="793.04399999999998"/>
    <n v="1.49"/>
    <n v="794.53399999999999"/>
  </r>
  <r>
    <s v="6496-1"/>
    <x v="681"/>
    <x v="3"/>
    <s v="Saphhira Shifley"/>
    <s v="Westfield Miranda, 600 Kingsway,Miranda"/>
    <s v="Sydney"/>
    <x v="1"/>
    <x v="1"/>
    <x v="12"/>
    <s v="Medium"/>
    <s v="Brown Kraft Recycled Envelopes"/>
    <s v="Office Supplies"/>
    <s v="Small Box"/>
    <s v="Regular Air"/>
    <d v="2016-11-19T00:00:00"/>
    <n v="11.04"/>
    <n v="16.98"/>
    <n v="5.9400000000000013"/>
    <n v="46"/>
    <n v="781.08"/>
    <n v="0.09"/>
    <n v="70.297200000000004"/>
    <n v="710.78280000000007"/>
    <n v="12.39"/>
    <n v="723.17280000000005"/>
  </r>
  <r>
    <s v="6497-1"/>
    <x v="682"/>
    <x v="3"/>
    <s v="Tony Sayre"/>
    <s v="499-501 Lygon Street,Carlton North"/>
    <s v="Melbourne"/>
    <x v="0"/>
    <x v="0"/>
    <x v="0"/>
    <s v="Critical"/>
    <s v="Artisan Hi-Liter Comfort Grip Fluorescent Highlighter, Yellow Ink"/>
    <s v="Office Supplies"/>
    <s v="Wrap Bag"/>
    <s v="Regular Air"/>
    <d v="2016-11-21T00:00:00"/>
    <n v="1.05"/>
    <n v="1.95"/>
    <n v="0.89999999999999991"/>
    <n v="20"/>
    <n v="39"/>
    <n v="0.06"/>
    <n v="2.34"/>
    <n v="36.659999999999997"/>
    <n v="1.63"/>
    <n v="38.29"/>
  </r>
  <r>
    <s v="6498-1"/>
    <x v="683"/>
    <x v="3"/>
    <s v="Becky Pak"/>
    <s v="22 St Georges Terrace, Perth"/>
    <s v="Sydney"/>
    <x v="1"/>
    <x v="1"/>
    <x v="9"/>
    <s v="Low"/>
    <s v="Smiths Standard Envelopes"/>
    <s v="Office Supplies"/>
    <s v="Small Box"/>
    <s v="Regular Air"/>
    <d v="2016-11-27T00:00:00"/>
    <n v="3.52"/>
    <n v="5.68"/>
    <n v="2.1599999999999997"/>
    <n v="10"/>
    <n v="56.8"/>
    <n v="0.09"/>
    <n v="5.1119999999999992"/>
    <n v="51.687999999999995"/>
    <n v="1.39"/>
    <n v="53.077999999999996"/>
  </r>
  <r>
    <s v="6499-1"/>
    <x v="684"/>
    <x v="3"/>
    <s v="Matt Connell"/>
    <s v="470 Anzac Parade,Kingsford"/>
    <s v="Sydney"/>
    <x v="1"/>
    <x v="1"/>
    <x v="8"/>
    <s v="Critical"/>
    <s v="Steady Major Accent Highlighters"/>
    <s v="Office Supplies"/>
    <s v="Wrap Bag"/>
    <s v="Regular Air"/>
    <d v="2016-11-25T00:00:00"/>
    <n v="3.75"/>
    <n v="7.08"/>
    <n v="3.33"/>
    <n v="29"/>
    <n v="205.32"/>
    <n v="7.0000000000000007E-2"/>
    <n v="14.372400000000001"/>
    <n v="190.94759999999999"/>
    <n v="2.35"/>
    <n v="193.29759999999999"/>
  </r>
  <r>
    <s v="6500-1"/>
    <x v="685"/>
    <x v="3"/>
    <s v="Jack OBriant"/>
    <s v="85-113 Dunning Ave,Rosebery"/>
    <s v="Sydney"/>
    <x v="1"/>
    <x v="3"/>
    <x v="11"/>
    <s v="Medium"/>
    <s v="3Max Organizer Strips"/>
    <s v="Office Supplies"/>
    <s v="Small Box"/>
    <s v="Regular Air"/>
    <d v="2016-11-28T00:00:00"/>
    <n v="3.4"/>
    <n v="5.4"/>
    <n v="2.0000000000000004"/>
    <n v="1"/>
    <n v="5.4"/>
    <n v="0"/>
    <n v="0"/>
    <n v="5.4"/>
    <n v="7.78"/>
    <n v="13.18"/>
  </r>
  <r>
    <s v="6502-1"/>
    <x v="685"/>
    <x v="3"/>
    <s v="Laurel Elliston"/>
    <s v="1 John St,Waterloo"/>
    <s v="Sydney"/>
    <x v="1"/>
    <x v="0"/>
    <x v="10"/>
    <s v="Medium"/>
    <s v="Artisan 474 Labels"/>
    <s v="Office Supplies"/>
    <s v="Small Box"/>
    <s v="Regular Air"/>
    <d v="2016-11-28T00:00:00"/>
    <n v="1.84"/>
    <n v="2.88"/>
    <n v="1.0399999999999998"/>
    <n v="6"/>
    <n v="17.28"/>
    <n v="0.06"/>
    <n v="1.0367999999999999"/>
    <n v="16.243200000000002"/>
    <n v="0.99"/>
    <n v="17.2332"/>
  </r>
  <r>
    <s v="6503-1"/>
    <x v="685"/>
    <x v="3"/>
    <s v="Erin Ashbrook"/>
    <s v="61 York St,Sydney"/>
    <s v="Sydney"/>
    <x v="1"/>
    <x v="2"/>
    <x v="2"/>
    <s v="Low"/>
    <s v="Assorted Color Push Pins"/>
    <s v="Office Supplies"/>
    <s v="Wrap Bag"/>
    <s v="Regular Air"/>
    <d v="2016-11-30T00:00:00"/>
    <n v="0.87"/>
    <n v="1.81"/>
    <n v="0.94000000000000006"/>
    <n v="18"/>
    <n v="32.58"/>
    <n v="0.06"/>
    <n v="1.9547999999999999"/>
    <n v="30.6252"/>
    <n v="0.75"/>
    <n v="31.3752"/>
  </r>
  <r>
    <s v="6504-1"/>
    <x v="686"/>
    <x v="3"/>
    <s v="Pauline Chand"/>
    <s v="501 George St,Sydney"/>
    <s v="Sydney"/>
    <x v="1"/>
    <x v="1"/>
    <x v="6"/>
    <s v="Not Specified"/>
    <s v="300 Series Non-Flip"/>
    <s v="Technology"/>
    <s v="Small Box"/>
    <s v="Regular Air"/>
    <d v="2016-11-29T00:00:00"/>
    <n v="62.4"/>
    <n v="155.99"/>
    <n v="93.59"/>
    <n v="24"/>
    <n v="3743.76"/>
    <n v="0.04"/>
    <n v="149.75040000000001"/>
    <n v="3594.0096000000003"/>
    <n v="8.08"/>
    <n v="3602.0896000000002"/>
  </r>
  <r>
    <s v="6505-1"/>
    <x v="686"/>
    <x v="3"/>
    <s v="John Murray"/>
    <s v="Sydney Fish Market, Bank Street, Sydney"/>
    <s v="Sydney"/>
    <x v="1"/>
    <x v="3"/>
    <x v="4"/>
    <s v="Low"/>
    <s v="Cando PC940 Copier"/>
    <s v="Technology"/>
    <s v="Jumbo Drum"/>
    <s v="Delivery Truck"/>
    <d v="2016-11-27T00:00:00"/>
    <n v="278.99"/>
    <n v="449.99"/>
    <n v="171"/>
    <n v="18"/>
    <n v="8099.82"/>
    <n v="0.09"/>
    <n v="728.98379999999997"/>
    <n v="7370.8361999999997"/>
    <n v="49"/>
    <n v="7419.8361999999997"/>
  </r>
  <r>
    <s v="6506-1"/>
    <x v="687"/>
    <x v="3"/>
    <s v="Matthew Grinstein"/>
    <s v="105 Pitt St,Sydney"/>
    <s v="Sydney"/>
    <x v="1"/>
    <x v="3"/>
    <x v="10"/>
    <s v="Critical"/>
    <s v="Artisan 481 Labels"/>
    <s v="Office Supplies"/>
    <s v="Small Box"/>
    <s v="Regular Air"/>
    <d v="2016-11-29T00:00:00"/>
    <n v="1.94"/>
    <n v="3.08"/>
    <n v="1.1400000000000001"/>
    <n v="18"/>
    <n v="55.44"/>
    <n v="0.02"/>
    <n v="1.1088"/>
    <n v="54.331199999999995"/>
    <n v="0.99"/>
    <n v="55.321199999999997"/>
  </r>
  <r>
    <s v="6507-1"/>
    <x v="687"/>
    <x v="3"/>
    <s v="Jeremy Pistek"/>
    <s v="85-113 Dunning Ave,Roseberry"/>
    <s v="Sydney"/>
    <x v="1"/>
    <x v="1"/>
    <x v="11"/>
    <s v="Critical"/>
    <s v="Unpadded Memo Slips"/>
    <s v="Office Supplies"/>
    <s v="Wrap Bag"/>
    <s v="Regular Air"/>
    <d v="2016-12-01T00:00:00"/>
    <n v="2.59"/>
    <n v="3.98"/>
    <n v="1.3900000000000001"/>
    <n v="11"/>
    <n v="43.78"/>
    <n v="7.0000000000000007E-2"/>
    <n v="3.0646000000000004"/>
    <n v="40.715400000000002"/>
    <n v="2.97"/>
    <n v="43.685400000000001"/>
  </r>
  <r>
    <s v="6508-1"/>
    <x v="688"/>
    <x v="3"/>
    <s v="Grant Carroll"/>
    <s v="10 O'Connell St,Sydney"/>
    <s v="Sydney"/>
    <x v="1"/>
    <x v="3"/>
    <x v="9"/>
    <s v="Not Specified"/>
    <s v="Col-Erase Pencils with Erasers"/>
    <s v="Office Supplies"/>
    <s v="Wrap Bag"/>
    <s v="Regular Air"/>
    <d v="2016-11-30T00:00:00"/>
    <n v="2.68"/>
    <n v="6.08"/>
    <n v="3.4"/>
    <n v="49"/>
    <n v="297.92"/>
    <n v="0.08"/>
    <n v="23.833600000000001"/>
    <n v="274.08640000000003"/>
    <n v="1.17"/>
    <n v="275.25640000000004"/>
  </r>
  <r>
    <s v="6509-1"/>
    <x v="689"/>
    <x v="3"/>
    <s v="Steve Nguyen"/>
    <s v="61 York St,Sydney"/>
    <s v="Sydney"/>
    <x v="1"/>
    <x v="2"/>
    <x v="2"/>
    <s v="High"/>
    <s v="UGen Ultra Cordless Optical Suite"/>
    <s v="Technology"/>
    <s v="Small Box"/>
    <s v="Regular Air"/>
    <d v="2016-12-02T00:00:00"/>
    <n v="54.52"/>
    <n v="100.97"/>
    <n v="46.449999999999996"/>
    <n v="42"/>
    <n v="4240.74"/>
    <n v="0.1"/>
    <n v="424.07400000000001"/>
    <n v="3816.6659999999997"/>
    <n v="7.18"/>
    <n v="3823.8459999999995"/>
  </r>
  <r>
    <s v="6510-1"/>
    <x v="690"/>
    <x v="3"/>
    <s v="Anthony Rawles"/>
    <s v="10 Lake Street, Perth"/>
    <s v="Perth"/>
    <x v="2"/>
    <x v="3"/>
    <x v="11"/>
    <s v="Medium"/>
    <s v="Artisan Durable Binders"/>
    <s v="Office Supplies"/>
    <s v="Small Box"/>
    <s v="Regular Air"/>
    <d v="2016-12-05T00:00:00"/>
    <n v="1.84"/>
    <n v="2.88"/>
    <n v="1.0399999999999998"/>
    <n v="40"/>
    <n v="115.19999999999999"/>
    <n v="0"/>
    <n v="0"/>
    <n v="115.19999999999999"/>
    <n v="1.49"/>
    <n v="116.68999999999998"/>
  </r>
  <r>
    <s v="6511-1"/>
    <x v="691"/>
    <x v="3"/>
    <s v="Jennifer Jackson"/>
    <s v="Crown Complex,Southbank"/>
    <s v="Melbourne"/>
    <x v="0"/>
    <x v="0"/>
    <x v="1"/>
    <s v="High"/>
    <s v="Beekin 105-Key Black Keyboard"/>
    <s v="Technology"/>
    <s v="Small Box"/>
    <s v="Regular Air"/>
    <d v="2016-12-05T00:00:00"/>
    <n v="6.39"/>
    <n v="19.98"/>
    <n v="13.59"/>
    <n v="29"/>
    <n v="579.41999999999996"/>
    <n v="0.06"/>
    <n v="34.765199999999993"/>
    <n v="544.65480000000002"/>
    <n v="4"/>
    <n v="548.65480000000002"/>
  </r>
  <r>
    <s v="6512-1"/>
    <x v="692"/>
    <x v="3"/>
    <s v="Frank Atkinson"/>
    <s v="188 Pitt Street,Sydney"/>
    <s v="Sydney"/>
    <x v="1"/>
    <x v="1"/>
    <x v="8"/>
    <s v="High"/>
    <s v="Barrel Sharpener"/>
    <s v="Office Supplies"/>
    <s v="Small Pack"/>
    <s v="Express Air"/>
    <d v="2016-12-07T00:00:00"/>
    <n v="1.46"/>
    <n v="3.57"/>
    <n v="2.11"/>
    <n v="10"/>
    <n v="35.699999999999996"/>
    <n v="0.01"/>
    <n v="0.35699999999999998"/>
    <n v="35.342999999999996"/>
    <n v="4.17"/>
    <n v="39.512999999999998"/>
  </r>
  <r>
    <s v="6514-1"/>
    <x v="693"/>
    <x v="3"/>
    <s v="Ben Peterman"/>
    <s v="22 St Georges Terrace, Perth"/>
    <s v="Sydney"/>
    <x v="1"/>
    <x v="1"/>
    <x v="2"/>
    <s v="Low"/>
    <s v="Adesso Programmable 142-Key Keyboard"/>
    <s v="Technology"/>
    <s v="Small Box"/>
    <s v="Regular Air"/>
    <d v="2016-12-08T00:00:00"/>
    <n v="32.020000000000003"/>
    <n v="152.47999999999999"/>
    <n v="120.45999999999998"/>
    <n v="46"/>
    <n v="7014.08"/>
    <n v="0.01"/>
    <n v="70.140799999999999"/>
    <n v="6943.9391999999998"/>
    <n v="4"/>
    <n v="6947.9391999999998"/>
  </r>
  <r>
    <s v="6515-1"/>
    <x v="694"/>
    <x v="3"/>
    <s v="Erica Hernandez"/>
    <s v="12 Princess Hwy,Sylvania"/>
    <s v="Sydney"/>
    <x v="1"/>
    <x v="3"/>
    <x v="3"/>
    <s v="Low"/>
    <s v="Alto Parchment Paper, Assorted Colors"/>
    <s v="Office Supplies"/>
    <s v="Small Box"/>
    <s v="Regular Air"/>
    <d v="2016-12-15T00:00:00"/>
    <n v="4.59"/>
    <n v="7.28"/>
    <n v="2.6900000000000004"/>
    <n v="18"/>
    <n v="131.04"/>
    <n v="0.09"/>
    <n v="11.7936"/>
    <n v="119.24639999999999"/>
    <n v="11.15"/>
    <n v="130.3964"/>
  </r>
  <r>
    <s v="6515-2"/>
    <x v="694"/>
    <x v="3"/>
    <s v="Erica Hernandez"/>
    <s v="12 Princess Hwy,Sylvania"/>
    <s v="Sydney"/>
    <x v="1"/>
    <x v="3"/>
    <x v="3"/>
    <s v="Low"/>
    <s v="OIC Thumb-Tacks"/>
    <s v="Office Supplies"/>
    <s v="Wrap Bag"/>
    <s v="Regular Air"/>
    <d v="2016-12-12T00:00:00"/>
    <n v="0.71"/>
    <n v="1.1399999999999999"/>
    <n v="0.42999999999999994"/>
    <n v="28"/>
    <n v="31.919999999999998"/>
    <n v="0.09"/>
    <n v="2.8727999999999998"/>
    <n v="29.047199999999997"/>
    <n v="0.7"/>
    <n v="29.747199999999996"/>
  </r>
  <r>
    <s v="6517-1"/>
    <x v="694"/>
    <x v="3"/>
    <s v="Amy Hunt"/>
    <s v="15 Aberdeen Street, Perth"/>
    <s v="Melbourne"/>
    <x v="0"/>
    <x v="3"/>
    <x v="0"/>
    <s v="High"/>
    <s v="Multi-Use Personal File Cart and Caster Set, Three Stacking Bins"/>
    <s v="Office Supplies"/>
    <s v="Small Box"/>
    <s v="Regular Air"/>
    <d v="2016-12-10T00:00:00"/>
    <n v="14.95"/>
    <n v="34.76"/>
    <n v="19.809999999999999"/>
    <n v="10"/>
    <n v="347.59999999999997"/>
    <n v="0.06"/>
    <n v="20.855999999999998"/>
    <n v="326.74399999999997"/>
    <n v="8.2200000000000006"/>
    <n v="334.964"/>
  </r>
  <r>
    <s v="6521-1"/>
    <x v="695"/>
    <x v="3"/>
    <s v="Guy Armstrong"/>
    <s v="6 Mary St,Newtown"/>
    <s v="Sydney"/>
    <x v="1"/>
    <x v="1"/>
    <x v="6"/>
    <s v="High"/>
    <s v="12 Colored Short Pencils"/>
    <s v="Office Supplies"/>
    <s v="Wrap Bag"/>
    <s v="Regular Air"/>
    <d v="2016-12-10T00:00:00"/>
    <n v="1.0900000000000001"/>
    <n v="2.6"/>
    <n v="1.51"/>
    <n v="8"/>
    <n v="20.8"/>
    <n v="0.02"/>
    <n v="0.41600000000000004"/>
    <n v="20.384"/>
    <n v="2.4"/>
    <n v="22.783999999999999"/>
  </r>
  <r>
    <s v="6523-1"/>
    <x v="696"/>
    <x v="3"/>
    <s v="Cindy Chapman"/>
    <s v="101 Murray Street"/>
    <s v="Perth"/>
    <x v="2"/>
    <x v="1"/>
    <x v="8"/>
    <s v="Critical"/>
    <s v="Bagged Rubber Bands"/>
    <s v="Office Supplies"/>
    <s v="Wrap Bag"/>
    <s v="Regular Air"/>
    <d v="2016-12-12T00:00:00"/>
    <n v="0.24"/>
    <n v="1.26"/>
    <n v="1.02"/>
    <n v="37"/>
    <n v="46.62"/>
    <n v="0.03"/>
    <n v="1.3985999999999998"/>
    <n v="45.221399999999996"/>
    <n v="0.7"/>
    <n v="45.921399999999998"/>
  </r>
  <r>
    <s v="6525-1"/>
    <x v="696"/>
    <x v="3"/>
    <s v="Ken Lonsdale"/>
    <s v="99 Lygon Street,East Brunswick"/>
    <s v="Melbourne"/>
    <x v="0"/>
    <x v="2"/>
    <x v="1"/>
    <s v="Low"/>
    <s v="DrawIt Pizazz Watercolor Pencils, 10-Color Set with Brush"/>
    <s v="Office Supplies"/>
    <s v="Wrap Bag"/>
    <s v="Regular Air"/>
    <d v="2016-12-14T00:00:00"/>
    <n v="2.39"/>
    <n v="4.26"/>
    <n v="1.8699999999999997"/>
    <n v="44"/>
    <n v="187.44"/>
    <n v="0.01"/>
    <n v="1.8744000000000001"/>
    <n v="185.56559999999999"/>
    <n v="1.2"/>
    <n v="186.76559999999998"/>
  </r>
  <r>
    <s v="6526-1"/>
    <x v="696"/>
    <x v="3"/>
    <s v="Gary Hwang"/>
    <s v="60 York St,Sydney"/>
    <s v="Sydney"/>
    <x v="1"/>
    <x v="0"/>
    <x v="10"/>
    <s v="Not Specified"/>
    <s v="Office Shears by Apex"/>
    <s v="Office Supplies"/>
    <s v="Small Pack"/>
    <s v="Regular Air"/>
    <d v="2016-12-12T00:00:00"/>
    <n v="0.94"/>
    <n v="2.08"/>
    <n v="1.1400000000000001"/>
    <n v="36"/>
    <n v="74.88"/>
    <n v="0.1"/>
    <n v="7.4879999999999995"/>
    <n v="67.391999999999996"/>
    <n v="2.56"/>
    <n v="69.951999999999998"/>
  </r>
  <r>
    <s v="6527-1"/>
    <x v="696"/>
    <x v="3"/>
    <s v="Brad Thomas"/>
    <s v="152 Bunnerong Road,Eastgardens"/>
    <s v="Sydney"/>
    <x v="1"/>
    <x v="1"/>
    <x v="8"/>
    <s v="Low"/>
    <s v="Smiths Gold Paper Clips"/>
    <s v="Office Supplies"/>
    <s v="Wrap Bag"/>
    <s v="Regular Air"/>
    <d v="2016-12-15T00:00:00"/>
    <n v="1.82"/>
    <n v="2.98"/>
    <n v="1.1599999999999999"/>
    <n v="45"/>
    <n v="134.1"/>
    <n v="0.05"/>
    <n v="6.7050000000000001"/>
    <n v="127.395"/>
    <n v="1.58"/>
    <n v="128.97499999999999"/>
  </r>
  <r>
    <s v="6528-1"/>
    <x v="696"/>
    <x v="3"/>
    <s v="Paul Knutson"/>
    <s v="1/173-179 Bronte Rd,Waverley"/>
    <s v="Sydney"/>
    <x v="1"/>
    <x v="1"/>
    <x v="2"/>
    <s v="Critical"/>
    <s v="UGen Ultra Professional Cordless Optical Suite"/>
    <s v="Technology"/>
    <s v="Small Box"/>
    <s v="Express Air"/>
    <d v="2016-12-12T00:00:00"/>
    <n v="156.5"/>
    <n v="300.97000000000003"/>
    <n v="144.47000000000003"/>
    <n v="8"/>
    <n v="2407.7600000000002"/>
    <n v="0.05"/>
    <n v="120.38800000000002"/>
    <n v="2287.3720000000003"/>
    <n v="7.18"/>
    <n v="2294.5520000000001"/>
  </r>
  <r>
    <s v="6529-1"/>
    <x v="697"/>
    <x v="3"/>
    <s v="Dorris Love"/>
    <s v="359 Crown Street,Surry Hills"/>
    <s v="Sydney"/>
    <x v="1"/>
    <x v="0"/>
    <x v="4"/>
    <s v="High"/>
    <s v="Alto Perma 2700 Stacking Storage Drawers"/>
    <s v="Office Supplies"/>
    <s v="Small Box"/>
    <s v="Regular Air"/>
    <d v="2016-12-15T00:00:00"/>
    <n v="8.92"/>
    <n v="29.74"/>
    <n v="20.82"/>
    <n v="22"/>
    <n v="654.28"/>
    <n v="7.0000000000000007E-2"/>
    <n v="45.799600000000005"/>
    <n v="608.48039999999992"/>
    <n v="6.64"/>
    <n v="615.1203999999999"/>
  </r>
  <r>
    <s v="6530-1"/>
    <x v="698"/>
    <x v="3"/>
    <s v="Monica Federle"/>
    <s v="834 Bourke St,Waterloo"/>
    <s v="Sydney"/>
    <x v="1"/>
    <x v="1"/>
    <x v="10"/>
    <s v="Low"/>
    <s v="Aluminum Document Frame"/>
    <s v="Furniture"/>
    <s v="Small Pack"/>
    <s v="Express Air"/>
    <d v="2016-12-24T00:00:00"/>
    <n v="5.5"/>
    <n v="12.22"/>
    <n v="6.7200000000000006"/>
    <n v="17"/>
    <n v="207.74"/>
    <n v="0.01"/>
    <n v="2.0773999999999999"/>
    <n v="205.6626"/>
    <n v="2.85"/>
    <n v="208.51259999999999"/>
  </r>
  <r>
    <s v="6531-1"/>
    <x v="699"/>
    <x v="3"/>
    <s v="Theresa Coyne"/>
    <s v="3/219 Canley Vale Road,Canley Heights"/>
    <s v="Sydney"/>
    <x v="1"/>
    <x v="0"/>
    <x v="8"/>
    <s v="High"/>
    <s v="EcoTones Memo Sheets"/>
    <s v="Office Supplies"/>
    <s v="Wrap Bag"/>
    <s v="Regular Air"/>
    <d v="2016-12-19T00:00:00"/>
    <n v="2.52"/>
    <n v="4"/>
    <n v="1.48"/>
    <n v="28"/>
    <n v="112"/>
    <n v="0.04"/>
    <n v="4.4800000000000004"/>
    <n v="107.52"/>
    <n v="1.3"/>
    <n v="108.82"/>
  </r>
  <r>
    <s v="6532-1"/>
    <x v="700"/>
    <x v="3"/>
    <s v="Christopher Martinez"/>
    <s v="29 Wellington Street"/>
    <s v="Perth"/>
    <x v="2"/>
    <x v="0"/>
    <x v="8"/>
    <s v="Critical"/>
    <s v="Apex Box Cutter Scissors"/>
    <s v="Office Supplies"/>
    <s v="Small Pack"/>
    <s v="Regular Air"/>
    <d v="2016-12-19T00:00:00"/>
    <n v="4.1900000000000004"/>
    <n v="10.23"/>
    <n v="6.04"/>
    <n v="19"/>
    <n v="194.37"/>
    <n v="0.05"/>
    <n v="9.7185000000000006"/>
    <n v="184.6515"/>
    <n v="4.68"/>
    <n v="189.33150000000001"/>
  </r>
  <r>
    <s v="6534-1"/>
    <x v="701"/>
    <x v="3"/>
    <s v="Nora Price"/>
    <s v="7 Khartoum Rd,Macquarie Park"/>
    <s v="Sydney"/>
    <x v="1"/>
    <x v="0"/>
    <x v="12"/>
    <s v="Critical"/>
    <s v="Adesso Programmable 142-Key Keyboard"/>
    <s v="Technology"/>
    <s v="Small Box"/>
    <s v="Regular Air"/>
    <d v="2016-12-21T00:00:00"/>
    <n v="32.020000000000003"/>
    <n v="152.47999999999999"/>
    <n v="120.45999999999998"/>
    <n v="12"/>
    <n v="1829.7599999999998"/>
    <n v="7.0000000000000007E-2"/>
    <n v="128.08320000000001"/>
    <n v="1701.6767999999997"/>
    <n v="4"/>
    <n v="1705.6767999999997"/>
  </r>
  <r>
    <s v="6535-1"/>
    <x v="702"/>
    <x v="3"/>
    <s v="Benjamin Farhat"/>
    <s v="6 Brookman Street, Perth"/>
    <s v="Sydney"/>
    <x v="1"/>
    <x v="0"/>
    <x v="8"/>
    <s v="Critical"/>
    <s v="Office Shears by Apex"/>
    <s v="Office Supplies"/>
    <s v="Small Pack"/>
    <s v="Regular Air"/>
    <d v="2016-12-22T00:00:00"/>
    <n v="0.94"/>
    <n v="2.08"/>
    <n v="1.1400000000000001"/>
    <n v="49"/>
    <n v="101.92"/>
    <n v="7.0000000000000007E-2"/>
    <n v="7.1344000000000012"/>
    <n v="94.785600000000002"/>
    <n v="2.56"/>
    <n v="97.345600000000005"/>
  </r>
  <r>
    <s v="6536-1"/>
    <x v="703"/>
    <x v="3"/>
    <s v="Giulietta Weimer"/>
    <s v="48 Albion St,Surry Hills"/>
    <s v="Sydney"/>
    <x v="1"/>
    <x v="0"/>
    <x v="5"/>
    <s v="Critical"/>
    <s v="Smiths General Use 3-Ring Binders"/>
    <s v="Office Supplies"/>
    <s v="Small Box"/>
    <s v="Regular Air"/>
    <d v="2016-12-23T00:00:00"/>
    <n v="1.18"/>
    <n v="1.88"/>
    <n v="0.7"/>
    <n v="19"/>
    <n v="35.72"/>
    <n v="0.06"/>
    <n v="2.1431999999999998"/>
    <n v="33.576799999999999"/>
    <n v="1.49"/>
    <n v="35.066800000000001"/>
  </r>
  <r>
    <s v="6538-1"/>
    <x v="704"/>
    <x v="3"/>
    <s v="Lisa Hazard"/>
    <s v="Cnr Williams Road &amp; Lechlade Ave,South Yarra"/>
    <s v="Melbourne"/>
    <x v="0"/>
    <x v="0"/>
    <x v="0"/>
    <s v="High"/>
    <s v="Artisan Binder Labels"/>
    <s v="Office Supplies"/>
    <s v="Small Box"/>
    <s v="Regular Air"/>
    <d v="2016-12-25T00:00:00"/>
    <n v="2.4500000000000002"/>
    <n v="3.89"/>
    <n v="1.44"/>
    <n v="3"/>
    <n v="11.67"/>
    <n v="0"/>
    <n v="0"/>
    <n v="11.67"/>
    <n v="7.01"/>
    <n v="18.68"/>
  </r>
  <r>
    <s v="6540-1"/>
    <x v="705"/>
    <x v="3"/>
    <s v="Steve Nguyen"/>
    <s v="61 York St,Sydney"/>
    <s v="Sydney"/>
    <x v="1"/>
    <x v="3"/>
    <x v="2"/>
    <s v="Not Specified"/>
    <s v="Ames Color-File Green Diamond Border X-ray Mailers"/>
    <s v="Office Supplies"/>
    <s v="Small Box"/>
    <s v="Regular Air"/>
    <d v="2016-12-26T00:00:00"/>
    <n v="52.07"/>
    <n v="83.98"/>
    <n v="31.910000000000004"/>
    <n v="38"/>
    <n v="3191.2400000000002"/>
    <n v="0"/>
    <n v="0"/>
    <n v="3191.2400000000002"/>
    <n v="5.01"/>
    <n v="3196.2500000000005"/>
  </r>
  <r>
    <s v="6541-1"/>
    <x v="706"/>
    <x v="3"/>
    <s v="Cindy Chapman"/>
    <s v="101 Murray Street"/>
    <s v="Perth"/>
    <x v="2"/>
    <x v="2"/>
    <x v="8"/>
    <s v="High"/>
    <s v="Artisan Binding System Hidden Tab Executive Style Index Sets"/>
    <s v="Office Supplies"/>
    <s v="Small Box"/>
    <s v="Regular Air"/>
    <d v="2016-12-30T00:00:00"/>
    <n v="3.75"/>
    <n v="5.77"/>
    <n v="2.0199999999999996"/>
    <n v="42"/>
    <n v="242.33999999999997"/>
    <n v="0"/>
    <n v="0"/>
    <n v="242.33999999999997"/>
    <n v="4.97"/>
    <n v="247.30999999999997"/>
  </r>
  <r>
    <s v="6542-1"/>
    <x v="706"/>
    <x v="3"/>
    <s v="Tracy Zic"/>
    <s v="24 Addison Rd,Marrickville"/>
    <s v="Sydney"/>
    <x v="1"/>
    <x v="2"/>
    <x v="13"/>
    <s v="Medium"/>
    <s v="Pizazz Drawing Pencil Set"/>
    <s v="Office Supplies"/>
    <s v="Wrap Bag"/>
    <s v="Regular Air"/>
    <d v="2016-12-29T00:00:00"/>
    <n v="1.17"/>
    <n v="2.78"/>
    <n v="1.6099999999999999"/>
    <n v="48"/>
    <n v="133.44"/>
    <n v="0.03"/>
    <n v="4.0031999999999996"/>
    <n v="129.43680000000001"/>
    <n v="1.2"/>
    <n v="130.63679999999999"/>
  </r>
  <r>
    <s v="6543-1"/>
    <x v="706"/>
    <x v="3"/>
    <s v="Guy Armstrong"/>
    <s v="6 Mary St,Newtown"/>
    <s v="Sydney"/>
    <x v="1"/>
    <x v="1"/>
    <x v="6"/>
    <s v="Medium"/>
    <s v="TechSavi Access Keyboard"/>
    <s v="Technology"/>
    <s v="Small Box"/>
    <s v="Regular Air"/>
    <d v="2016-12-29T00:00:00"/>
    <n v="10.07"/>
    <n v="15.98"/>
    <n v="5.91"/>
    <n v="14"/>
    <n v="223.72"/>
    <n v="0.05"/>
    <n v="11.186"/>
    <n v="212.53399999999999"/>
    <n v="4"/>
    <n v="216.53399999999999"/>
  </r>
  <r>
    <s v="6544-1"/>
    <x v="707"/>
    <x v="3"/>
    <s v="Shahid Shariari"/>
    <s v="3/219 Canley Vale Road,Canley Heights"/>
    <s v="Sydney"/>
    <x v="1"/>
    <x v="1"/>
    <x v="11"/>
    <s v="Low"/>
    <s v="Smiths General Use 3-Ring Binders"/>
    <s v="Office Supplies"/>
    <s v="Small Box"/>
    <s v="Regular Air"/>
    <d v="2017-01-04T00:00:00"/>
    <n v="1.18"/>
    <n v="1.88"/>
    <n v="0.7"/>
    <n v="22"/>
    <n v="41.36"/>
    <n v="0.04"/>
    <n v="1.6544000000000001"/>
    <n v="39.705599999999997"/>
    <n v="1.49"/>
    <n v="41.195599999999999"/>
  </r>
  <r>
    <s v="6546-1"/>
    <x v="708"/>
    <x v="4"/>
    <s v="Julia Barnett"/>
    <s v="485 Crown St,Surry Hills"/>
    <s v="Sydney"/>
    <x v="1"/>
    <x v="0"/>
    <x v="2"/>
    <s v="Not Specified"/>
    <s v="Adesso Programmable 142-Key Keyboard"/>
    <s v="Technology"/>
    <s v="Small Box"/>
    <s v="Regular Air"/>
    <d v="2017-01-04T00:00:00"/>
    <n v="32.020000000000003"/>
    <n v="152.47999999999999"/>
    <n v="120.45999999999998"/>
    <n v="46"/>
    <n v="7014.08"/>
    <n v="0.04"/>
    <n v="280.56319999999999"/>
    <n v="6733.5168000000003"/>
    <n v="4"/>
    <n v="6737.5168000000003"/>
  </r>
  <r>
    <s v="6548-1"/>
    <x v="709"/>
    <x v="4"/>
    <s v="Muhammed Yedwab"/>
    <s v="18 Whistler St,Sydney"/>
    <s v="Sydney"/>
    <x v="1"/>
    <x v="2"/>
    <x v="3"/>
    <m/>
    <s v="Artisan 474 Labels"/>
    <s v="Office Supplies"/>
    <s v="Small Box"/>
    <s v="Regular Air"/>
    <d v="2017-01-05T00:00:00"/>
    <n v="1.84"/>
    <n v="2.88"/>
    <n v="1.0399999999999998"/>
    <n v="26"/>
    <n v="74.88"/>
    <n v="0.01"/>
    <n v="0.74880000000000002"/>
    <n v="74.131199999999993"/>
    <n v="0.99"/>
    <n v="75.121199999999988"/>
  </r>
  <r>
    <s v="6550-1"/>
    <x v="709"/>
    <x v="4"/>
    <s v="Cynthia Arntzen"/>
    <s v="Hoyts Entertainment Quarter 122 Lang Road,Moore Park"/>
    <s v="Sydney"/>
    <x v="1"/>
    <x v="3"/>
    <x v="8"/>
    <s v="Medium"/>
    <s v="Smiths Metal Binder Clips"/>
    <s v="Office Supplies"/>
    <s v="Wrap Bag"/>
    <s v="Regular Air"/>
    <d v="2017-01-06T00:00:00"/>
    <n v="1.6"/>
    <n v="2.62"/>
    <n v="1.02"/>
    <n v="35"/>
    <n v="91.7"/>
    <n v="0.04"/>
    <n v="3.6680000000000001"/>
    <n v="88.031999999999996"/>
    <n v="0.8"/>
    <n v="88.831999999999994"/>
  </r>
  <r>
    <s v="6552-1"/>
    <x v="710"/>
    <x v="4"/>
    <s v="Stephanie Phelps"/>
    <s v="324A King St,Newtown"/>
    <s v="Sydney"/>
    <x v="1"/>
    <x v="2"/>
    <x v="11"/>
    <s v="Medium"/>
    <s v="TechSavi Cordless Elite Duo"/>
    <s v="Technology"/>
    <s v="Small Box"/>
    <s v="Regular Air"/>
    <d v="2017-01-07T00:00:00"/>
    <n v="60.59"/>
    <n v="100.98"/>
    <n v="40.39"/>
    <n v="12"/>
    <n v="1211.76"/>
    <n v="0"/>
    <n v="0"/>
    <n v="1211.76"/>
    <n v="7.18"/>
    <n v="1218.94"/>
  </r>
  <r>
    <s v="6553-1"/>
    <x v="711"/>
    <x v="4"/>
    <s v="Dave Hallsten"/>
    <s v="1 John St,Waterloo"/>
    <s v="Sydney"/>
    <x v="1"/>
    <x v="0"/>
    <x v="10"/>
    <s v="Medium"/>
    <s v="Artisan 474 Labels"/>
    <s v="Office Supplies"/>
    <s v="Small Box"/>
    <s v="Regular Air"/>
    <d v="2017-01-11T00:00:00"/>
    <n v="1.84"/>
    <n v="2.88"/>
    <n v="1.0399999999999998"/>
    <n v="22"/>
    <n v="63.36"/>
    <n v="0.02"/>
    <n v="1.2672000000000001"/>
    <n v="62.092799999999997"/>
    <n v="0.99"/>
    <n v="63.082799999999999"/>
  </r>
  <r>
    <s v="6555-1"/>
    <x v="712"/>
    <x v="4"/>
    <s v="Bart Watters"/>
    <s v="27/580 Hay Street, Perth"/>
    <s v="Sydney"/>
    <x v="1"/>
    <x v="1"/>
    <x v="3"/>
    <s v="Critical"/>
    <s v="Apex Straight Scissors"/>
    <s v="Office Supplies"/>
    <s v="Small Pack"/>
    <s v="Regular Air"/>
    <d v="2017-01-13T00:00:00"/>
    <n v="5.19"/>
    <n v="12.98"/>
    <n v="7.79"/>
    <n v="49"/>
    <n v="636.02"/>
    <n v="0.02"/>
    <n v="12.7204"/>
    <n v="623.29959999999994"/>
    <n v="3.14"/>
    <n v="626.43959999999993"/>
  </r>
  <r>
    <s v="6557-1"/>
    <x v="713"/>
    <x v="4"/>
    <s v="Patrick ODonnell"/>
    <s v="21 Wentworth St,Parramatta"/>
    <s v="Sydney"/>
    <x v="1"/>
    <x v="0"/>
    <x v="9"/>
    <s v="Medium"/>
    <s v="Artisan Poly Binder Pockets"/>
    <s v="Office Supplies"/>
    <s v="Small Box"/>
    <s v="Regular Air"/>
    <d v="2017-01-15T00:00:00"/>
    <n v="2.2599999999999998"/>
    <n v="3.58"/>
    <n v="1.3200000000000003"/>
    <n v="38"/>
    <n v="136.04"/>
    <n v="0.03"/>
    <n v="4.0811999999999999"/>
    <n v="131.9588"/>
    <n v="5.47"/>
    <n v="137.4288"/>
  </r>
  <r>
    <s v="6558-1"/>
    <x v="714"/>
    <x v="4"/>
    <s v="Ann Steele"/>
    <s v="101 Murray Street, Perth"/>
    <s v="Sydney"/>
    <x v="1"/>
    <x v="1"/>
    <x v="3"/>
    <s v="Critical"/>
    <s v="Alto Parchment Paper, Assorted Colors"/>
    <s v="Office Supplies"/>
    <s v="Small Box"/>
    <s v="Regular Air"/>
    <d v="2017-01-18T00:00:00"/>
    <n v="4.59"/>
    <n v="7.28"/>
    <n v="2.6900000000000004"/>
    <n v="39"/>
    <n v="283.92"/>
    <n v="0.08"/>
    <n v="22.713600000000003"/>
    <n v="261.20640000000003"/>
    <n v="11.15"/>
    <n v="272.35640000000001"/>
  </r>
  <r>
    <s v="6560-1"/>
    <x v="715"/>
    <x v="4"/>
    <s v="Sung Chung"/>
    <s v="127 Liverpool St,Sydney"/>
    <s v="Sydney"/>
    <x v="1"/>
    <x v="0"/>
    <x v="6"/>
    <s v="Not Specified"/>
    <s v="OIC Thumb-Tacks"/>
    <s v="Office Supplies"/>
    <s v="Wrap Bag"/>
    <s v="Express Air"/>
    <d v="2017-01-20T00:00:00"/>
    <n v="0.71"/>
    <n v="1.1399999999999999"/>
    <n v="0.42999999999999994"/>
    <n v="14"/>
    <n v="15.959999999999999"/>
    <n v="0"/>
    <n v="0"/>
    <n v="15.959999999999999"/>
    <n v="0.7"/>
    <n v="16.66"/>
  </r>
  <r>
    <s v="6561-1"/>
    <x v="716"/>
    <x v="4"/>
    <s v="Luke Weiss"/>
    <s v="88 Oxford St,Woollahra"/>
    <s v="Sydney"/>
    <x v="1"/>
    <x v="1"/>
    <x v="10"/>
    <s v="Not Specified"/>
    <s v="1726 Digital Answering Machine"/>
    <s v="Technology"/>
    <s v="Medium Box"/>
    <s v="Regular Air"/>
    <d v="2017-01-21T00:00:00"/>
    <n v="8.82"/>
    <n v="20.99"/>
    <n v="12.169999999999998"/>
    <n v="29"/>
    <n v="608.70999999999992"/>
    <n v="0.03"/>
    <n v="18.261299999999999"/>
    <n v="590.44869999999992"/>
    <n v="4.8099999999999996"/>
    <n v="595.25869999999986"/>
  </r>
  <r>
    <s v="6562-1"/>
    <x v="716"/>
    <x v="4"/>
    <s v="Laurel Workman"/>
    <s v="38/133-145 Castlereagh St,Sydney"/>
    <s v="Sydney"/>
    <x v="1"/>
    <x v="0"/>
    <x v="5"/>
    <s v="Medium"/>
    <s v="Apex Straight Scissors"/>
    <s v="Office Supplies"/>
    <s v="Small Pack"/>
    <s v="Express Air"/>
    <d v="2017-01-21T00:00:00"/>
    <n v="5.19"/>
    <n v="12.98"/>
    <n v="7.79"/>
    <n v="10"/>
    <n v="129.80000000000001"/>
    <n v="0.05"/>
    <n v="6.4900000000000011"/>
    <n v="123.31000000000002"/>
    <n v="3.14"/>
    <n v="126.45000000000002"/>
  </r>
  <r>
    <s v="6564-1"/>
    <x v="716"/>
    <x v="4"/>
    <s v="Carol Darley"/>
    <s v="Crown Complex,Southbank"/>
    <s v="Melbourne"/>
    <x v="0"/>
    <x v="3"/>
    <x v="0"/>
    <s v="Low"/>
    <s v="Smiths Colored Interoffice Envelopes"/>
    <s v="Office Supplies"/>
    <s v="Small Box"/>
    <s v="Express Air"/>
    <d v="2017-01-26T00:00:00"/>
    <n v="19.829999999999998"/>
    <n v="30.98"/>
    <n v="11.150000000000002"/>
    <n v="41"/>
    <n v="1270.18"/>
    <n v="0.04"/>
    <n v="50.807200000000002"/>
    <n v="1219.3728000000001"/>
    <n v="19.510000000000002"/>
    <n v="1238.8828000000001"/>
  </r>
  <r>
    <s v="6565-1"/>
    <x v="717"/>
    <x v="4"/>
    <s v="Julia Barnett"/>
    <s v="485 Crown St,Surry Hills"/>
    <s v="Sydney"/>
    <x v="1"/>
    <x v="1"/>
    <x v="2"/>
    <s v="Not Specified"/>
    <s v="Alto Parchment Paper, Assorted Colors"/>
    <s v="Office Supplies"/>
    <s v="Small Box"/>
    <s v="Regular Air"/>
    <d v="2017-01-21T00:00:00"/>
    <n v="4.59"/>
    <n v="7.28"/>
    <n v="2.6900000000000004"/>
    <n v="24"/>
    <n v="174.72"/>
    <n v="0.1"/>
    <n v="17.472000000000001"/>
    <n v="157.24799999999999"/>
    <n v="11.15"/>
    <n v="168.398"/>
  </r>
  <r>
    <s v="6567-1"/>
    <x v="718"/>
    <x v="4"/>
    <s v="Jeremy Pistek"/>
    <s v="85-113 Dunning Ave,Roseberry"/>
    <s v="Sydney"/>
    <x v="1"/>
    <x v="1"/>
    <x v="11"/>
    <s v="Not Specified"/>
    <s v="Artisan Hi-Liter Pen Style Six-Color Fluorescent Set"/>
    <s v="Office Supplies"/>
    <s v="Wrap Bag"/>
    <s v="Regular Air"/>
    <d v="2017-01-25T00:00:00"/>
    <n v="2.16"/>
    <n v="3.85"/>
    <n v="1.69"/>
    <n v="18"/>
    <n v="69.3"/>
    <n v="0.04"/>
    <n v="2.7719999999999998"/>
    <n v="66.527999999999992"/>
    <n v="0.7"/>
    <n v="67.227999999999994"/>
  </r>
  <r>
    <s v="6569-1"/>
    <x v="719"/>
    <x v="4"/>
    <s v="Ken Heidel"/>
    <s v="438 Victoria Avenue,Chatswood"/>
    <s v="Sydney"/>
    <x v="1"/>
    <x v="1"/>
    <x v="5"/>
    <s v="Not Specified"/>
    <s v="Binder Posts"/>
    <s v="Office Supplies"/>
    <s v="Small Box"/>
    <s v="Regular Air"/>
    <d v="2017-01-26T00:00:00"/>
    <n v="3.5"/>
    <n v="5.74"/>
    <n v="2.2400000000000002"/>
    <n v="46"/>
    <n v="264.04000000000002"/>
    <n v="0.05"/>
    <n v="13.202000000000002"/>
    <n v="250.83800000000002"/>
    <n v="5.01"/>
    <n v="255.84800000000001"/>
  </r>
  <r>
    <s v="6571-1"/>
    <x v="720"/>
    <x v="4"/>
    <s v="Harold Pawlan"/>
    <s v="180 High Street,Windsor"/>
    <s v="Melbourne"/>
    <x v="0"/>
    <x v="3"/>
    <x v="1"/>
    <s v="High"/>
    <s v="UGen Ultra Professional Cordless Optical Suite"/>
    <s v="Technology"/>
    <s v="Small Box"/>
    <s v="Regular Air"/>
    <d v="2017-01-27T00:00:00"/>
    <n v="156.5"/>
    <n v="300.97000000000003"/>
    <n v="144.47000000000003"/>
    <n v="29"/>
    <n v="8728.130000000001"/>
    <n v="0.03"/>
    <n v="261.84390000000002"/>
    <n v="8466.2861000000012"/>
    <n v="7.18"/>
    <n v="8473.4661000000015"/>
  </r>
  <r>
    <s v="6572-1"/>
    <x v="721"/>
    <x v="4"/>
    <s v="Kean Thornton"/>
    <s v="65 Palmerston Street"/>
    <s v="Perth"/>
    <x v="2"/>
    <x v="1"/>
    <x v="5"/>
    <s v="Critical"/>
    <s v="Artisan Hole Reinforcements"/>
    <s v="Office Supplies"/>
    <s v="Small Box"/>
    <s v="Regular Air"/>
    <d v="2017-01-28T00:00:00"/>
    <n v="3.99"/>
    <n v="6.23"/>
    <n v="2.2400000000000002"/>
    <n v="25"/>
    <n v="155.75"/>
    <n v="7.0000000000000007E-2"/>
    <n v="10.902500000000002"/>
    <n v="144.8475"/>
    <n v="6.97"/>
    <n v="151.8175"/>
  </r>
  <r>
    <s v="6574-1"/>
    <x v="722"/>
    <x v="4"/>
    <s v="Rick Hansen"/>
    <s v="Macquarie Centre Cnr Herring Road &amp; Waterloo Road,Macquarie Park"/>
    <s v="Sydney"/>
    <x v="1"/>
    <x v="0"/>
    <x v="3"/>
    <s v="Not Specified"/>
    <s v="Cando S750 Color Inkjet Printer"/>
    <s v="Technology"/>
    <s v="Jumbo Drum"/>
    <s v="Delivery Truck"/>
    <d v="2017-02-02T00:00:00"/>
    <n v="75"/>
    <n v="120.97"/>
    <n v="45.97"/>
    <n v="4"/>
    <n v="483.88"/>
    <n v="7.0000000000000007E-2"/>
    <n v="33.871600000000001"/>
    <n v="450.00839999999999"/>
    <n v="26.3"/>
    <n v="476.30840000000001"/>
  </r>
  <r>
    <s v="6576-1"/>
    <x v="723"/>
    <x v="4"/>
    <s v="Joy Daniels"/>
    <s v="12 Princess Hwy,Sylvania"/>
    <s v="Sydney"/>
    <x v="1"/>
    <x v="1"/>
    <x v="3"/>
    <s v="Low"/>
    <s v="Barrel Sharpener"/>
    <s v="Office Supplies"/>
    <s v="Small Pack"/>
    <s v="Regular Air"/>
    <d v="2017-02-05T00:00:00"/>
    <n v="1.46"/>
    <n v="3.57"/>
    <n v="2.11"/>
    <n v="25"/>
    <n v="89.25"/>
    <n v="0.01"/>
    <n v="0.89250000000000007"/>
    <n v="88.357500000000002"/>
    <n v="4.17"/>
    <n v="92.527500000000003"/>
  </r>
  <r>
    <s v="6577-1"/>
    <x v="724"/>
    <x v="4"/>
    <s v="Cindy Chapman"/>
    <s v="101 Murray Street"/>
    <s v="Perth"/>
    <x v="2"/>
    <x v="1"/>
    <x v="8"/>
    <m/>
    <s v="Steady Major Accent Highlighters"/>
    <s v="Office Supplies"/>
    <s v="Wrap Bag"/>
    <s v="Regular Air"/>
    <d v="2017-02-04T00:00:00"/>
    <n v="3.75"/>
    <n v="7.08"/>
    <n v="3.33"/>
    <n v="46"/>
    <n v="325.68"/>
    <n v="0.1"/>
    <n v="32.568000000000005"/>
    <n v="293.11200000000002"/>
    <n v="2.35"/>
    <n v="295.46200000000005"/>
  </r>
  <r>
    <s v="6579-1"/>
    <x v="725"/>
    <x v="4"/>
    <s v="Alex Russell"/>
    <s v="76 Lindsay Street, Perth"/>
    <s v="Melbourne"/>
    <x v="0"/>
    <x v="0"/>
    <x v="1"/>
    <s v="High"/>
    <s v="Artisan 479 Labels"/>
    <s v="Office Supplies"/>
    <s v="Small Box"/>
    <s v="Regular Air"/>
    <d v="2017-02-05T00:00:00"/>
    <n v="1.59"/>
    <n v="2.61"/>
    <n v="1.0199999999999998"/>
    <n v="38"/>
    <n v="99.179999999999993"/>
    <n v="0.04"/>
    <n v="3.9671999999999996"/>
    <n v="95.212799999999987"/>
    <n v="0.5"/>
    <n v="95.712799999999987"/>
  </r>
  <r>
    <s v="6581-1"/>
    <x v="726"/>
    <x v="4"/>
    <s v="Roland Black"/>
    <s v="438 Victoria Avenue,Chatswood"/>
    <s v="Sydney"/>
    <x v="1"/>
    <x v="3"/>
    <x v="5"/>
    <s v="High"/>
    <s v="Artisan Legal 4-Ring Binder"/>
    <s v="Office Supplies"/>
    <s v="Small Box"/>
    <s v="Regular Air"/>
    <d v="2017-02-05T00:00:00"/>
    <n v="13.64"/>
    <n v="20.98"/>
    <n v="7.34"/>
    <n v="41"/>
    <n v="860.18000000000006"/>
    <n v="0.05"/>
    <n v="43.009000000000007"/>
    <n v="817.17100000000005"/>
    <n v="1.49"/>
    <n v="818.66100000000006"/>
  </r>
  <r>
    <s v="6582-1"/>
    <x v="727"/>
    <x v="4"/>
    <s v="Art Foster"/>
    <s v="14 Money Street, Perth"/>
    <s v="Sydney"/>
    <x v="1"/>
    <x v="0"/>
    <x v="7"/>
    <s v="Medium"/>
    <s v="Artisan Legal 4-Ring Binder"/>
    <s v="Office Supplies"/>
    <s v="Small Box"/>
    <s v="Regular Air"/>
    <d v="2017-02-07T00:00:00"/>
    <n v="13.64"/>
    <n v="20.98"/>
    <n v="7.34"/>
    <n v="2"/>
    <n v="41.96"/>
    <n v="0.01"/>
    <n v="0.41960000000000003"/>
    <n v="41.540399999999998"/>
    <n v="1.49"/>
    <n v="43.0304"/>
  </r>
  <r>
    <s v="6584-1"/>
    <x v="728"/>
    <x v="4"/>
    <s v="Maribeth Yedwab"/>
    <s v="240-242 Johnston Street,Fitzroy"/>
    <s v="Melbourne"/>
    <x v="0"/>
    <x v="0"/>
    <x v="1"/>
    <s v="Low"/>
    <s v="Beekin 105-Key Black Keyboard"/>
    <s v="Technology"/>
    <s v="Small Box"/>
    <s v="Regular Air"/>
    <m/>
    <n v="6.39"/>
    <n v="19.98"/>
    <n v="13.59"/>
    <n v="31"/>
    <n v="619.38"/>
    <n v="0"/>
    <n v="0"/>
    <n v="619.38"/>
    <n v="4"/>
    <n v="623.38"/>
  </r>
  <r>
    <s v="6586-1"/>
    <x v="728"/>
    <x v="4"/>
    <s v="Theresa Swint"/>
    <s v="240-242 Johnston Street,Fitzroy"/>
    <s v="Melbourne"/>
    <x v="0"/>
    <x v="2"/>
    <x v="1"/>
    <s v="Medium"/>
    <s v="Binder Clips by OIC"/>
    <s v="Office Supplies"/>
    <s v="Wrap Bag"/>
    <s v="Regular Air"/>
    <m/>
    <n v="0.93"/>
    <n v="1.48"/>
    <n v="0.54999999999999993"/>
    <n v="10"/>
    <n v="14.8"/>
    <n v="0.1"/>
    <n v="1.4800000000000002"/>
    <n v="13.32"/>
    <n v="0.7"/>
    <n v="14.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/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6">
        <item x="0"/>
        <item x="1"/>
        <item x="2"/>
        <item x="3"/>
        <item x="4"/>
        <item t="default"/>
      </items>
    </pivotField>
    <pivotField showAll="0" insertBlankRow="1"/>
    <pivotField showAll="0" insertBlankRow="1"/>
    <pivotField showAll="0" insertBlankRow="1"/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sertBlankRow="1"/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164" showAll="0" insertBlankRow="1"/>
    <pivotField numFmtId="164" showAll="0" insertBlankRow="1"/>
    <pivotField numFmtId="164" showAll="0" insertBlankRow="1"/>
    <pivotField showAll="0" insertBlankRow="1"/>
    <pivotField numFmtId="164" showAll="0" insertBlankRow="1"/>
    <pivotField numFmtId="9" showAll="0" insertBlankRow="1"/>
    <pivotField numFmtId="164" showAll="0" insertBlankRow="1"/>
    <pivotField numFmtId="164" showAll="0" insertBlankRow="1"/>
    <pivotField numFmtId="164" showAll="0" insertBlankRow="1"/>
    <pivotField dataField="1" numFmtId="164" showAll="0" insertBlankRow="1"/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0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/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6">
        <item x="0"/>
        <item x="1"/>
        <item x="2"/>
        <item x="3"/>
        <item x="4"/>
        <item t="default"/>
      </items>
    </pivotField>
    <pivotField showAll="0" insertBlankRow="1"/>
    <pivotField showAll="0" insertBlankRow="1"/>
    <pivotField showAll="0" insertBlankRow="1"/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sertBlankRow="1"/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164" showAll="0" insertBlankRow="1"/>
    <pivotField numFmtId="164" showAll="0" insertBlankRow="1"/>
    <pivotField numFmtId="164" showAll="0" insertBlankRow="1"/>
    <pivotField showAll="0" insertBlankRow="1"/>
    <pivotField numFmtId="164" showAll="0" insertBlankRow="1"/>
    <pivotField numFmtId="9" showAll="0" insertBlankRow="1"/>
    <pivotField numFmtId="164" showAll="0" insertBlankRow="1"/>
    <pivotField numFmtId="164" showAll="0" insertBlankRow="1"/>
    <pivotField numFmtId="164" showAll="0" insertBlankRow="1"/>
    <pivotField dataField="1" numFmtId="164" showAll="0" insertBlankRow="1"/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</pivotField>
  </pivotFields>
  <rowFields count="1">
    <field x="6"/>
  </rowFields>
  <rowItems count="2"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1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L7" firstHeaderRow="1" firstDataRow="3" firstDataCol="1" rowPageCount="1" colPageCount="1"/>
  <pivotFields count="26">
    <pivotField showAll="0" insertBlankRow="1"/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6">
        <item x="0"/>
        <item x="1"/>
        <item x="2"/>
        <item x="3"/>
        <item x="4"/>
        <item t="default"/>
      </items>
    </pivotField>
    <pivotField showAll="0" insertBlankRow="1"/>
    <pivotField showAll="0" insertBlankRow="1"/>
    <pivotField showAll="0" insertBlankRow="1"/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sertBlankRow="1"/>
    <pivotField axis="axisPage" showAll="0" insertBlankRow="1">
      <items count="15">
        <item x="9"/>
        <item x="10"/>
        <item x="1"/>
        <item h="1" x="2"/>
        <item h="1" x="11"/>
        <item h="1" x="5"/>
        <item h="1" x="3"/>
        <item h="1" x="4"/>
        <item h="1" x="12"/>
        <item h="1" x="13"/>
        <item h="1" x="6"/>
        <item h="1" x="7"/>
        <item h="1" x="8"/>
        <item h="1"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164" showAll="0" insertBlankRow="1"/>
    <pivotField numFmtId="164" showAll="0" insertBlankRow="1"/>
    <pivotField numFmtId="164" showAll="0" insertBlankRow="1"/>
    <pivotField showAll="0" insertBlankRow="1"/>
    <pivotField numFmtId="164" showAll="0" insertBlankRow="1"/>
    <pivotField numFmtId="9" showAll="0" insertBlankRow="1"/>
    <pivotField numFmtId="164" showAll="0" insertBlankRow="1"/>
    <pivotField numFmtId="164" showAll="0" insertBlankRow="1"/>
    <pivotField numFmtId="164" showAll="0" insertBlankRow="1"/>
    <pivotField dataField="1" numFmtId="164" showAll="0" insertBlankRow="1"/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</pivotField>
  </pivotFields>
  <rowFields count="1">
    <field x="6"/>
  </rowFields>
  <rowItems count="2">
    <i>
      <x v="1"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pageFields count="1">
    <pageField fld="8" item="2" hier="-1"/>
  </pageField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26">
    <pivotField subtotalTop="0" showAll="0"/>
    <pivotField numFmtId="14" subtotalTop="0" showAll="0">
      <items count="7">
        <item x="0"/>
        <item x="1"/>
        <item x="2"/>
        <item x="3"/>
        <item x="4"/>
        <item x="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5">
        <item x="2"/>
        <item x="1"/>
        <item x="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numFmtId="164" subtotalTop="0" showAll="0"/>
    <pivotField numFmtId="164" subtotalTop="0" showAll="0"/>
    <pivotField numFmtId="164" subtotalTop="0" showAll="0"/>
    <pivotField subtotalTop="0" showAll="0"/>
    <pivotField numFmtId="164" subtotalTop="0" showAll="0"/>
    <pivotField numFmtId="9" subtotalTop="0" showAll="0"/>
    <pivotField numFmtId="164" subtotalTop="0" showAll="0"/>
    <pivotField numFmtId="164" subtotalTop="0" showAll="0"/>
    <pivotField numFmtId="164" subtotalTop="0" showAll="0"/>
    <pivotField dataField="1" numFmtId="164" subtotalTop="0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otal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RegionalPivot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showHeaders="0" outline="1" outlineData="1" multipleFieldFilters="0">
  <location ref="A12:L18" firstHeaderRow="1" firstDataRow="3" firstDataCol="1"/>
  <pivotFields count="26">
    <pivotField showAll="0" insertBlankRow="1"/>
    <pivotField axis="axisCol" numFmtId="14" showAll="0" insertBlankRow="1">
      <items count="7">
        <item x="0"/>
        <item x="1"/>
        <item x="2"/>
        <item x="3"/>
        <item x="4"/>
        <item x="5"/>
        <item t="default"/>
      </items>
    </pivotField>
    <pivotField showAll="0" insertBlankRow="1">
      <items count="6">
        <item x="0"/>
        <item x="1"/>
        <item x="2"/>
        <item x="3"/>
        <item x="4"/>
        <item t="default"/>
      </items>
    </pivotField>
    <pivotField showAll="0" insertBlankRow="1"/>
    <pivotField showAll="0" insertBlankRow="1"/>
    <pivotField showAll="0" insertBlankRow="1"/>
    <pivotField axis="axisRow" showAll="0" insertBlankRow="1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insertBlankRow="1"/>
    <pivotField showAll="0" insertBlankRow="1">
      <items count="15">
        <item x="9"/>
        <item x="10"/>
        <item x="1"/>
        <item x="2"/>
        <item x="11"/>
        <item x="5"/>
        <item x="3"/>
        <item x="4"/>
        <item x="12"/>
        <item x="13"/>
        <item x="6"/>
        <item x="7"/>
        <item x="8"/>
        <item x="0"/>
        <item t="default"/>
      </items>
    </pivotField>
    <pivotField showAll="0" insertBlankRow="1"/>
    <pivotField showAll="0" insertBlankRow="1"/>
    <pivotField showAll="0" insertBlankRow="1"/>
    <pivotField showAll="0" insertBlankRow="1"/>
    <pivotField showAll="0" insertBlankRow="1"/>
    <pivotField showAll="0" insertBlankRow="1"/>
    <pivotField numFmtId="164" showAll="0" insertBlankRow="1"/>
    <pivotField numFmtId="164" showAll="0" insertBlankRow="1"/>
    <pivotField numFmtId="164" showAll="0" insertBlankRow="1"/>
    <pivotField showAll="0" insertBlankRow="1"/>
    <pivotField numFmtId="164" showAll="0" insertBlankRow="1"/>
    <pivotField numFmtId="9" showAll="0" insertBlankRow="1"/>
    <pivotField numFmtId="164" showAll="0" insertBlankRow="1"/>
    <pivotField numFmtId="164" showAll="0" insertBlankRow="1"/>
    <pivotField numFmtId="164" showAll="0" insertBlankRow="1"/>
    <pivotField dataField="1" numFmtId="164" showAll="0" insertBlankRow="1"/>
    <pivotField axis="axisCol" subtotalTop="0" showAll="0" insertBlankRow="1">
      <items count="8">
        <item h="1" x="0"/>
        <item h="1" x="1"/>
        <item h="1" x="2"/>
        <item x="3"/>
        <item x="4"/>
        <item h="1" x="5"/>
        <item h="1" x="6"/>
        <item t="default"/>
      </items>
    </pivotField>
  </pivotFields>
  <rowFields count="1">
    <field x="6"/>
  </rowFields>
  <rowItems count="4">
    <i>
      <x v="2"/>
    </i>
    <i>
      <x v="1"/>
    </i>
    <i>
      <x/>
    </i>
    <i t="grand">
      <x/>
    </i>
  </rowItems>
  <colFields count="2">
    <field x="25"/>
    <field x="1"/>
  </colFields>
  <colItems count="11">
    <i>
      <x v="3"/>
      <x v="1"/>
    </i>
    <i r="1">
      <x v="2"/>
    </i>
    <i r="1">
      <x v="3"/>
    </i>
    <i r="1">
      <x v="4"/>
    </i>
    <i t="default">
      <x v="3"/>
    </i>
    <i>
      <x v="4"/>
      <x v="1"/>
    </i>
    <i r="1">
      <x v="2"/>
    </i>
    <i r="1">
      <x v="3"/>
    </i>
    <i r="1">
      <x v="4"/>
    </i>
    <i t="default">
      <x v="4"/>
    </i>
    <i t="grand">
      <x/>
    </i>
  </colItems>
  <dataFields count="1">
    <dataField name="Sum of Total" fld="24" baseField="0" baseItem="0" numFmtId="164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 InsertBlankRowDefault="1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" displayName="Sales" ref="A5:Y1044" totalsRowShown="0" dataDxfId="25" headerRowCellStyle="Accent5" dataCellStyle="Percent">
  <autoFilter ref="A5:Y1044" xr:uid="{00000000-0009-0000-0100-000001000000}"/>
  <tableColumns count="25">
    <tableColumn id="1" xr3:uid="{00000000-0010-0000-0000-000001000000}" name="Order No" dataDxfId="24"/>
    <tableColumn id="2" xr3:uid="{00000000-0010-0000-0000-000002000000}" name="Order Date" dataDxfId="23"/>
    <tableColumn id="3" xr3:uid="{00000000-0010-0000-0000-000003000000}" name="Order Year" dataDxfId="22">
      <calculatedColumnFormula>TEXT(B6,"yyyy")</calculatedColumnFormula>
    </tableColumn>
    <tableColumn id="4" xr3:uid="{00000000-0010-0000-0000-000004000000}" name="Customer Name" dataDxfId="21"/>
    <tableColumn id="5" xr3:uid="{00000000-0010-0000-0000-000005000000}" name="Address" dataDxfId="20"/>
    <tableColumn id="6" xr3:uid="{00000000-0010-0000-0000-000006000000}" name="City" dataDxfId="19"/>
    <tableColumn id="7" xr3:uid="{00000000-0010-0000-0000-000007000000}" name="State" dataDxfId="18"/>
    <tableColumn id="8" xr3:uid="{00000000-0010-0000-0000-000008000000}" name="Customer Type" dataDxfId="17"/>
    <tableColumn id="9" xr3:uid="{00000000-0010-0000-0000-000009000000}" name="Account Manager" dataDxfId="16"/>
    <tableColumn id="10" xr3:uid="{00000000-0010-0000-0000-00000A000000}" name="Order Priority" dataDxfId="15"/>
    <tableColumn id="11" xr3:uid="{00000000-0010-0000-0000-00000B000000}" name="Product Name" dataDxfId="14"/>
    <tableColumn id="12" xr3:uid="{00000000-0010-0000-0000-00000C000000}" name="Product Category" dataDxfId="13"/>
    <tableColumn id="13" xr3:uid="{00000000-0010-0000-0000-00000D000000}" name="Product Container" dataDxfId="12"/>
    <tableColumn id="14" xr3:uid="{00000000-0010-0000-0000-00000E000000}" name="Ship Mode" dataDxfId="11"/>
    <tableColumn id="15" xr3:uid="{00000000-0010-0000-0000-00000F000000}" name="Ship Date" dataDxfId="10"/>
    <tableColumn id="16" xr3:uid="{00000000-0010-0000-0000-000010000000}" name="Cost Price" dataDxfId="9"/>
    <tableColumn id="17" xr3:uid="{00000000-0010-0000-0000-000011000000}" name="Retail Price" dataDxfId="8"/>
    <tableColumn id="18" xr3:uid="{00000000-0010-0000-0000-000012000000}" name="Profit Margin" dataDxfId="7">
      <calculatedColumnFormula>Q6-P6</calculatedColumnFormula>
    </tableColumn>
    <tableColumn id="19" xr3:uid="{00000000-0010-0000-0000-000013000000}" name="Order Quantity" dataDxfId="6"/>
    <tableColumn id="20" xr3:uid="{00000000-0010-0000-0000-000014000000}" name="Sub Total" dataDxfId="5">
      <calculatedColumnFormula>Q6*S6</calculatedColumnFormula>
    </tableColumn>
    <tableColumn id="21" xr3:uid="{00000000-0010-0000-0000-000015000000}" name="Discount %" dataDxfId="4" dataCellStyle="Percent"/>
    <tableColumn id="22" xr3:uid="{00000000-0010-0000-0000-000016000000}" name="Discount $" dataDxfId="3" dataCellStyle="Percent">
      <calculatedColumnFormula>T6*U6</calculatedColumnFormula>
    </tableColumn>
    <tableColumn id="23" xr3:uid="{00000000-0010-0000-0000-000017000000}" name="Order Total" dataDxfId="2" dataCellStyle="Percent">
      <calculatedColumnFormula>T6-V6</calculatedColumnFormula>
    </tableColumn>
    <tableColumn id="24" xr3:uid="{00000000-0010-0000-0000-000018000000}" name="Shipping Cost" dataDxfId="1"/>
    <tableColumn id="25" xr3:uid="{00000000-0010-0000-0000-000019000000}" name="Total" dataDxfId="0">
      <calculatedColumnFormula>W6+X6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6473A-F2EC-465F-A64C-4C7534D5689F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5" width="7.5703125" bestFit="1" customWidth="1"/>
    <col min="6" max="6" width="9.85546875" bestFit="1" customWidth="1"/>
    <col min="9" max="9" width="10.140625" bestFit="1" customWidth="1"/>
    <col min="10" max="10" width="7.5703125" bestFit="1" customWidth="1"/>
    <col min="11" max="11" width="10.140625" bestFit="1" customWidth="1"/>
    <col min="12" max="12" width="11.140625" bestFit="1" customWidth="1"/>
  </cols>
  <sheetData>
    <row r="1" spans="1:12" x14ac:dyDescent="0.25">
      <c r="A1" s="16" t="s">
        <v>6</v>
      </c>
      <c r="B1" t="s">
        <v>102</v>
      </c>
    </row>
    <row r="3" spans="1:12" x14ac:dyDescent="0.25">
      <c r="A3" s="16" t="s">
        <v>1965</v>
      </c>
      <c r="B3" s="16" t="s">
        <v>1969</v>
      </c>
    </row>
    <row r="4" spans="1:12" x14ac:dyDescent="0.25">
      <c r="B4" t="s">
        <v>1966</v>
      </c>
      <c r="F4" t="s">
        <v>1970</v>
      </c>
      <c r="G4" t="s">
        <v>1967</v>
      </c>
      <c r="K4" t="s">
        <v>1971</v>
      </c>
      <c r="L4" t="s">
        <v>1964</v>
      </c>
    </row>
    <row r="5" spans="1:12" x14ac:dyDescent="0.25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25">
      <c r="A6" s="14" t="s">
        <v>37</v>
      </c>
      <c r="B6" s="5">
        <v>2011.6843000000003</v>
      </c>
      <c r="C6" s="5">
        <v>301.0822</v>
      </c>
      <c r="D6" s="5">
        <v>565.25879999999995</v>
      </c>
      <c r="E6" s="5">
        <v>115.32429999999999</v>
      </c>
      <c r="F6" s="5">
        <v>2993.3496000000005</v>
      </c>
      <c r="G6" s="5">
        <v>4698.7212</v>
      </c>
      <c r="H6" s="5">
        <v>8232.9987000000019</v>
      </c>
      <c r="I6" s="5">
        <v>28047.484400000001</v>
      </c>
      <c r="J6" s="5">
        <v>722.01440000000002</v>
      </c>
      <c r="K6" s="5">
        <v>41701.218700000005</v>
      </c>
      <c r="L6" s="5">
        <v>44694.568299999999</v>
      </c>
    </row>
    <row r="7" spans="1:12" x14ac:dyDescent="0.25">
      <c r="A7" s="14" t="s">
        <v>1964</v>
      </c>
      <c r="B7" s="5">
        <v>2011.6843000000003</v>
      </c>
      <c r="C7" s="5">
        <v>301.0822</v>
      </c>
      <c r="D7" s="5">
        <v>565.25879999999995</v>
      </c>
      <c r="E7" s="5">
        <v>115.32429999999999</v>
      </c>
      <c r="F7" s="5">
        <v>2993.3496000000005</v>
      </c>
      <c r="G7" s="5">
        <v>4698.7212</v>
      </c>
      <c r="H7" s="5">
        <v>8232.9987000000019</v>
      </c>
      <c r="I7" s="5">
        <v>28047.484400000001</v>
      </c>
      <c r="J7" s="5">
        <v>722.01440000000002</v>
      </c>
      <c r="K7" s="5">
        <v>41701.218700000005</v>
      </c>
      <c r="L7" s="5">
        <v>44694.568299999999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DDF2C-B099-4E53-9C84-817A22BF12A0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4" max="4" width="7.5703125" bestFit="1" customWidth="1"/>
    <col min="6" max="6" width="10.140625" bestFit="1" customWidth="1"/>
    <col min="8" max="10" width="7.5703125" bestFit="1" customWidth="1"/>
    <col min="11" max="11" width="9.85546875" bestFit="1" customWidth="1"/>
    <col min="12" max="12" width="11.140625" bestFit="1" customWidth="1"/>
  </cols>
  <sheetData>
    <row r="1" spans="1:12" x14ac:dyDescent="0.25">
      <c r="A1" s="16" t="s">
        <v>6</v>
      </c>
      <c r="B1" t="s">
        <v>83</v>
      </c>
    </row>
    <row r="3" spans="1:12" x14ac:dyDescent="0.25">
      <c r="A3" s="16" t="s">
        <v>1965</v>
      </c>
      <c r="B3" s="16" t="s">
        <v>1969</v>
      </c>
    </row>
    <row r="4" spans="1:12" x14ac:dyDescent="0.25">
      <c r="B4" t="s">
        <v>1966</v>
      </c>
      <c r="F4" t="s">
        <v>1970</v>
      </c>
      <c r="G4" t="s">
        <v>1967</v>
      </c>
      <c r="K4" t="s">
        <v>1971</v>
      </c>
      <c r="L4" t="s">
        <v>1964</v>
      </c>
    </row>
    <row r="5" spans="1:12" x14ac:dyDescent="0.25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25">
      <c r="A6" s="14" t="s">
        <v>37</v>
      </c>
      <c r="B6" s="5">
        <v>2084.9652000000001</v>
      </c>
      <c r="C6" s="5">
        <v>4484.0950000000003</v>
      </c>
      <c r="D6" s="5">
        <v>283.01000000000005</v>
      </c>
      <c r="E6" s="5">
        <v>6514.1514000000006</v>
      </c>
      <c r="F6" s="5">
        <v>13366.221600000001</v>
      </c>
      <c r="G6" s="5">
        <v>2126.7277999999997</v>
      </c>
      <c r="H6" s="5">
        <v>131.25850000000003</v>
      </c>
      <c r="I6" s="5">
        <v>113.20700000000001</v>
      </c>
      <c r="J6" s="5">
        <v>351.01900000000001</v>
      </c>
      <c r="K6" s="5">
        <v>2722.2122999999992</v>
      </c>
      <c r="L6" s="5">
        <v>16088.433900000002</v>
      </c>
    </row>
    <row r="7" spans="1:12" x14ac:dyDescent="0.25">
      <c r="A7" s="14" t="s">
        <v>1964</v>
      </c>
      <c r="B7" s="5">
        <v>2084.9652000000001</v>
      </c>
      <c r="C7" s="5">
        <v>4484.0950000000003</v>
      </c>
      <c r="D7" s="5">
        <v>283.01000000000005</v>
      </c>
      <c r="E7" s="5">
        <v>6514.1514000000006</v>
      </c>
      <c r="F7" s="5">
        <v>13366.221600000001</v>
      </c>
      <c r="G7" s="5">
        <v>2126.7277999999997</v>
      </c>
      <c r="H7" s="5">
        <v>131.25850000000003</v>
      </c>
      <c r="I7" s="5">
        <v>113.20700000000001</v>
      </c>
      <c r="J7" s="5">
        <v>351.01900000000001</v>
      </c>
      <c r="K7" s="5">
        <v>2722.2122999999992</v>
      </c>
      <c r="L7" s="5">
        <v>16088.433900000002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71030-59FD-4217-B078-AA309DB4D80F}">
  <dimension ref="A1:L7"/>
  <sheetViews>
    <sheetView workbookViewId="0"/>
  </sheetViews>
  <sheetFormatPr defaultRowHeight="15" x14ac:dyDescent="0.25"/>
  <cols>
    <col min="1" max="1" width="16.42578125" bestFit="1" customWidth="1"/>
    <col min="2" max="2" width="16.28515625" bestFit="1" customWidth="1"/>
    <col min="3" max="3" width="10.140625" bestFit="1" customWidth="1"/>
    <col min="6" max="8" width="10.140625" bestFit="1" customWidth="1"/>
    <col min="11" max="11" width="10.140625" bestFit="1" customWidth="1"/>
    <col min="12" max="12" width="11.140625" bestFit="1" customWidth="1"/>
  </cols>
  <sheetData>
    <row r="1" spans="1:12" x14ac:dyDescent="0.25">
      <c r="A1" s="16" t="s">
        <v>6</v>
      </c>
      <c r="B1" t="s">
        <v>22</v>
      </c>
    </row>
    <row r="3" spans="1:12" x14ac:dyDescent="0.25">
      <c r="A3" s="16" t="s">
        <v>1965</v>
      </c>
      <c r="B3" s="16" t="s">
        <v>1969</v>
      </c>
    </row>
    <row r="4" spans="1:12" x14ac:dyDescent="0.25">
      <c r="B4" t="s">
        <v>1966</v>
      </c>
      <c r="F4" t="s">
        <v>1970</v>
      </c>
      <c r="G4" t="s">
        <v>1967</v>
      </c>
      <c r="K4" t="s">
        <v>1971</v>
      </c>
      <c r="L4" t="s">
        <v>1964</v>
      </c>
    </row>
    <row r="5" spans="1:12" x14ac:dyDescent="0.25">
      <c r="A5" s="16" t="s">
        <v>1963</v>
      </c>
      <c r="B5" s="17" t="s">
        <v>1972</v>
      </c>
      <c r="C5" s="17" t="s">
        <v>1973</v>
      </c>
      <c r="D5" s="17" t="s">
        <v>1974</v>
      </c>
      <c r="E5" s="17" t="s">
        <v>1975</v>
      </c>
      <c r="G5" s="17" t="s">
        <v>1972</v>
      </c>
      <c r="H5" s="17" t="s">
        <v>1973</v>
      </c>
      <c r="I5" s="17" t="s">
        <v>1974</v>
      </c>
      <c r="J5" s="17" t="s">
        <v>1975</v>
      </c>
    </row>
    <row r="6" spans="1:12" x14ac:dyDescent="0.25">
      <c r="A6" s="14" t="s">
        <v>20</v>
      </c>
      <c r="B6" s="5">
        <v>6305.1605999999983</v>
      </c>
      <c r="C6" s="5">
        <v>26132.1453</v>
      </c>
      <c r="D6" s="5">
        <v>8247.2495999999992</v>
      </c>
      <c r="E6" s="5">
        <v>1193.2359999999999</v>
      </c>
      <c r="F6" s="5">
        <v>41877.791499999999</v>
      </c>
      <c r="G6" s="5">
        <v>21565.101599999998</v>
      </c>
      <c r="H6" s="5">
        <v>19008.2428</v>
      </c>
      <c r="I6" s="5">
        <v>3020.1451999999999</v>
      </c>
      <c r="J6" s="5">
        <v>4209.4230000000007</v>
      </c>
      <c r="K6" s="5">
        <v>47802.912600000003</v>
      </c>
      <c r="L6" s="5">
        <v>89680.704099999988</v>
      </c>
    </row>
    <row r="7" spans="1:12" x14ac:dyDescent="0.25">
      <c r="A7" s="14" t="s">
        <v>1964</v>
      </c>
      <c r="B7" s="5">
        <v>6305.1605999999983</v>
      </c>
      <c r="C7" s="5">
        <v>26132.1453</v>
      </c>
      <c r="D7" s="5">
        <v>8247.2495999999992</v>
      </c>
      <c r="E7" s="5">
        <v>1193.2359999999999</v>
      </c>
      <c r="F7" s="5">
        <v>41877.791499999999</v>
      </c>
      <c r="G7" s="5">
        <v>21565.101599999998</v>
      </c>
      <c r="H7" s="5">
        <v>19008.2428</v>
      </c>
      <c r="I7" s="5">
        <v>3020.1451999999999</v>
      </c>
      <c r="J7" s="5">
        <v>4209.4230000000007</v>
      </c>
      <c r="K7" s="5">
        <v>47802.912600000003</v>
      </c>
      <c r="L7" s="5">
        <v>89680.704099999988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8"/>
  <sheetViews>
    <sheetView tabSelected="1" topLeftCell="A4" workbookViewId="0">
      <selection activeCell="J16" sqref="J16"/>
    </sheetView>
  </sheetViews>
  <sheetFormatPr defaultRowHeight="15" x14ac:dyDescent="0.25"/>
  <cols>
    <col min="1" max="1" width="12" bestFit="1" customWidth="1"/>
    <col min="2" max="2" width="10.140625" bestFit="1" customWidth="1"/>
    <col min="3" max="3" width="11.140625" bestFit="1" customWidth="1"/>
    <col min="4" max="5" width="10.140625" bestFit="1" customWidth="1"/>
    <col min="6" max="6" width="11.140625" bestFit="1" customWidth="1"/>
    <col min="7" max="10" width="10.140625" bestFit="1" customWidth="1"/>
    <col min="11" max="12" width="11.140625" bestFit="1" customWidth="1"/>
    <col min="13" max="13" width="10.85546875" customWidth="1"/>
    <col min="14" max="15" width="9.85546875" customWidth="1"/>
    <col min="16" max="16" width="10.85546875" customWidth="1"/>
    <col min="17" max="20" width="9.85546875" customWidth="1"/>
    <col min="21" max="21" width="10.85546875" customWidth="1"/>
    <col min="22" max="23" width="9.85546875" customWidth="1"/>
    <col min="24" max="24" width="12.42578125" customWidth="1"/>
    <col min="25" max="26" width="10.42578125" customWidth="1"/>
    <col min="27" max="33" width="9.42578125" customWidth="1"/>
    <col min="34" max="46" width="10.42578125" customWidth="1"/>
    <col min="47" max="48" width="9.42578125" customWidth="1"/>
    <col min="49" max="49" width="9.85546875" bestFit="1" customWidth="1"/>
    <col min="50" max="52" width="9.42578125" customWidth="1"/>
    <col min="53" max="63" width="10.42578125" customWidth="1"/>
    <col min="64" max="68" width="9.42578125" customWidth="1"/>
    <col min="69" max="73" width="10.42578125" customWidth="1"/>
    <col min="74" max="84" width="10.42578125" bestFit="1" customWidth="1"/>
    <col min="85" max="88" width="9.42578125" bestFit="1" customWidth="1"/>
    <col min="89" max="89" width="9.85546875" bestFit="1" customWidth="1"/>
    <col min="90" max="102" width="10.42578125" bestFit="1" customWidth="1"/>
    <col min="103" max="107" width="9.42578125" bestFit="1" customWidth="1"/>
    <col min="108" max="118" width="10.42578125" bestFit="1" customWidth="1"/>
    <col min="119" max="124" width="9.42578125" bestFit="1" customWidth="1"/>
    <col min="125" max="133" width="10.42578125" bestFit="1" customWidth="1"/>
    <col min="134" max="139" width="9.42578125" bestFit="1" customWidth="1"/>
    <col min="140" max="149" width="10.42578125" bestFit="1" customWidth="1"/>
    <col min="150" max="152" width="9.42578125" bestFit="1" customWidth="1"/>
    <col min="153" max="162" width="10.42578125" bestFit="1" customWidth="1"/>
    <col min="163" max="165" width="9.42578125" bestFit="1" customWidth="1"/>
    <col min="166" max="177" width="10.42578125" bestFit="1" customWidth="1"/>
    <col min="178" max="179" width="9.42578125" bestFit="1" customWidth="1"/>
    <col min="180" max="181" width="9.85546875" bestFit="1" customWidth="1"/>
    <col min="182" max="182" width="9.42578125" bestFit="1" customWidth="1"/>
    <col min="183" max="192" width="10.42578125" bestFit="1" customWidth="1"/>
    <col min="193" max="194" width="9.42578125" bestFit="1" customWidth="1"/>
    <col min="195" max="205" width="10.42578125" bestFit="1" customWidth="1"/>
    <col min="206" max="210" width="9.42578125" bestFit="1" customWidth="1"/>
    <col min="211" max="211" width="9.85546875" bestFit="1" customWidth="1"/>
    <col min="212" max="214" width="10.42578125" bestFit="1" customWidth="1"/>
    <col min="215" max="219" width="9.42578125" bestFit="1" customWidth="1"/>
    <col min="220" max="226" width="10.42578125" bestFit="1" customWidth="1"/>
    <col min="227" max="228" width="9.42578125" bestFit="1" customWidth="1"/>
    <col min="229" max="229" width="9.85546875" bestFit="1" customWidth="1"/>
    <col min="230" max="233" width="9.42578125" bestFit="1" customWidth="1"/>
    <col min="234" max="244" width="10.42578125" bestFit="1" customWidth="1"/>
    <col min="245" max="246" width="9.42578125" bestFit="1" customWidth="1"/>
    <col min="247" max="257" width="10.42578125" bestFit="1" customWidth="1"/>
    <col min="258" max="261" width="9.42578125" bestFit="1" customWidth="1"/>
    <col min="262" max="268" width="10.42578125" bestFit="1" customWidth="1"/>
    <col min="269" max="272" width="9.42578125" bestFit="1" customWidth="1"/>
    <col min="273" max="282" width="10.42578125" bestFit="1" customWidth="1"/>
    <col min="283" max="289" width="9.42578125" bestFit="1" customWidth="1"/>
    <col min="290" max="304" width="10.42578125" bestFit="1" customWidth="1"/>
    <col min="305" max="307" width="9.42578125" bestFit="1" customWidth="1"/>
    <col min="308" max="308" width="9.85546875" bestFit="1" customWidth="1"/>
    <col min="309" max="319" width="10.42578125" bestFit="1" customWidth="1"/>
    <col min="320" max="325" width="9.42578125" bestFit="1" customWidth="1"/>
    <col min="326" max="334" width="10.42578125" bestFit="1" customWidth="1"/>
    <col min="335" max="338" width="9.42578125" bestFit="1" customWidth="1"/>
    <col min="339" max="354" width="10.42578125" bestFit="1" customWidth="1"/>
    <col min="355" max="360" width="9.42578125" bestFit="1" customWidth="1"/>
    <col min="361" max="368" width="10.42578125" bestFit="1" customWidth="1"/>
    <col min="369" max="373" width="9.42578125" bestFit="1" customWidth="1"/>
    <col min="374" max="385" width="10.42578125" bestFit="1" customWidth="1"/>
    <col min="386" max="387" width="9.42578125" bestFit="1" customWidth="1"/>
    <col min="388" max="400" width="10.42578125" bestFit="1" customWidth="1"/>
    <col min="401" max="405" width="9.42578125" bestFit="1" customWidth="1"/>
    <col min="406" max="421" width="10.42578125" bestFit="1" customWidth="1"/>
    <col min="422" max="422" width="9.42578125" bestFit="1" customWidth="1"/>
    <col min="423" max="423" width="9.85546875" bestFit="1" customWidth="1"/>
    <col min="424" max="433" width="10.42578125" bestFit="1" customWidth="1"/>
    <col min="434" max="437" width="9.42578125" bestFit="1" customWidth="1"/>
    <col min="438" max="453" width="10.42578125" bestFit="1" customWidth="1"/>
    <col min="454" max="454" width="9.42578125" bestFit="1" customWidth="1"/>
    <col min="455" max="455" width="9.85546875" bestFit="1" customWidth="1"/>
    <col min="456" max="458" width="9.42578125" bestFit="1" customWidth="1"/>
    <col min="459" max="471" width="10.42578125" bestFit="1" customWidth="1"/>
    <col min="472" max="477" width="9.42578125" bestFit="1" customWidth="1"/>
    <col min="478" max="488" width="10.42578125" bestFit="1" customWidth="1"/>
    <col min="489" max="489" width="9.42578125" bestFit="1" customWidth="1"/>
    <col min="490" max="490" width="9.85546875" bestFit="1" customWidth="1"/>
    <col min="491" max="498" width="10.42578125" bestFit="1" customWidth="1"/>
    <col min="499" max="501" width="9.42578125" bestFit="1" customWidth="1"/>
    <col min="502" max="512" width="10.42578125" bestFit="1" customWidth="1"/>
    <col min="513" max="516" width="9.42578125" bestFit="1" customWidth="1"/>
    <col min="517" max="523" width="10.42578125" bestFit="1" customWidth="1"/>
    <col min="524" max="525" width="9.42578125" bestFit="1" customWidth="1"/>
    <col min="526" max="533" width="10.42578125" bestFit="1" customWidth="1"/>
    <col min="534" max="539" width="9.42578125" bestFit="1" customWidth="1"/>
    <col min="540" max="550" width="10.42578125" bestFit="1" customWidth="1"/>
    <col min="551" max="554" width="9.42578125" bestFit="1" customWidth="1"/>
    <col min="555" max="566" width="10.42578125" bestFit="1" customWidth="1"/>
    <col min="567" max="570" width="9.42578125" bestFit="1" customWidth="1"/>
    <col min="571" max="579" width="10.42578125" bestFit="1" customWidth="1"/>
    <col min="580" max="584" width="9.42578125" bestFit="1" customWidth="1"/>
    <col min="585" max="598" width="10.42578125" bestFit="1" customWidth="1"/>
    <col min="599" max="600" width="9.42578125" bestFit="1" customWidth="1"/>
    <col min="601" max="611" width="10.42578125" bestFit="1" customWidth="1"/>
    <col min="612" max="615" width="9.42578125" bestFit="1" customWidth="1"/>
    <col min="616" max="621" width="10.42578125" bestFit="1" customWidth="1"/>
    <col min="622" max="627" width="9.42578125" bestFit="1" customWidth="1"/>
    <col min="628" max="636" width="10.42578125" bestFit="1" customWidth="1"/>
    <col min="637" max="640" width="9.42578125" bestFit="1" customWidth="1"/>
    <col min="641" max="653" width="10.42578125" bestFit="1" customWidth="1"/>
    <col min="654" max="656" width="9.42578125" bestFit="1" customWidth="1"/>
    <col min="657" max="672" width="10.42578125" bestFit="1" customWidth="1"/>
    <col min="673" max="677" width="9.42578125" bestFit="1" customWidth="1"/>
    <col min="678" max="690" width="10.42578125" bestFit="1" customWidth="1"/>
    <col min="691" max="697" width="9.42578125" bestFit="1" customWidth="1"/>
    <col min="698" max="709" width="10.42578125" bestFit="1" customWidth="1"/>
    <col min="710" max="712" width="9.42578125" bestFit="1" customWidth="1"/>
    <col min="713" max="724" width="10.42578125" bestFit="1" customWidth="1"/>
    <col min="725" max="730" width="9.42578125" bestFit="1" customWidth="1"/>
    <col min="731" max="731" width="12.42578125" bestFit="1" customWidth="1"/>
  </cols>
  <sheetData>
    <row r="3" spans="1:12" x14ac:dyDescent="0.25">
      <c r="A3" s="16" t="s">
        <v>1963</v>
      </c>
      <c r="B3" t="s">
        <v>1968</v>
      </c>
    </row>
    <row r="4" spans="1:12" x14ac:dyDescent="0.25">
      <c r="A4" s="14" t="s">
        <v>29</v>
      </c>
      <c r="B4">
        <v>177</v>
      </c>
    </row>
    <row r="5" spans="1:12" x14ac:dyDescent="0.25">
      <c r="A5" s="14" t="s">
        <v>50</v>
      </c>
      <c r="B5">
        <v>377</v>
      </c>
    </row>
    <row r="6" spans="1:12" x14ac:dyDescent="0.25">
      <c r="A6" s="14" t="s">
        <v>21</v>
      </c>
      <c r="B6">
        <v>264</v>
      </c>
    </row>
    <row r="7" spans="1:12" x14ac:dyDescent="0.25">
      <c r="A7" s="14" t="s">
        <v>42</v>
      </c>
      <c r="B7">
        <v>221</v>
      </c>
    </row>
    <row r="8" spans="1:12" x14ac:dyDescent="0.25">
      <c r="A8" s="14" t="s">
        <v>1964</v>
      </c>
      <c r="B8">
        <v>1039</v>
      </c>
    </row>
    <row r="12" spans="1:12" x14ac:dyDescent="0.25">
      <c r="A12" s="16" t="s">
        <v>1965</v>
      </c>
    </row>
    <row r="13" spans="1:12" x14ac:dyDescent="0.25">
      <c r="B13" t="s">
        <v>1966</v>
      </c>
      <c r="F13" t="s">
        <v>1970</v>
      </c>
      <c r="G13" t="s">
        <v>1967</v>
      </c>
      <c r="K13" t="s">
        <v>1971</v>
      </c>
      <c r="L13" t="s">
        <v>1964</v>
      </c>
    </row>
    <row r="14" spans="1:12" x14ac:dyDescent="0.25">
      <c r="B14" s="17" t="s">
        <v>1972</v>
      </c>
      <c r="C14" s="17" t="s">
        <v>1973</v>
      </c>
      <c r="D14" s="17" t="s">
        <v>1974</v>
      </c>
      <c r="E14" s="17" t="s">
        <v>1975</v>
      </c>
      <c r="G14" s="17" t="s">
        <v>1972</v>
      </c>
      <c r="H14" s="17" t="s">
        <v>1973</v>
      </c>
      <c r="I14" s="17" t="s">
        <v>1974</v>
      </c>
      <c r="J14" s="17" t="s">
        <v>1975</v>
      </c>
    </row>
    <row r="15" spans="1:12" x14ac:dyDescent="0.25">
      <c r="A15" s="14" t="s">
        <v>1887</v>
      </c>
      <c r="B15" s="5">
        <v>3148.0843</v>
      </c>
      <c r="C15" s="5">
        <v>7910.5563999999995</v>
      </c>
      <c r="D15" s="5">
        <v>4132.2871999999998</v>
      </c>
      <c r="E15" s="5">
        <v>4997.7249000000002</v>
      </c>
      <c r="F15" s="5">
        <v>20188.6528</v>
      </c>
      <c r="G15" s="5">
        <v>3630.0371999999998</v>
      </c>
      <c r="H15" s="5">
        <v>5208.7814000000008</v>
      </c>
      <c r="I15" s="5">
        <v>12716.390100000001</v>
      </c>
      <c r="J15" s="5">
        <v>2938.4452999999999</v>
      </c>
      <c r="K15" s="5">
        <v>24493.654000000002</v>
      </c>
      <c r="L15" s="5">
        <v>44682.306799999998</v>
      </c>
    </row>
    <row r="16" spans="1:12" x14ac:dyDescent="0.25">
      <c r="A16" s="14" t="s">
        <v>20</v>
      </c>
      <c r="B16" s="5">
        <v>33085.339099999997</v>
      </c>
      <c r="C16" s="5">
        <v>27044.158900000002</v>
      </c>
      <c r="D16" s="5">
        <v>10324.0574</v>
      </c>
      <c r="E16" s="5">
        <v>6975.8998000000001</v>
      </c>
      <c r="F16" s="5">
        <v>77429.455199999997</v>
      </c>
      <c r="G16" s="5">
        <v>23729.875599999996</v>
      </c>
      <c r="H16" s="5">
        <v>20411.773300000001</v>
      </c>
      <c r="I16" s="5">
        <v>6232.9407999999985</v>
      </c>
      <c r="J16" s="5">
        <v>11460.5463</v>
      </c>
      <c r="K16" s="5">
        <v>61835.135999999999</v>
      </c>
      <c r="L16" s="5">
        <v>139264.5912</v>
      </c>
    </row>
    <row r="17" spans="1:12" x14ac:dyDescent="0.25">
      <c r="A17" s="14" t="s">
        <v>37</v>
      </c>
      <c r="B17" s="5">
        <v>45614.359200000014</v>
      </c>
      <c r="C17" s="5">
        <v>77060.204899999997</v>
      </c>
      <c r="D17" s="5">
        <v>62475.234900000003</v>
      </c>
      <c r="E17" s="5">
        <v>69995.039199999985</v>
      </c>
      <c r="F17" s="5">
        <v>255144.8382</v>
      </c>
      <c r="G17" s="5">
        <v>62364.591300000015</v>
      </c>
      <c r="H17" s="5">
        <v>29577.634400000003</v>
      </c>
      <c r="I17" s="5">
        <v>44971.108999999997</v>
      </c>
      <c r="J17" s="5">
        <v>49046.571500000013</v>
      </c>
      <c r="K17" s="5">
        <v>185959.90620000003</v>
      </c>
      <c r="L17" s="5">
        <v>441104.74440000003</v>
      </c>
    </row>
    <row r="18" spans="1:12" x14ac:dyDescent="0.25">
      <c r="A18" s="14" t="s">
        <v>1964</v>
      </c>
      <c r="B18" s="5">
        <v>81847.78260000002</v>
      </c>
      <c r="C18" s="5">
        <v>112014.92019999999</v>
      </c>
      <c r="D18" s="5">
        <v>76931.579500000007</v>
      </c>
      <c r="E18" s="5">
        <v>81968.663899999985</v>
      </c>
      <c r="F18" s="5">
        <v>352762.94619999995</v>
      </c>
      <c r="G18" s="5">
        <v>89724.50410000002</v>
      </c>
      <c r="H18" s="5">
        <v>55198.189100000003</v>
      </c>
      <c r="I18" s="5">
        <v>63920.439899999998</v>
      </c>
      <c r="J18" s="5">
        <v>63445.563100000014</v>
      </c>
      <c r="K18" s="5">
        <v>272288.69620000001</v>
      </c>
      <c r="L18" s="5">
        <v>625051.64240000001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8" sqref="H8"/>
    </sheetView>
  </sheetViews>
  <sheetFormatPr defaultColWidth="8.85546875" defaultRowHeight="15" x14ac:dyDescent="0.25"/>
  <cols>
    <col min="1" max="1" width="10.42578125" customWidth="1"/>
    <col min="2" max="2" width="13.28515625" customWidth="1"/>
    <col min="3" max="3" width="11.7109375" customWidth="1"/>
    <col min="4" max="4" width="18.7109375" hidden="1" customWidth="1"/>
    <col min="5" max="5" width="27.28515625" hidden="1" customWidth="1"/>
    <col min="6" max="6" width="10.42578125" hidden="1" customWidth="1"/>
    <col min="7" max="7" width="9" customWidth="1"/>
    <col min="8" max="8" width="15.140625" customWidth="1"/>
    <col min="9" max="9" width="17.42578125" customWidth="1"/>
    <col min="10" max="10" width="15" customWidth="1"/>
    <col min="11" max="11" width="27.140625" customWidth="1"/>
    <col min="12" max="12" width="18.42578125" customWidth="1"/>
    <col min="13" max="13" width="19" customWidth="1"/>
    <col min="14" max="14" width="12.42578125" customWidth="1"/>
    <col min="15" max="15" width="11.28515625" customWidth="1"/>
    <col min="16" max="16" width="12" customWidth="1"/>
    <col min="17" max="17" width="12.7109375" customWidth="1"/>
    <col min="18" max="18" width="13.7109375" customWidth="1"/>
    <col min="19" max="19" width="15.28515625" customWidth="1"/>
    <col min="20" max="20" width="12.140625" customWidth="1"/>
    <col min="21" max="21" width="11.85546875" customWidth="1"/>
    <col min="22" max="22" width="11.42578125" customWidth="1"/>
    <col min="23" max="23" width="12.5703125" customWidth="1"/>
    <col min="24" max="24" width="14.42578125" customWidth="1"/>
    <col min="25" max="25" width="10.28515625" customWidth="1"/>
  </cols>
  <sheetData>
    <row r="1" spans="1:25" ht="33.950000000000003" customHeight="1" x14ac:dyDescent="0.5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25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25">
      <c r="A5" s="7" t="s">
        <v>859</v>
      </c>
      <c r="B5" s="7" t="s">
        <v>0</v>
      </c>
      <c r="C5" s="7" t="s">
        <v>1883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25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25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1916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25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25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25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25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25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25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25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25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25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25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25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25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25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1925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25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25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25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25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25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25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25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25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25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25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25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25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25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1930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25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25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25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25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25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25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25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25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25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25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25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25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25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25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25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1916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25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25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25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25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25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25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25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25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25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1907</v>
      </c>
      <c r="F57" s="2" t="s">
        <v>1886</v>
      </c>
      <c r="G57" s="2" t="s">
        <v>1887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25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1919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25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1933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25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25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25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25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1893</v>
      </c>
      <c r="F63" s="2" t="s">
        <v>1886</v>
      </c>
      <c r="G63" s="2" t="s">
        <v>1887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25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1925</v>
      </c>
      <c r="F64" s="2" t="s">
        <v>1886</v>
      </c>
      <c r="G64" s="2" t="s">
        <v>1887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25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25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25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25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25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25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25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25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25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25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1923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25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25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25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25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25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25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25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25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25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25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1911</v>
      </c>
      <c r="F84" s="2" t="s">
        <v>1886</v>
      </c>
      <c r="G84" s="2" t="s">
        <v>1887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25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1908</v>
      </c>
      <c r="F85" s="2" t="s">
        <v>1886</v>
      </c>
      <c r="G85" s="2" t="s">
        <v>1887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25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25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25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25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25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25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25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25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1935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25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1935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25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25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25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25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25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25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25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25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25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1934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25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25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25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25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25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25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25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1898</v>
      </c>
      <c r="F110" s="2" t="s">
        <v>1886</v>
      </c>
      <c r="G110" s="2" t="s">
        <v>1887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25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25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25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1907</v>
      </c>
      <c r="F113" s="2" t="s">
        <v>1886</v>
      </c>
      <c r="G113" s="2" t="s">
        <v>1887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25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25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25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1913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25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1914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25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25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25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25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25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25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25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25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25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25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25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25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25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1895</v>
      </c>
      <c r="F130" s="2" t="s">
        <v>1886</v>
      </c>
      <c r="G130" s="2" t="s">
        <v>1887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25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25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25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25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25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25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25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25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25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25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25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1896</v>
      </c>
      <c r="F141" s="2" t="s">
        <v>1886</v>
      </c>
      <c r="G141" s="2" t="s">
        <v>1887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25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1917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25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25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25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25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25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25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25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25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25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1899</v>
      </c>
      <c r="F151" s="2" t="s">
        <v>1886</v>
      </c>
      <c r="G151" s="2" t="s">
        <v>1887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25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25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25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1923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25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25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25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1911</v>
      </c>
      <c r="F157" s="2" t="s">
        <v>1886</v>
      </c>
      <c r="G157" s="2" t="s">
        <v>1887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25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25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25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25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25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1898</v>
      </c>
      <c r="F162" s="2" t="s">
        <v>1886</v>
      </c>
      <c r="G162" s="2" t="s">
        <v>1887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25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25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25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25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25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25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25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25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1917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25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1897</v>
      </c>
      <c r="F171" s="2" t="s">
        <v>1886</v>
      </c>
      <c r="G171" s="2" t="s">
        <v>1887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25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1897</v>
      </c>
      <c r="F172" s="2" t="s">
        <v>1886</v>
      </c>
      <c r="G172" s="2" t="s">
        <v>1887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25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25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25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25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25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1916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25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25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25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25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25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25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25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25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25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25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1905</v>
      </c>
      <c r="F187" s="2" t="s">
        <v>1886</v>
      </c>
      <c r="G187" s="2" t="s">
        <v>1887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25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25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25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25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25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25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25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25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25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1916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25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25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25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1906</v>
      </c>
      <c r="F199" s="2" t="s">
        <v>1886</v>
      </c>
      <c r="G199" s="2" t="s">
        <v>1887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25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25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25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25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25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25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25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25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25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25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25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25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1898</v>
      </c>
      <c r="F211" s="2" t="s">
        <v>1886</v>
      </c>
      <c r="G211" s="2" t="s">
        <v>1887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25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25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25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1938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25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25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1933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25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25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25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25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25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25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25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25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25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25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25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25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25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25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25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25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25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1923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25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1923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25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25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1927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25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25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25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1911</v>
      </c>
      <c r="F239" s="2" t="s">
        <v>1886</v>
      </c>
      <c r="G239" s="2" t="s">
        <v>1887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25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25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1894</v>
      </c>
      <c r="F241" s="2" t="s">
        <v>1886</v>
      </c>
      <c r="G241" s="2" t="s">
        <v>1887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25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25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25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25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25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1937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25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25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25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25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25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25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25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25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25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25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25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25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25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25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25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25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25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25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1916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25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25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25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25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25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25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1938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25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25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25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25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25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25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25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1901</v>
      </c>
      <c r="F277" s="2" t="s">
        <v>1886</v>
      </c>
      <c r="G277" s="2" t="s">
        <v>1887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25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25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25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25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25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25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25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25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25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25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25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1923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25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25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25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1912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25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25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25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25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25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25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25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25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25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25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1921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25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25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25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25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25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25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25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1903</v>
      </c>
      <c r="F308" s="2" t="s">
        <v>1886</v>
      </c>
      <c r="G308" s="2" t="s">
        <v>1887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25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25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25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1911</v>
      </c>
      <c r="F311" s="2" t="s">
        <v>1886</v>
      </c>
      <c r="G311" s="2" t="s">
        <v>1887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25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25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1898</v>
      </c>
      <c r="F313" s="2" t="s">
        <v>1886</v>
      </c>
      <c r="G313" s="2" t="s">
        <v>1887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25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25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25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25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25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25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1920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25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25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1926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25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25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1892</v>
      </c>
      <c r="F323" s="2" t="s">
        <v>1886</v>
      </c>
      <c r="G323" s="2" t="s">
        <v>1887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25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25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25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25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25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25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1925</v>
      </c>
      <c r="F329" s="2" t="s">
        <v>1886</v>
      </c>
      <c r="G329" s="2" t="s">
        <v>1887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25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25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25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25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1936</v>
      </c>
      <c r="F333" s="2" t="s">
        <v>1886</v>
      </c>
      <c r="G333" s="2" t="s">
        <v>1887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25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25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1930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25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25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25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25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25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25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25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25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25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25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25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25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25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25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25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25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25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1938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25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1898</v>
      </c>
      <c r="F353" s="2" t="s">
        <v>1886</v>
      </c>
      <c r="G353" s="2" t="s">
        <v>1887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25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1925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25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1900</v>
      </c>
      <c r="F355" s="2" t="s">
        <v>1886</v>
      </c>
      <c r="G355" s="2" t="s">
        <v>1887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25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1900</v>
      </c>
      <c r="F356" s="2" t="s">
        <v>1886</v>
      </c>
      <c r="G356" s="2" t="s">
        <v>1887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25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25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25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25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25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25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25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25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25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25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25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25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25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25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1934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25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25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25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25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25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25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25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25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1895</v>
      </c>
      <c r="F378" s="2" t="s">
        <v>1886</v>
      </c>
      <c r="G378" s="2" t="s">
        <v>1887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25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25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25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25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25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25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25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1909</v>
      </c>
      <c r="F385" s="2" t="s">
        <v>1886</v>
      </c>
      <c r="G385" s="2" t="s">
        <v>1887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25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25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1893</v>
      </c>
      <c r="F387" s="2" t="s">
        <v>1886</v>
      </c>
      <c r="G387" s="2" t="s">
        <v>1887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25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1893</v>
      </c>
      <c r="F388" s="2" t="s">
        <v>1886</v>
      </c>
      <c r="G388" s="2" t="s">
        <v>1887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25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1905</v>
      </c>
      <c r="F389" s="2" t="s">
        <v>1886</v>
      </c>
      <c r="G389" s="2" t="s">
        <v>1887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25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25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25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25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25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1932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25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25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25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25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1897</v>
      </c>
      <c r="F398" s="2" t="s">
        <v>1886</v>
      </c>
      <c r="G398" s="2" t="s">
        <v>1887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25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25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25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1891</v>
      </c>
      <c r="F401" s="2" t="s">
        <v>1886</v>
      </c>
      <c r="G401" s="2" t="s">
        <v>1887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25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25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25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25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1903</v>
      </c>
      <c r="F405" s="2" t="s">
        <v>1886</v>
      </c>
      <c r="G405" s="2" t="s">
        <v>1887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25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25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25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1894</v>
      </c>
      <c r="F408" s="2" t="s">
        <v>1886</v>
      </c>
      <c r="G408" s="2" t="s">
        <v>1887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25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25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25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25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25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1927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25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25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25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25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25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25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1929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25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25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25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25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25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25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25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25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1893</v>
      </c>
      <c r="F427" s="2" t="s">
        <v>1886</v>
      </c>
      <c r="G427" s="2" t="s">
        <v>1887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25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25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25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25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25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1932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25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1903</v>
      </c>
      <c r="F433" s="2" t="s">
        <v>1886</v>
      </c>
      <c r="G433" s="2" t="s">
        <v>1887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25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25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25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1900</v>
      </c>
      <c r="F436" s="2" t="s">
        <v>1886</v>
      </c>
      <c r="G436" s="2" t="s">
        <v>1887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25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25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25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25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25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25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25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25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25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25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25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25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1903</v>
      </c>
      <c r="F448" s="2" t="s">
        <v>1886</v>
      </c>
      <c r="G448" s="2" t="s">
        <v>1887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25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25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25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25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25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25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25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1932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25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25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25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25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25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25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1926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25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25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25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25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25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25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25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25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25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25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25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1929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25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25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25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25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25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25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25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25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25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25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25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25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25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25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25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25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25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25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1936</v>
      </c>
      <c r="F490" s="2" t="s">
        <v>1886</v>
      </c>
      <c r="G490" s="2" t="s">
        <v>1887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25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1936</v>
      </c>
      <c r="F491" s="2" t="s">
        <v>1886</v>
      </c>
      <c r="G491" s="2" t="s">
        <v>1887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25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1936</v>
      </c>
      <c r="F492" s="2" t="s">
        <v>1886</v>
      </c>
      <c r="G492" s="2" t="s">
        <v>1887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25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25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25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25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25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25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25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1900</v>
      </c>
      <c r="F499" s="2" t="s">
        <v>1886</v>
      </c>
      <c r="G499" s="2" t="s">
        <v>1887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25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25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25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25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25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25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25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25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25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25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25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25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1899</v>
      </c>
      <c r="F511" s="2" t="s">
        <v>1886</v>
      </c>
      <c r="G511" s="2" t="s">
        <v>1887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25">
      <c r="A512" t="s">
        <v>1940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25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25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25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25">
      <c r="A516" s="15" t="s">
        <v>1941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25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1897</v>
      </c>
      <c r="F517" s="2" t="s">
        <v>1886</v>
      </c>
      <c r="G517" s="2" t="s">
        <v>1887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25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1922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25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25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1923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25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25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25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25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25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25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1924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25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25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25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25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25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25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25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25">
      <c r="A534" s="15" t="s">
        <v>1942</v>
      </c>
      <c r="B534" s="1">
        <v>42084</v>
      </c>
      <c r="C534" s="2" t="str">
        <f t="shared" si="48"/>
        <v>2015</v>
      </c>
      <c r="D534" s="2" t="s">
        <v>392</v>
      </c>
      <c r="E534" s="2" t="s">
        <v>1907</v>
      </c>
      <c r="F534" s="2" t="s">
        <v>1886</v>
      </c>
      <c r="G534" s="2" t="s">
        <v>1887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25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25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25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1928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25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25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25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25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25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1905</v>
      </c>
      <c r="F542" s="2" t="s">
        <v>1886</v>
      </c>
      <c r="G542" s="2" t="s">
        <v>1887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25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25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1896</v>
      </c>
      <c r="F544" s="2" t="s">
        <v>1886</v>
      </c>
      <c r="G544" s="2" t="s">
        <v>1887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25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25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25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25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1924</v>
      </c>
      <c r="F548" s="2" t="s">
        <v>1886</v>
      </c>
      <c r="G548" s="2" t="s">
        <v>1887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25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25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25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1926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25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25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1907</v>
      </c>
      <c r="F553" s="2" t="s">
        <v>1886</v>
      </c>
      <c r="G553" s="2" t="s">
        <v>1887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25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1925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25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25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25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25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25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25">
      <c r="A560" s="15" t="s">
        <v>1943</v>
      </c>
      <c r="B560" s="1">
        <v>42120</v>
      </c>
      <c r="C560" s="2" t="str">
        <f t="shared" si="48"/>
        <v>2015</v>
      </c>
      <c r="D560" s="2" t="s">
        <v>608</v>
      </c>
      <c r="E560" t="s">
        <v>1906</v>
      </c>
      <c r="F560" s="2" t="s">
        <v>1886</v>
      </c>
      <c r="G560" s="2" t="s">
        <v>1887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25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25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25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25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1897</v>
      </c>
      <c r="F564" s="2" t="s">
        <v>1886</v>
      </c>
      <c r="G564" s="2" t="s">
        <v>1887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25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25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25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25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25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25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25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1906</v>
      </c>
      <c r="F571" s="2" t="s">
        <v>1886</v>
      </c>
      <c r="G571" s="2" t="s">
        <v>1887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25">
      <c r="A572" s="15" t="s">
        <v>1944</v>
      </c>
      <c r="B572" s="1">
        <v>42135</v>
      </c>
      <c r="C572" s="2" t="str">
        <f t="shared" si="48"/>
        <v>2015</v>
      </c>
      <c r="D572" s="2" t="s">
        <v>619</v>
      </c>
      <c r="E572" s="2" t="s">
        <v>1937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25">
      <c r="A573" s="15" t="s">
        <v>1945</v>
      </c>
      <c r="B573" s="1">
        <v>42135</v>
      </c>
      <c r="C573" s="2" t="str">
        <f t="shared" si="48"/>
        <v>2015</v>
      </c>
      <c r="D573" s="2" t="s">
        <v>619</v>
      </c>
      <c r="E573" s="2" t="s">
        <v>1937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25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25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25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25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25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25">
      <c r="A579" s="15" t="s">
        <v>1946</v>
      </c>
      <c r="B579" s="1">
        <v>42142</v>
      </c>
      <c r="C579" s="2" t="str">
        <f t="shared" si="48"/>
        <v>2015</v>
      </c>
      <c r="D579" s="2" t="s">
        <v>406</v>
      </c>
      <c r="E579" s="2" t="s">
        <v>1908</v>
      </c>
      <c r="F579" s="2" t="s">
        <v>1886</v>
      </c>
      <c r="G579" s="2" t="s">
        <v>1887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25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25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25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25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25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1916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25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25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1906</v>
      </c>
      <c r="F586" s="2" t="s">
        <v>1886</v>
      </c>
      <c r="G586" s="2" t="s">
        <v>1887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25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25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25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25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25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25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25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25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25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25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25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25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25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25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25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25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25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25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1923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25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25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25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25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25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1935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25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25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1925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25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25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25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25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25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25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25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25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25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25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25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25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25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1930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25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25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1928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25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25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25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25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25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25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25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25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25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25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1923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25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1923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25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25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25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25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25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25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25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25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25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25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25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25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25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25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1928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25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25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25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25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25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25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25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25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25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25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25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25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25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25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25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25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25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25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25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25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1904</v>
      </c>
      <c r="F671" s="2" t="s">
        <v>1886</v>
      </c>
      <c r="G671" s="2" t="s">
        <v>1887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25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25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25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25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25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25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1908</v>
      </c>
      <c r="F677" s="2" t="s">
        <v>1886</v>
      </c>
      <c r="G677" s="2" t="s">
        <v>1887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25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25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1923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25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25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25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25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1938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25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25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25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25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25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25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25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1924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25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25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25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25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25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25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1939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25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25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1928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25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25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25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25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1923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25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25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25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25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25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1939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25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1939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25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25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25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25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25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1897</v>
      </c>
      <c r="F713" s="2" t="s">
        <v>1886</v>
      </c>
      <c r="G713" s="2" t="s">
        <v>1887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25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25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25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25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25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1935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25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25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25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25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25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25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25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25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25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25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25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1895</v>
      </c>
      <c r="F729" s="2" t="s">
        <v>1886</v>
      </c>
      <c r="G729" s="2" t="s">
        <v>1887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25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25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25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1894</v>
      </c>
      <c r="F732" s="2" t="s">
        <v>1886</v>
      </c>
      <c r="G732" s="2" t="s">
        <v>1887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25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1894</v>
      </c>
      <c r="F733" s="2" t="s">
        <v>1886</v>
      </c>
      <c r="G733" s="2" t="s">
        <v>1887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25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25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25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25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1896</v>
      </c>
      <c r="F737" s="2" t="s">
        <v>1886</v>
      </c>
      <c r="G737" s="2" t="s">
        <v>1887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25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25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1925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25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25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25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25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1904</v>
      </c>
      <c r="F743" s="2" t="s">
        <v>1886</v>
      </c>
      <c r="G743" s="2" t="s">
        <v>1887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25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1901</v>
      </c>
      <c r="F744" s="2" t="s">
        <v>1886</v>
      </c>
      <c r="G744" s="2" t="s">
        <v>1887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25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1901</v>
      </c>
      <c r="F745" s="2" t="s">
        <v>1886</v>
      </c>
      <c r="G745" s="2" t="s">
        <v>1887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25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1901</v>
      </c>
      <c r="F746" s="2" t="s">
        <v>1886</v>
      </c>
      <c r="G746" s="2" t="s">
        <v>1887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25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1931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25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25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25">
      <c r="A750" s="15" t="s">
        <v>1949</v>
      </c>
      <c r="B750" s="1">
        <v>42386</v>
      </c>
      <c r="C750" s="2" t="str">
        <f t="shared" si="66"/>
        <v>2016</v>
      </c>
      <c r="D750" s="2" t="s">
        <v>34</v>
      </c>
      <c r="E750" s="2" t="s">
        <v>1925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25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25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25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25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25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25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25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25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1911</v>
      </c>
      <c r="F758" s="2" t="s">
        <v>1886</v>
      </c>
      <c r="G758" s="2" t="s">
        <v>1887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25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25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1902</v>
      </c>
      <c r="F760" s="2" t="s">
        <v>1886</v>
      </c>
      <c r="G760" s="2" t="s">
        <v>1887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25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25">
      <c r="A762" s="15" t="s">
        <v>1950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25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25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25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1910</v>
      </c>
      <c r="F765" s="2" t="s">
        <v>1886</v>
      </c>
      <c r="G765" s="2" t="s">
        <v>1887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25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25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25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25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25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25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25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25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25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25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25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25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25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25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1918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25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25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25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25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1936</v>
      </c>
      <c r="F783" s="2" t="s">
        <v>1886</v>
      </c>
      <c r="G783" s="2" t="s">
        <v>1887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25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25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25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25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25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25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25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25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1917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25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25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25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25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25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25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25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25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25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25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25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1910</v>
      </c>
      <c r="F802" s="2" t="s">
        <v>1886</v>
      </c>
      <c r="G802" s="2" t="s">
        <v>1887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25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25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25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25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25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25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25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25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25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1898</v>
      </c>
      <c r="F811" s="2" t="s">
        <v>1886</v>
      </c>
      <c r="G811" s="2" t="s">
        <v>1887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25">
      <c r="A812" s="15" t="s">
        <v>1951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25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1930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25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1934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25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25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25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25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25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25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1897</v>
      </c>
      <c r="F820" s="2" t="s">
        <v>1886</v>
      </c>
      <c r="G820" s="2" t="s">
        <v>1887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25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25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25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25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25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25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25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1904</v>
      </c>
      <c r="F827" s="2" t="s">
        <v>1886</v>
      </c>
      <c r="G827" s="2" t="s">
        <v>1887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25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1904</v>
      </c>
      <c r="F828" s="2" t="s">
        <v>1886</v>
      </c>
      <c r="G828" s="2" t="s">
        <v>1887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25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25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25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25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25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25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25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25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1908</v>
      </c>
      <c r="F836" s="2" t="s">
        <v>1886</v>
      </c>
      <c r="G836" s="2" t="s">
        <v>1887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25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25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25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25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25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25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25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25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1898</v>
      </c>
      <c r="F844" s="2" t="s">
        <v>1886</v>
      </c>
      <c r="G844" s="2" t="s">
        <v>1887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25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25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1907</v>
      </c>
      <c r="F846" s="2" t="s">
        <v>1886</v>
      </c>
      <c r="G846" s="2" t="s">
        <v>1887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25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25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25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25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25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25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1898</v>
      </c>
      <c r="F852" s="2" t="s">
        <v>1886</v>
      </c>
      <c r="G852" s="2" t="s">
        <v>1887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25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25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1923</v>
      </c>
      <c r="F854" s="2" t="s">
        <v>1886</v>
      </c>
      <c r="G854" s="2" t="s">
        <v>1887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25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25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1939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25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25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1897</v>
      </c>
      <c r="F858" s="2" t="s">
        <v>1886</v>
      </c>
      <c r="G858" s="2" t="s">
        <v>1887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25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25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25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25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25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25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25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1926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25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25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25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25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25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25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25">
      <c r="A872" s="15" t="s">
        <v>1952</v>
      </c>
      <c r="B872" s="1">
        <v>42546</v>
      </c>
      <c r="C872" s="2" t="str">
        <f t="shared" si="78"/>
        <v>2016</v>
      </c>
      <c r="D872" s="2" t="s">
        <v>48</v>
      </c>
      <c r="E872" s="2" t="s">
        <v>1897</v>
      </c>
      <c r="F872" s="2" t="s">
        <v>1886</v>
      </c>
      <c r="G872" s="2" t="s">
        <v>1887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25">
      <c r="A873" s="15" t="s">
        <v>1948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25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1910</v>
      </c>
      <c r="F874" s="2" t="s">
        <v>1886</v>
      </c>
      <c r="G874" s="2" t="s">
        <v>1887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25">
      <c r="A875" s="15" t="s">
        <v>1947</v>
      </c>
      <c r="B875" s="1">
        <v>42550</v>
      </c>
      <c r="C875" s="2" t="str">
        <f t="shared" si="78"/>
        <v>2016</v>
      </c>
      <c r="D875" s="2" t="s">
        <v>438</v>
      </c>
      <c r="E875" s="2" t="s">
        <v>1910</v>
      </c>
      <c r="F875" s="2" t="s">
        <v>1886</v>
      </c>
      <c r="G875" s="2" t="s">
        <v>1887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25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25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25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25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25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1927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25">
      <c r="A881" s="15" t="s">
        <v>1953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25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25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25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25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25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25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25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1909</v>
      </c>
      <c r="F888" s="2" t="s">
        <v>1886</v>
      </c>
      <c r="G888" s="2" t="s">
        <v>1887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25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25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25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25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25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25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1923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25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25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25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25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25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25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25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1898</v>
      </c>
      <c r="F901" s="2" t="s">
        <v>1886</v>
      </c>
      <c r="G901" s="2" t="s">
        <v>1887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25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25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25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25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25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25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1899</v>
      </c>
      <c r="F907" s="2" t="s">
        <v>1886</v>
      </c>
      <c r="G907" s="2" t="s">
        <v>1887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25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1899</v>
      </c>
      <c r="F908" s="2" t="s">
        <v>1886</v>
      </c>
      <c r="G908" s="2" t="s">
        <v>1887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25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25">
      <c r="A910" s="15" t="s">
        <v>1954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25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25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25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25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25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25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25">
      <c r="A917" s="15" t="s">
        <v>1955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25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25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25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25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25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25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25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25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1927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25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25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25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25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25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1895</v>
      </c>
      <c r="F930" s="2" t="s">
        <v>1886</v>
      </c>
      <c r="G930" s="2" t="s">
        <v>1887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25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1889</v>
      </c>
      <c r="F931" s="2" t="s">
        <v>1886</v>
      </c>
      <c r="G931" s="2" t="s">
        <v>1887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25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1890</v>
      </c>
      <c r="F932" s="2" t="s">
        <v>1886</v>
      </c>
      <c r="G932" s="2" t="s">
        <v>1887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25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25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25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25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25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25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25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1897</v>
      </c>
      <c r="F939" s="2" t="s">
        <v>1886</v>
      </c>
      <c r="G939" s="2" t="s">
        <v>1887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25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25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25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25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25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1929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25">
      <c r="A945" s="15" t="s">
        <v>1956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25">
      <c r="A946" s="15" t="s">
        <v>1957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25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25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25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1897</v>
      </c>
      <c r="F949" s="2" t="s">
        <v>1886</v>
      </c>
      <c r="G949" s="2" t="s">
        <v>1887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25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25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25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25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25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25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25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25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25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25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25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25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25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25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25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25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25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25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1905</v>
      </c>
      <c r="F967" s="2" t="s">
        <v>1886</v>
      </c>
      <c r="G967" s="2" t="s">
        <v>1887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25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25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25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1937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25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25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1896</v>
      </c>
      <c r="F972" s="2" t="s">
        <v>1886</v>
      </c>
      <c r="G972" s="2" t="s">
        <v>1887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25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25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25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25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25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25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25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25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25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25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25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1933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25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25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25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25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25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25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25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25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25">
      <c r="A992" s="15" t="s">
        <v>1958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25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25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1924</v>
      </c>
      <c r="F994" s="2" t="s">
        <v>1886</v>
      </c>
      <c r="G994" s="2" t="s">
        <v>1887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25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25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25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1933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25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25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25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1917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25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25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1897</v>
      </c>
      <c r="F1002" s="2" t="s">
        <v>1886</v>
      </c>
      <c r="G1002" s="2" t="s">
        <v>1887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25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25">
      <c r="A1004" s="15" t="s">
        <v>1959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25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25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25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25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25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25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1888</v>
      </c>
      <c r="F1010" s="2" t="s">
        <v>1886</v>
      </c>
      <c r="G1010" s="2" t="s">
        <v>1887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25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25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1934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25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25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25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25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1897</v>
      </c>
      <c r="F1016" s="2" t="s">
        <v>1886</v>
      </c>
      <c r="G1016" s="2" t="s">
        <v>1887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25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25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25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25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25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25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25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25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25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1932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25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25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1923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25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25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25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25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25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25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25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25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25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1909</v>
      </c>
      <c r="F1036" s="2" t="s">
        <v>1886</v>
      </c>
      <c r="G1036" s="2" t="s">
        <v>1887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25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25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25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1897</v>
      </c>
      <c r="F1039" s="2" t="s">
        <v>1886</v>
      </c>
      <c r="G1039" s="2" t="s">
        <v>1887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25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1915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25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25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1925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25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25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2"/>
  <sheetViews>
    <sheetView showGridLines="0" topLeftCell="A3" zoomScale="90" zoomScaleNormal="90" workbookViewId="0">
      <selection activeCell="B4" sqref="B4:C4"/>
    </sheetView>
  </sheetViews>
  <sheetFormatPr defaultRowHeight="15" x14ac:dyDescent="0.25"/>
  <cols>
    <col min="1" max="1" width="22.85546875" customWidth="1"/>
    <col min="2" max="2" width="15.28515625" customWidth="1"/>
    <col min="3" max="6" width="14.85546875" customWidth="1"/>
    <col min="7" max="7" width="23.85546875" customWidth="1"/>
    <col min="8" max="8" width="14.28515625" customWidth="1"/>
  </cols>
  <sheetData>
    <row r="1" spans="1:26" ht="33.950000000000003" customHeight="1" x14ac:dyDescent="0.5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25">
      <c r="A4" s="7" t="s">
        <v>4</v>
      </c>
      <c r="B4" s="11" t="s">
        <v>854</v>
      </c>
      <c r="C4" s="11" t="s">
        <v>1962</v>
      </c>
    </row>
    <row r="5" spans="1:26" x14ac:dyDescent="0.25">
      <c r="A5" s="2" t="s">
        <v>20</v>
      </c>
      <c r="B5" s="12">
        <f>SUMIFS(Total,State,A5)</f>
        <v>283640.56689999986</v>
      </c>
      <c r="C5" s="10">
        <f>COUNTIFS(State,A5)</f>
        <v>289</v>
      </c>
    </row>
    <row r="6" spans="1:26" x14ac:dyDescent="0.25">
      <c r="A6" s="2" t="s">
        <v>37</v>
      </c>
      <c r="B6" s="12">
        <f>SUMIFS(Total,State,A6)</f>
        <v>768723.21536199981</v>
      </c>
      <c r="C6" s="10">
        <f>COUNTIFS(State,A6)</f>
        <v>646</v>
      </c>
    </row>
    <row r="7" spans="1:26" x14ac:dyDescent="0.25">
      <c r="A7" s="2" t="s">
        <v>1887</v>
      </c>
      <c r="B7" s="12">
        <f>SUMIFS(Total,State,A7)</f>
        <v>86443.147299999997</v>
      </c>
      <c r="C7" s="10">
        <f>COUNTIFS(State,A7)</f>
        <v>104</v>
      </c>
    </row>
    <row r="10" spans="1:26" x14ac:dyDescent="0.25">
      <c r="A10" s="7" t="s">
        <v>5</v>
      </c>
      <c r="B10" s="11" t="s">
        <v>854</v>
      </c>
      <c r="C10" s="11" t="s">
        <v>1962</v>
      </c>
    </row>
    <row r="11" spans="1:26" x14ac:dyDescent="0.25">
      <c r="A11" s="2" t="s">
        <v>21</v>
      </c>
      <c r="B11" s="12">
        <f>SUMIFS(Total,Customer_Type,A11)</f>
        <v>272528.74299999984</v>
      </c>
      <c r="C11" s="10">
        <f>COUNTIFS(Customer_Type,A11)</f>
        <v>264</v>
      </c>
    </row>
    <row r="12" spans="1:26" x14ac:dyDescent="0.25">
      <c r="A12" s="2" t="s">
        <v>29</v>
      </c>
      <c r="B12" s="12">
        <f>SUMIFS(Total,Customer_Type,A12)</f>
        <v>191942.84669999999</v>
      </c>
      <c r="C12" s="10">
        <f>COUNTIFS(Customer_Type,A12)</f>
        <v>177</v>
      </c>
    </row>
    <row r="13" spans="1:26" x14ac:dyDescent="0.25">
      <c r="A13" s="2" t="s">
        <v>42</v>
      </c>
      <c r="B13" s="12">
        <f>SUMIFS(Total,Customer_Type,A13)</f>
        <v>285074.24880000018</v>
      </c>
      <c r="C13" s="10">
        <f>COUNTIFS(Customer_Type,A13)</f>
        <v>221</v>
      </c>
    </row>
    <row r="14" spans="1:26" x14ac:dyDescent="0.25">
      <c r="A14" s="2" t="s">
        <v>50</v>
      </c>
      <c r="B14" s="12">
        <f>SUMIFS(Total,Customer_Type,A14)</f>
        <v>389261.09106200002</v>
      </c>
      <c r="C14" s="10">
        <f>COUNTIFS(Customer_Type,A14)</f>
        <v>377</v>
      </c>
    </row>
    <row r="17" spans="1:7" x14ac:dyDescent="0.25">
      <c r="A17" s="7" t="s">
        <v>1884</v>
      </c>
      <c r="B17" s="10">
        <f>COUNTIFS(Order_Quantity,"&gt;40")</f>
        <v>238</v>
      </c>
    </row>
    <row r="20" spans="1:7" x14ac:dyDescent="0.25">
      <c r="A20" s="7" t="s">
        <v>1881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1885</v>
      </c>
    </row>
    <row r="21" spans="1:7" x14ac:dyDescent="0.25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25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25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25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25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25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25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25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25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25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25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25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25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25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25">
      <c r="D35" t="s">
        <v>1882</v>
      </c>
    </row>
    <row r="37" spans="1:7" x14ac:dyDescent="0.25">
      <c r="A37" s="7" t="s">
        <v>1960</v>
      </c>
      <c r="B37" s="11" t="s">
        <v>37</v>
      </c>
      <c r="C37" s="11" t="s">
        <v>20</v>
      </c>
      <c r="D37" s="11" t="s">
        <v>1887</v>
      </c>
      <c r="E37" s="11" t="s">
        <v>1961</v>
      </c>
    </row>
    <row r="38" spans="1:7" x14ac:dyDescent="0.25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25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25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25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25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2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24</vt:i4>
      </vt:variant>
    </vt:vector>
  </HeadingPairs>
  <TitlesOfParts>
    <vt:vector size="30" baseType="lpstr">
      <vt:lpstr>Aanya Zhang</vt:lpstr>
      <vt:lpstr>Charlie Bui</vt:lpstr>
      <vt:lpstr>Connor Betts</vt:lpstr>
      <vt:lpstr>Main Pivot</vt:lpstr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hp</cp:lastModifiedBy>
  <dcterms:created xsi:type="dcterms:W3CDTF">2017-05-01T13:03:22Z</dcterms:created>
  <dcterms:modified xsi:type="dcterms:W3CDTF">2023-01-28T13:40:00Z</dcterms:modified>
</cp:coreProperties>
</file>