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hA3py0V0Z/W5996J9VHocjs60/0w=="/>
    </ext>
  </extLst>
</workbook>
</file>

<file path=xl/sharedStrings.xml><?xml version="1.0" encoding="utf-8"?>
<sst xmlns="http://schemas.openxmlformats.org/spreadsheetml/2006/main" count="118" uniqueCount="65">
  <si>
    <t>Task Name: (Dependencies top to bottom)</t>
  </si>
  <si>
    <t>Bryan</t>
  </si>
  <si>
    <t>David</t>
  </si>
  <si>
    <t>Davith</t>
  </si>
  <si>
    <t>Sandy</t>
  </si>
  <si>
    <t>Trevor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</si>
  <si>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</si>
  <si>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</si>
  <si>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</si>
  <si>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</si>
  <si>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</si>
  <si>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</si>
  <si>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</si>
  <si>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</si>
  <si>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Parallel Tasks</t>
  </si>
  <si>
    <t>Architecture</t>
  </si>
  <si>
    <t>Draft wireframe</t>
  </si>
  <si>
    <t>UX/UI Designer</t>
  </si>
  <si>
    <r>
      <rPr>
        <rFont val="Calibri"/>
        <b/>
        <color rgb="FF000000"/>
        <sz val="12.0"/>
      </rPr>
      <t>Sandy Yang (</t>
    </r>
    <r>
      <rPr>
        <rFont val="Calibri"/>
        <b val="0"/>
        <color rgb="FF000000"/>
        <sz val="12.0"/>
      </rPr>
      <t>Trevor Poirier</t>
    </r>
    <r>
      <rPr>
        <rFont val="Calibri"/>
        <b/>
        <color rgb="FF000000"/>
        <sz val="12.0"/>
      </rPr>
      <t>)</t>
    </r>
  </si>
  <si>
    <t>Requirements</t>
  </si>
  <si>
    <t>Review Commerce Bank Requirements</t>
  </si>
  <si>
    <t>Project Manager &amp; Developer</t>
  </si>
  <si>
    <t>All</t>
  </si>
  <si>
    <t>Documentation</t>
  </si>
  <si>
    <t xml:space="preserve">Project Charter </t>
  </si>
  <si>
    <t xml:space="preserve">Requirements Document </t>
  </si>
  <si>
    <t>Setup Document</t>
  </si>
  <si>
    <t>Iteration 1 Report</t>
  </si>
  <si>
    <t>Risk Management Report</t>
  </si>
  <si>
    <t xml:space="preserve">Iteration 2 Report </t>
  </si>
  <si>
    <t>Iteration 1:</t>
  </si>
  <si>
    <t>Development</t>
  </si>
  <si>
    <t>Research .NET</t>
  </si>
  <si>
    <t>Install Visual Studio (with .NET plugins)</t>
  </si>
  <si>
    <t>Install Google Cloud Platform</t>
  </si>
  <si>
    <t>Database Admin</t>
  </si>
  <si>
    <r>
      <rPr>
        <rFont val="Calibri"/>
        <b/>
        <color rgb="FF000000"/>
        <sz val="12.0"/>
      </rPr>
      <t xml:space="preserve">David Hoang </t>
    </r>
    <r>
      <rPr>
        <rFont val="Calibri"/>
        <color rgb="FF000000"/>
        <sz val="12.0"/>
      </rPr>
      <t>(All)</t>
    </r>
  </si>
  <si>
    <t>Determine tools needed for project</t>
  </si>
  <si>
    <t xml:space="preserve">Set up Github repository branches </t>
  </si>
  <si>
    <t>Analysis</t>
  </si>
  <si>
    <t>Prioritize time estimates in upcoming iteration</t>
  </si>
  <si>
    <t>Project Manager</t>
  </si>
  <si>
    <t>Identified needs for next iteration</t>
  </si>
  <si>
    <t>Iteration 2:</t>
  </si>
  <si>
    <t>Design</t>
  </si>
  <si>
    <t>Table Structures</t>
  </si>
  <si>
    <t>Project Manager &amp; Database Admin</t>
  </si>
  <si>
    <r>
      <rPr>
        <rFont val="Calibri"/>
        <b/>
        <color theme="1"/>
        <sz val="12.0"/>
      </rPr>
      <t>Davith(</t>
    </r>
    <r>
      <rPr>
        <rFont val="Calibri"/>
        <b val="0"/>
        <color theme="1"/>
        <sz val="12.0"/>
      </rPr>
      <t>Bryan, David</t>
    </r>
    <r>
      <rPr>
        <rFont val="Calibri"/>
        <b/>
        <color theme="1"/>
        <sz val="12.0"/>
      </rPr>
      <t>)</t>
    </r>
  </si>
  <si>
    <t>Database Chen Diagram</t>
  </si>
  <si>
    <r>
      <rPr>
        <rFont val="Calibri"/>
        <b/>
        <color theme="1"/>
        <sz val="12.0"/>
      </rPr>
      <t>David(</t>
    </r>
    <r>
      <rPr>
        <rFont val="Calibri"/>
        <b val="0"/>
        <color theme="1"/>
        <sz val="12.0"/>
      </rPr>
      <t>Bryan, Davith</t>
    </r>
    <r>
      <rPr>
        <rFont val="Calibri"/>
        <b/>
        <color theme="1"/>
        <sz val="12.0"/>
      </rPr>
      <t>)</t>
    </r>
  </si>
  <si>
    <t>Added Required Fonts and Colors</t>
  </si>
  <si>
    <t>UI/UX Designer</t>
  </si>
  <si>
    <t>Sandy(Trevor)</t>
  </si>
  <si>
    <t>Created an About Page</t>
  </si>
  <si>
    <t>Created a Login Page</t>
  </si>
  <si>
    <t>Added a Navigation Bar</t>
  </si>
  <si>
    <t>Set up Microsoft Azure</t>
  </si>
  <si>
    <t xml:space="preserve">Database Admin </t>
  </si>
  <si>
    <t>David Hoang</t>
  </si>
  <si>
    <t>Planned for upcoming demo for midterm</t>
  </si>
  <si>
    <t>Identified risks for project development</t>
  </si>
  <si>
    <t>Compared different Notification structures</t>
  </si>
  <si>
    <r>
      <rPr>
        <rFont val="Calibri"/>
        <b/>
        <color theme="1"/>
        <sz val="12.0"/>
      </rPr>
      <t>Bryan</t>
    </r>
    <r>
      <rPr>
        <rFont val="Calibri"/>
        <b val="0"/>
        <color theme="1"/>
        <sz val="12.0"/>
      </rPr>
      <t>(Davith, David)</t>
    </r>
  </si>
  <si>
    <t>Iteration 3: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</si>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</sst>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name val="Calibri"/>
    </font>
    <font>
      <sz val="12.0"/>
      <name val="Calibri"/>
    </font>
    <font>
      <b/>
      <sz val="12.0"/>
      <color rgb="FF800000"/>
      <name val="Calibri"/>
    </font>
    <font/>
    <font>
      <b/>
      <sz val="12.0"/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3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</border>
    <border>
      <left/>
      <right/>
    </border>
    <border>
      <left/>
      <right style="hair">
        <color rgb="FF000000"/>
      </right>
    </border>
    <border>
      <right/>
    </border>
    <border>
      <right style="hair">
        <color rgb="FF000000"/>
      </right>
    </border>
    <border>
      <left style="hair">
        <color rgb="FF000000"/>
      </left>
      <top/>
      <bottom/>
    </border>
    <border>
      <left style="hair">
        <color rgb="FF000000"/>
      </left>
      <right/>
      <bottom style="hair">
        <color rgb="FF000000"/>
      </bottom>
    </border>
    <border>
      <right/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/>
      <right/>
      <bottom/>
    </border>
    <border>
      <left/>
      <right style="hair">
        <color rgb="FF000000"/>
      </right>
      <bottom/>
    </border>
    <border>
      <left/>
      <right/>
      <top/>
    </border>
    <border>
      <left style="hair">
        <color rgb="FF000000"/>
      </left>
      <right/>
      <top/>
    </border>
    <border>
      <left/>
      <right style="hair">
        <color rgb="FF000000"/>
      </right>
      <top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</border>
    <border>
      <left style="hair">
        <color rgb="FF000000"/>
      </left>
      <right style="hair">
        <color rgb="FF000000"/>
      </right>
      <bottom/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1" fillId="2" fontId="6" numFmtId="164" xfId="0" applyAlignment="1" applyBorder="1" applyFill="1" applyFont="1" applyNumberFormat="1">
      <alignment horizontal="center" readingOrder="0"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2" fillId="3" fontId="1" numFmtId="0" xfId="0" applyAlignment="1" applyBorder="1" applyFill="1" applyFont="1">
      <alignment horizontal="left" shrinkToFit="0" vertical="center" wrapText="1"/>
    </xf>
    <xf borderId="3" fillId="3" fontId="1" numFmtId="0" xfId="0" applyAlignment="1" applyBorder="1" applyFont="1">
      <alignment horizontal="left" shrinkToFit="0" vertical="center" wrapText="1"/>
    </xf>
    <xf borderId="3" fillId="3" fontId="4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5" fillId="3" fontId="1" numFmtId="164" xfId="0" applyAlignment="1" applyBorder="1" applyFont="1" applyNumberFormat="1">
      <alignment horizontal="center" shrinkToFit="0" vertical="center" wrapText="1"/>
    </xf>
    <xf borderId="2" fillId="3" fontId="1" numFmtId="164" xfId="0" applyAlignment="1" applyBorder="1" applyFont="1" applyNumberFormat="1">
      <alignment horizontal="center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6" fillId="3" fontId="1" numFmtId="164" xfId="0" applyAlignment="1" applyBorder="1" applyFont="1" applyNumberFormat="1">
      <alignment horizontal="center" shrinkToFit="0" vertical="center" wrapText="1"/>
    </xf>
    <xf borderId="9" fillId="4" fontId="7" numFmtId="0" xfId="0" applyAlignment="1" applyBorder="1" applyFill="1" applyFont="1">
      <alignment horizontal="left" shrinkToFit="0" vertical="center" wrapText="1"/>
    </xf>
    <xf borderId="10" fillId="5" fontId="1" numFmtId="0" xfId="0" applyAlignment="1" applyBorder="1" applyFill="1" applyFont="1">
      <alignment horizontal="left" shrinkToFit="0" vertical="center" wrapText="1"/>
    </xf>
    <xf borderId="11" fillId="5" fontId="2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2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0" fillId="5" fontId="8" numFmtId="164" xfId="0" applyAlignment="1" applyBorder="1" applyFont="1" applyNumberFormat="1">
      <alignment horizontal="center" shrinkToFit="0" vertical="center" wrapText="1"/>
    </xf>
    <xf borderId="13" fillId="5" fontId="2" numFmtId="164" xfId="0" applyAlignment="1" applyBorder="1" applyFont="1" applyNumberFormat="1">
      <alignment horizontal="center" shrinkToFit="0" vertical="center" wrapText="1"/>
    </xf>
    <xf borderId="14" fillId="4" fontId="1" numFmtId="0" xfId="0" applyAlignment="1" applyBorder="1" applyFont="1">
      <alignment horizontal="left" readingOrder="0" shrinkToFit="0" vertical="center" wrapText="1"/>
    </xf>
    <xf borderId="14" fillId="4" fontId="2" numFmtId="0" xfId="0" applyAlignment="1" applyBorder="1" applyFont="1">
      <alignment horizontal="left" readingOrder="0" shrinkToFit="0" vertical="center" wrapText="1"/>
    </xf>
    <xf borderId="15" fillId="4" fontId="3" numFmtId="0" xfId="0" applyAlignment="1" applyBorder="1" applyFont="1">
      <alignment horizontal="center" readingOrder="0" shrinkToFit="0" vertical="center" wrapText="1"/>
    </xf>
    <xf borderId="15" fillId="4" fontId="4" numFmtId="0" xfId="0" applyAlignment="1" applyBorder="1" applyFont="1">
      <alignment horizontal="center" readingOrder="0" shrinkToFit="0" vertical="center" wrapText="1"/>
    </xf>
    <xf borderId="14" fillId="4" fontId="2" numFmtId="0" xfId="0" applyAlignment="1" applyBorder="1" applyFont="1">
      <alignment horizontal="center" readingOrder="0" shrinkToFit="0" vertical="center" wrapText="1"/>
    </xf>
    <xf borderId="16" fillId="4" fontId="1" numFmtId="0" xfId="0" applyAlignment="1" applyBorder="1" applyFont="1">
      <alignment horizontal="center" shrinkToFit="0" vertical="center" wrapText="1"/>
    </xf>
    <xf borderId="14" fillId="4" fontId="8" numFmtId="164" xfId="0" applyAlignment="1" applyBorder="1" applyFont="1" applyNumberFormat="1">
      <alignment horizontal="center" readingOrder="0" shrinkToFit="0" vertical="center" wrapText="1"/>
    </xf>
    <xf borderId="14" fillId="4" fontId="2" numFmtId="164" xfId="0" applyAlignment="1" applyBorder="1" applyFont="1" applyNumberFormat="1">
      <alignment horizontal="center" readingOrder="0" shrinkToFit="0" vertical="center" wrapText="1"/>
    </xf>
    <xf borderId="9" fillId="4" fontId="8" numFmtId="164" xfId="0" applyAlignment="1" applyBorder="1" applyFont="1" applyNumberFormat="1">
      <alignment horizontal="center" shrinkToFit="0" vertical="center" wrapText="1"/>
    </xf>
    <xf borderId="11" fillId="5" fontId="5" numFmtId="0" xfId="0" applyAlignment="1" applyBorder="1" applyFont="1">
      <alignment shrinkToFit="0" vertical="center" wrapText="0"/>
    </xf>
    <xf borderId="10" fillId="5" fontId="2" numFmtId="164" xfId="0" applyAlignment="1" applyBorder="1" applyFont="1" applyNumberFormat="1">
      <alignment horizontal="center" shrinkToFit="0" vertical="center" wrapText="1"/>
    </xf>
    <xf borderId="14" fillId="4" fontId="1" numFmtId="0" xfId="0" applyAlignment="1" applyBorder="1" applyFont="1">
      <alignment horizontal="left" shrinkToFit="0" vertical="center" wrapText="1"/>
    </xf>
    <xf borderId="15" fillId="4" fontId="2" numFmtId="0" xfId="0" applyAlignment="1" applyBorder="1" applyFont="1">
      <alignment horizontal="left" readingOrder="0" shrinkToFit="0" vertical="center" wrapText="1"/>
    </xf>
    <xf borderId="15" fillId="4" fontId="1" numFmtId="0" xfId="0" applyAlignment="1" applyBorder="1" applyFont="1">
      <alignment horizontal="center" readingOrder="0" shrinkToFit="0" vertical="center" wrapText="1"/>
    </xf>
    <xf borderId="15" fillId="4" fontId="2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17" fillId="4" fontId="1" numFmtId="0" xfId="0" applyAlignment="1" applyBorder="1" applyFont="1">
      <alignment horizontal="left" shrinkToFit="0" vertical="center" wrapText="1"/>
    </xf>
    <xf borderId="18" fillId="4" fontId="8" numFmtId="0" xfId="0" applyAlignment="1" applyBorder="1" applyFont="1">
      <alignment horizontal="left" readingOrder="0" shrinkToFit="0" vertical="center" wrapText="1"/>
    </xf>
    <xf borderId="18" fillId="4" fontId="3" numFmtId="0" xfId="0" applyAlignment="1" applyBorder="1" applyFont="1">
      <alignment horizontal="center" readingOrder="0" shrinkToFit="0" vertical="center" wrapText="1"/>
    </xf>
    <xf borderId="18" fillId="4" fontId="7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readingOrder="0" shrinkToFit="0" vertical="center" wrapText="1"/>
    </xf>
    <xf borderId="19" fillId="4" fontId="1" numFmtId="0" xfId="0" applyAlignment="1" applyBorder="1" applyFont="1">
      <alignment horizontal="center" shrinkToFit="0" vertical="center" wrapText="1"/>
    </xf>
    <xf borderId="17" fillId="4" fontId="8" numFmtId="164" xfId="0" applyAlignment="1" applyBorder="1" applyFont="1" applyNumberFormat="1">
      <alignment horizontal="center" readingOrder="0" shrinkToFit="0" vertical="center" wrapText="1"/>
    </xf>
    <xf borderId="20" fillId="4" fontId="8" numFmtId="164" xfId="0" applyAlignment="1" applyBorder="1" applyFont="1" applyNumberFormat="1">
      <alignment horizontal="center" readingOrder="0" shrinkToFit="0" vertical="center" wrapText="1"/>
    </xf>
    <xf borderId="21" fillId="4" fontId="8" numFmtId="164" xfId="0" applyAlignment="1" applyBorder="1" applyFont="1" applyNumberFormat="1">
      <alignment horizontal="center" shrinkToFit="0" vertical="center" wrapText="1"/>
    </xf>
    <xf borderId="22" fillId="4" fontId="1" numFmtId="0" xfId="0" applyAlignment="1" applyBorder="1" applyFont="1">
      <alignment horizontal="left" shrinkToFit="0" vertical="center" wrapText="1"/>
    </xf>
    <xf borderId="23" fillId="4" fontId="8" numFmtId="164" xfId="0" applyAlignment="1" applyBorder="1" applyFont="1" applyNumberFormat="1">
      <alignment horizontal="center" readingOrder="0" shrinkToFit="0" vertical="center" wrapText="1"/>
    </xf>
    <xf borderId="24" fillId="4" fontId="8" numFmtId="164" xfId="0" applyAlignment="1" applyBorder="1" applyFont="1" applyNumberFormat="1">
      <alignment horizontal="center" readingOrder="0" shrinkToFit="0" vertical="center" wrapText="1"/>
    </xf>
    <xf borderId="25" fillId="4" fontId="8" numFmtId="164" xfId="0" applyAlignment="1" applyBorder="1" applyFont="1" applyNumberFormat="1">
      <alignment horizontal="center" shrinkToFit="0" vertical="center" wrapText="1"/>
    </xf>
    <xf borderId="9" fillId="6" fontId="1" numFmtId="0" xfId="0" applyAlignment="1" applyBorder="1" applyFill="1" applyFont="1">
      <alignment shrinkToFit="0" vertical="center" wrapText="1"/>
    </xf>
    <xf borderId="11" fillId="5" fontId="9" numFmtId="0" xfId="0" applyAlignment="1" applyBorder="1" applyFont="1">
      <alignment horizontal="left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10" fillId="5" fontId="1" numFmtId="0" xfId="0" applyAlignment="1" applyBorder="1" applyFont="1">
      <alignment horizontal="center" shrinkToFit="0" vertical="center" wrapText="1"/>
    </xf>
    <xf borderId="11" fillId="5" fontId="8" numFmtId="164" xfId="0" applyAlignment="1" applyBorder="1" applyFont="1" applyNumberFormat="1">
      <alignment horizontal="center" shrinkToFit="0" vertical="center" wrapText="1"/>
    </xf>
    <xf borderId="12" fillId="5" fontId="2" numFmtId="164" xfId="0" applyAlignment="1" applyBorder="1" applyFont="1" applyNumberFormat="1">
      <alignment horizontal="center" shrinkToFit="0" vertical="center" wrapText="1"/>
    </xf>
    <xf borderId="14" fillId="6" fontId="9" numFmtId="0" xfId="0" applyAlignment="1" applyBorder="1" applyFont="1">
      <alignment horizontal="left" readingOrder="0" shrinkToFit="0" vertical="center" wrapText="1"/>
    </xf>
    <xf borderId="15" fillId="6" fontId="3" numFmtId="0" xfId="0" applyAlignment="1" applyBorder="1" applyFont="1">
      <alignment horizontal="left" readingOrder="0" shrinkToFit="0" vertical="center" wrapText="1"/>
    </xf>
    <xf borderId="15" fillId="6" fontId="3" numFmtId="0" xfId="0" applyAlignment="1" applyBorder="1" applyFont="1">
      <alignment horizontal="center" readingOrder="0" shrinkToFit="0" vertical="center" wrapText="1"/>
    </xf>
    <xf borderId="15" fillId="6" fontId="4" numFmtId="0" xfId="0" applyAlignment="1" applyBorder="1" applyFont="1">
      <alignment horizontal="center" readingOrder="0" shrinkToFit="0" vertical="center" wrapText="1"/>
    </xf>
    <xf borderId="14" fillId="6" fontId="3" numFmtId="0" xfId="0" applyAlignment="1" applyBorder="1" applyFont="1">
      <alignment horizontal="center" readingOrder="0" shrinkToFit="0" vertical="center" wrapText="1"/>
    </xf>
    <xf borderId="16" fillId="6" fontId="6" numFmtId="0" xfId="0" applyAlignment="1" applyBorder="1" applyFont="1">
      <alignment horizontal="center" shrinkToFit="0" vertical="center" wrapText="0"/>
    </xf>
    <xf borderId="16" fillId="6" fontId="1" numFmtId="0" xfId="0" applyAlignment="1" applyBorder="1" applyFont="1">
      <alignment horizontal="center" shrinkToFit="0" vertical="center" wrapText="1"/>
    </xf>
    <xf borderId="14" fillId="6" fontId="8" numFmtId="164" xfId="0" applyAlignment="1" applyBorder="1" applyFont="1" applyNumberFormat="1">
      <alignment horizontal="center" readingOrder="0" shrinkToFit="0" vertical="center" wrapText="0"/>
    </xf>
    <xf borderId="15" fillId="6" fontId="2" numFmtId="164" xfId="0" applyAlignment="1" applyBorder="1" applyFont="1" applyNumberFormat="1">
      <alignment horizontal="center" readingOrder="0" shrinkToFit="0" vertical="center" wrapText="0"/>
    </xf>
    <xf borderId="16" fillId="6" fontId="8" numFmtId="164" xfId="0" applyAlignment="1" applyBorder="1" applyFont="1" applyNumberFormat="1">
      <alignment horizontal="center" shrinkToFit="0" vertical="center" wrapText="0"/>
    </xf>
    <xf borderId="14" fillId="6" fontId="9" numFmtId="0" xfId="0" applyAlignment="1" applyBorder="1" applyFont="1">
      <alignment horizontal="left" shrinkToFit="0" vertical="center" wrapText="1"/>
    </xf>
    <xf borderId="15" fillId="6" fontId="2" numFmtId="0" xfId="0" applyAlignment="1" applyBorder="1" applyFont="1">
      <alignment horizontal="left" readingOrder="0" shrinkToFit="0" vertical="center" wrapText="1"/>
    </xf>
    <xf borderId="14" fillId="6" fontId="1" numFmtId="0" xfId="0" applyAlignment="1" applyBorder="1" applyFont="1">
      <alignment shrinkToFit="0" vertical="center" wrapText="1"/>
    </xf>
    <xf borderId="10" fillId="5" fontId="1" numFmtId="0" xfId="0" applyAlignment="1" applyBorder="1" applyFont="1">
      <alignment shrinkToFit="0" vertical="center" wrapText="1"/>
    </xf>
    <xf borderId="11" fillId="5" fontId="4" numFmtId="0" xfId="0" applyAlignment="1" applyBorder="1" applyFont="1">
      <alignment horizontal="left" shrinkToFit="0" vertical="center" wrapText="1"/>
    </xf>
    <xf borderId="10" fillId="5" fontId="4" numFmtId="0" xfId="0" applyAlignment="1" applyBorder="1" applyFont="1">
      <alignment horizontal="center" shrinkToFit="0" vertical="center" wrapText="1"/>
    </xf>
    <xf borderId="14" fillId="6" fontId="2" numFmtId="164" xfId="0" applyAlignment="1" applyBorder="1" applyFont="1" applyNumberFormat="1">
      <alignment horizontal="center" readingOrder="0" shrinkToFit="0" vertical="center" wrapText="0"/>
    </xf>
    <xf borderId="9" fillId="6" fontId="8" numFmtId="164" xfId="0" applyAlignment="1" applyBorder="1" applyFont="1" applyNumberFormat="1">
      <alignment horizontal="center" shrinkToFit="0" vertical="center" wrapText="0"/>
    </xf>
    <xf borderId="9" fillId="4" fontId="1" numFmtId="0" xfId="0" applyAlignment="1" applyBorder="1" applyFont="1">
      <alignment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7" numFmtId="0" xfId="0" applyAlignment="1" applyBorder="1" applyFont="1">
      <alignment horizontal="left" shrinkToFit="0" vertical="center" wrapText="1"/>
    </xf>
    <xf borderId="11" fillId="5" fontId="7" numFmtId="0" xfId="0" applyAlignment="1" applyBorder="1" applyFon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0"/>
    </xf>
    <xf borderId="10" fillId="5" fontId="8" numFmtId="164" xfId="0" applyAlignment="1" applyBorder="1" applyFont="1" applyNumberFormat="1">
      <alignment horizontal="center" shrinkToFit="0" vertical="center" wrapText="0"/>
    </xf>
    <xf borderId="13" fillId="5" fontId="2" numFmtId="164" xfId="0" applyAlignment="1" applyBorder="1" applyFont="1" applyNumberFormat="1">
      <alignment horizontal="center" shrinkToFit="0" vertical="center" wrapText="0"/>
    </xf>
    <xf borderId="22" fillId="4" fontId="1" numFmtId="0" xfId="0" applyAlignment="1" applyBorder="1" applyFont="1">
      <alignment shrinkToFit="0" vertical="center" wrapText="1"/>
    </xf>
    <xf borderId="17" fillId="4" fontId="1" numFmtId="0" xfId="0" applyAlignment="1" applyBorder="1" applyFont="1">
      <alignment shrinkToFit="0" vertical="center" wrapText="1"/>
    </xf>
    <xf borderId="26" fillId="4" fontId="8" numFmtId="0" xfId="0" applyAlignment="1" applyBorder="1" applyFont="1">
      <alignment horizontal="left" readingOrder="0" shrinkToFit="0" vertical="center" wrapText="1"/>
    </xf>
    <xf borderId="26" fillId="4" fontId="3" numFmtId="0" xfId="0" applyAlignment="1" applyBorder="1" applyFont="1">
      <alignment horizontal="center" readingOrder="0" shrinkToFit="0" vertical="center" wrapText="1"/>
    </xf>
    <xf borderId="26" fillId="4" fontId="1" numFmtId="0" xfId="0" applyAlignment="1" applyBorder="1" applyFont="1">
      <alignment horizontal="center" readingOrder="0" shrinkToFit="0" vertical="center" wrapText="1"/>
    </xf>
    <xf borderId="5" fillId="4" fontId="8" numFmtId="0" xfId="0" applyAlignment="1" applyBorder="1" applyFont="1">
      <alignment horizontal="center" readingOrder="0" shrinkToFit="0" vertical="center" wrapText="1"/>
    </xf>
    <xf borderId="27" fillId="4" fontId="7" numFmtId="0" xfId="0" applyAlignment="1" applyBorder="1" applyFont="1">
      <alignment horizontal="center" shrinkToFit="0" vertical="center" wrapText="1"/>
    </xf>
    <xf borderId="19" fillId="4" fontId="1" numFmtId="0" xfId="0" applyAlignment="1" applyBorder="1" applyFont="1">
      <alignment horizontal="center" shrinkToFit="0" vertical="center" wrapText="0"/>
    </xf>
    <xf borderId="17" fillId="4" fontId="8" numFmtId="164" xfId="0" applyAlignment="1" applyBorder="1" applyFont="1" applyNumberFormat="1">
      <alignment horizontal="center" readingOrder="0" shrinkToFit="0" vertical="center" wrapText="0"/>
    </xf>
    <xf borderId="17" fillId="4" fontId="2" numFmtId="164" xfId="0" applyAlignment="1" applyBorder="1" applyFont="1" applyNumberFormat="1">
      <alignment horizontal="center" shrinkToFit="0" vertical="center" wrapText="0"/>
    </xf>
    <xf borderId="28" fillId="4" fontId="8" numFmtId="0" xfId="0" applyAlignment="1" applyBorder="1" applyFont="1">
      <alignment horizontal="left" readingOrder="0" shrinkToFit="0" vertical="center" wrapText="1"/>
    </xf>
    <xf borderId="28" fillId="4" fontId="3" numFmtId="0" xfId="0" applyAlignment="1" applyBorder="1" applyFont="1">
      <alignment horizontal="center" readingOrder="0" shrinkToFit="0" vertical="center" wrapText="1"/>
    </xf>
    <xf borderId="28" fillId="4" fontId="1" numFmtId="0" xfId="0" applyAlignment="1" applyBorder="1" applyFont="1">
      <alignment horizontal="center" readingOrder="0" shrinkToFit="0" vertical="center" wrapText="1"/>
    </xf>
    <xf borderId="29" fillId="4" fontId="8" numFmtId="0" xfId="0" applyAlignment="1" applyBorder="1" applyFont="1">
      <alignment horizontal="center" readingOrder="0" shrinkToFit="0" vertical="center" wrapText="1"/>
    </xf>
    <xf borderId="30" fillId="4" fontId="8" numFmtId="0" xfId="0" applyAlignment="1" applyBorder="1" applyFont="1">
      <alignment horizontal="center" readingOrder="0" shrinkToFit="0" vertical="center" wrapText="1"/>
    </xf>
    <xf borderId="10" fillId="5" fontId="2" numFmtId="164" xfId="0" applyAlignment="1" applyBorder="1" applyFont="1" applyNumberFormat="1">
      <alignment horizontal="center" shrinkToFit="0" vertical="center" wrapText="0"/>
    </xf>
    <xf borderId="18" fillId="4" fontId="8" numFmtId="0" xfId="0" applyAlignment="1" applyBorder="1" applyFont="1">
      <alignment horizontal="left" readingOrder="0" shrinkToFit="0" vertical="center" wrapText="1"/>
    </xf>
    <xf borderId="14" fillId="4" fontId="1" numFmtId="0" xfId="0" applyAlignment="1" applyBorder="1" applyFont="1">
      <alignment shrinkToFit="0" vertical="center" wrapText="1"/>
    </xf>
    <xf borderId="15" fillId="4" fontId="8" numFmtId="0" xfId="0" applyAlignment="1" applyBorder="1" applyFont="1">
      <alignment horizontal="left" readingOrder="0" shrinkToFit="0" vertical="center" wrapText="1"/>
    </xf>
    <xf borderId="15" fillId="4" fontId="7" numFmtId="0" xfId="0" applyAlignment="1" applyBorder="1" applyFont="1">
      <alignment horizontal="center" readingOrder="0" shrinkToFit="0" vertical="center" wrapText="1"/>
    </xf>
    <xf borderId="14" fillId="4" fontId="8" numFmtId="0" xfId="0" applyAlignment="1" applyBorder="1" applyFont="1">
      <alignment horizontal="center" readingOrder="0" shrinkToFit="0" vertical="center" wrapText="1"/>
    </xf>
    <xf borderId="16" fillId="4" fontId="1" numFmtId="0" xfId="0" applyAlignment="1" applyBorder="1" applyFont="1">
      <alignment horizontal="center" shrinkToFit="0" vertical="center" wrapText="0"/>
    </xf>
    <xf borderId="14" fillId="4" fontId="2" numFmtId="164" xfId="0" applyAlignment="1" applyBorder="1" applyFont="1" applyNumberFormat="1">
      <alignment horizontal="center" shrinkToFit="0" vertical="center" wrapText="0"/>
    </xf>
    <xf borderId="14" fillId="4" fontId="8" numFmtId="164" xfId="0" applyAlignment="1" applyBorder="1" applyFont="1" applyNumberFormat="1">
      <alignment horizontal="center" readingOrder="0" shrinkToFit="0" vertical="center" wrapText="0"/>
    </xf>
    <xf borderId="14" fillId="4" fontId="8" numFmtId="164" xfId="0" applyAlignment="1" applyBorder="1" applyFont="1" applyNumberFormat="1">
      <alignment horizontal="center" shrinkToFit="0" vertical="center" wrapText="0"/>
    </xf>
    <xf borderId="11" fillId="5" fontId="1" numFmtId="0" xfId="0" applyAlignment="1" applyBorder="1" applyFont="1">
      <alignment horizontal="left" shrinkToFit="0" vertical="center" wrapText="1"/>
    </xf>
    <xf borderId="31" fillId="5" fontId="4" numFmtId="0" xfId="0" applyAlignment="1" applyBorder="1" applyFont="1">
      <alignment horizontal="center" shrinkToFit="0" vertical="center" wrapText="1"/>
    </xf>
    <xf borderId="32" fillId="5" fontId="1" numFmtId="0" xfId="0" applyAlignment="1" applyBorder="1" applyFont="1">
      <alignment horizontal="center" readingOrder="0" shrinkToFit="0" vertical="center" wrapText="0"/>
    </xf>
    <xf borderId="33" fillId="5" fontId="4" numFmtId="0" xfId="0" applyAlignment="1" applyBorder="1" applyFont="1">
      <alignment horizontal="center" shrinkToFit="0" vertical="center" wrapText="1"/>
    </xf>
    <xf borderId="34" fillId="4" fontId="1" numFmtId="0" xfId="0" applyAlignment="1" applyBorder="1" applyFont="1">
      <alignment shrinkToFit="0" vertical="center" wrapText="1"/>
    </xf>
    <xf borderId="18" fillId="4" fontId="2" numFmtId="0" xfId="0" applyAlignment="1" applyBorder="1" applyFont="1">
      <alignment horizontal="left" readingOrder="0" shrinkToFit="0" vertical="center" wrapText="1"/>
    </xf>
    <xf borderId="18" fillId="4" fontId="1" numFmtId="0" xfId="0" applyAlignment="1" applyBorder="1" applyFont="1">
      <alignment horizontal="center" readingOrder="0" shrinkToFit="0" vertical="center" wrapText="1"/>
    </xf>
    <xf borderId="17" fillId="4" fontId="2" numFmtId="0" xfId="0" applyAlignment="1" applyBorder="1" applyFont="1">
      <alignment horizontal="center" readingOrder="0" shrinkToFit="0" vertical="center" wrapText="1"/>
    </xf>
    <xf borderId="17" fillId="4" fontId="2" numFmtId="164" xfId="0" applyAlignment="1" applyBorder="1" applyFont="1" applyNumberFormat="1">
      <alignment horizontal="center" readingOrder="0" shrinkToFit="0" vertical="center" wrapText="0"/>
    </xf>
    <xf borderId="35" fillId="0" fontId="10" numFmtId="0" xfId="0" applyBorder="1" applyFont="1"/>
    <xf borderId="5" fillId="0" fontId="10" numFmtId="0" xfId="0" applyBorder="1" applyFont="1"/>
    <xf borderId="26" fillId="0" fontId="10" numFmtId="0" xfId="0" applyBorder="1" applyFont="1"/>
    <xf borderId="27" fillId="0" fontId="10" numFmtId="0" xfId="0" applyBorder="1" applyFont="1"/>
    <xf borderId="11" fillId="5" fontId="7" numFmtId="0" xfId="0" applyAlignment="1" applyBorder="1" applyFont="1">
      <alignment horizontal="left" readingOrder="0" shrinkToFit="0" vertical="center" wrapText="1"/>
    </xf>
    <xf borderId="9" fillId="6" fontId="2" numFmtId="0" xfId="0" applyAlignment="1" applyBorder="1" applyFont="1">
      <alignment shrinkToFit="0" vertical="center" wrapText="1"/>
    </xf>
    <xf borderId="2" fillId="6" fontId="2" numFmtId="0" xfId="0" applyAlignment="1" applyBorder="1" applyFont="1">
      <alignment horizontal="left" shrinkToFit="0" vertical="center" wrapText="1"/>
    </xf>
    <xf borderId="3" fillId="6" fontId="2" numFmtId="0" xfId="0" applyAlignment="1" applyBorder="1" applyFont="1">
      <alignment horizontal="left" shrinkToFit="0" vertical="center" wrapText="1"/>
    </xf>
    <xf borderId="3" fillId="6" fontId="3" numFmtId="0" xfId="0" applyAlignment="1" applyBorder="1" applyFont="1">
      <alignment horizontal="center" shrinkToFit="0" vertical="center" wrapText="1"/>
    </xf>
    <xf borderId="3" fillId="6" fontId="1" numFmtId="0" xfId="0" applyAlignment="1" applyBorder="1" applyFont="1">
      <alignment horizontal="center" shrinkToFit="0" vertical="center" wrapText="1"/>
    </xf>
    <xf borderId="2" fillId="6" fontId="2" numFmtId="0" xfId="0" applyAlignment="1" applyBorder="1" applyFont="1">
      <alignment horizontal="center" shrinkToFit="0" vertical="center" wrapText="1"/>
    </xf>
    <xf borderId="4" fillId="6" fontId="2" numFmtId="0" xfId="0" applyAlignment="1" applyBorder="1" applyFont="1">
      <alignment horizontal="center" shrinkToFit="0" vertical="center" wrapText="0"/>
    </xf>
    <xf borderId="4" fillId="6" fontId="1" numFmtId="0" xfId="0" applyAlignment="1" applyBorder="1" applyFont="1">
      <alignment horizontal="center" shrinkToFit="0" vertical="center" wrapText="0"/>
    </xf>
    <xf borderId="2" fillId="6" fontId="2" numFmtId="164" xfId="0" applyAlignment="1" applyBorder="1" applyFont="1" applyNumberFormat="1">
      <alignment horizontal="center" shrinkToFit="0" vertical="center" wrapText="0"/>
    </xf>
    <xf borderId="15" fillId="6" fontId="2" numFmtId="0" xfId="0" applyAlignment="1" applyBorder="1" applyFont="1">
      <alignment horizontal="left" shrinkToFit="0" vertical="center" wrapText="1"/>
    </xf>
    <xf borderId="15" fillId="6" fontId="3" numFmtId="0" xfId="0" applyAlignment="1" applyBorder="1" applyFont="1">
      <alignment horizontal="center" shrinkToFit="0" vertical="center" wrapText="1"/>
    </xf>
    <xf borderId="15" fillId="6" fontId="1" numFmtId="0" xfId="0" applyAlignment="1" applyBorder="1" applyFont="1">
      <alignment horizontal="center" shrinkToFit="0" vertical="center" wrapText="1"/>
    </xf>
    <xf borderId="14" fillId="6" fontId="2" numFmtId="0" xfId="0" applyAlignment="1" applyBorder="1" applyFont="1">
      <alignment horizontal="center" shrinkToFit="0" vertical="center" wrapText="1"/>
    </xf>
    <xf borderId="16" fillId="6" fontId="1" numFmtId="0" xfId="0" applyAlignment="1" applyBorder="1" applyFont="1">
      <alignment horizontal="center" shrinkToFit="0" vertical="center" wrapText="0"/>
    </xf>
    <xf borderId="14" fillId="6" fontId="2" numFmtId="164" xfId="0" applyAlignment="1" applyBorder="1" applyFont="1" applyNumberFormat="1">
      <alignment horizontal="center" shrinkToFit="0" vertical="center" wrapText="0"/>
    </xf>
    <xf borderId="2" fillId="5" fontId="1" numFmtId="0" xfId="0" applyAlignment="1" applyBorder="1" applyFont="1">
      <alignment horizontal="left" shrinkToFit="0" vertical="center" wrapText="1"/>
    </xf>
    <xf borderId="3" fillId="5" fontId="1" numFmtId="0" xfId="0" applyAlignment="1" applyBorder="1" applyFont="1">
      <alignment horizontal="left" shrinkToFit="0" vertical="center" wrapText="1"/>
    </xf>
    <xf borderId="3" fillId="5" fontId="4" numFmtId="0" xfId="0" applyAlignment="1" applyBorder="1" applyFont="1">
      <alignment horizontal="center" shrinkToFit="0" vertical="center" wrapText="1"/>
    </xf>
    <xf borderId="3" fillId="5" fontId="1" numFmtId="0" xfId="0" applyAlignment="1" applyBorder="1" applyFont="1">
      <alignment horizontal="center" shrinkToFit="0" vertical="center" wrapText="1"/>
    </xf>
    <xf borderId="2" fillId="5" fontId="4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0"/>
    </xf>
    <xf borderId="2" fillId="5" fontId="2" numFmtId="164" xfId="0" applyAlignment="1" applyBorder="1" applyFont="1" applyNumberFormat="1">
      <alignment horizontal="center" shrinkToFit="0" vertical="center" wrapText="0"/>
    </xf>
    <xf borderId="3" fillId="6" fontId="2" numFmtId="0" xfId="0" applyAlignment="1" applyBorder="1" applyFont="1">
      <alignment horizontal="center" shrinkToFit="0" vertical="center" wrapText="1"/>
    </xf>
    <xf borderId="2" fillId="6" fontId="3" numFmtId="0" xfId="0" applyAlignment="1" applyBorder="1" applyFont="1">
      <alignment horizontal="center" shrinkToFit="0" vertical="center" wrapText="1"/>
    </xf>
    <xf borderId="10" fillId="7" fontId="11" numFmtId="0" xfId="0" applyAlignment="1" applyBorder="1" applyFill="1" applyFont="1">
      <alignment shrinkToFit="0" vertical="center" wrapText="0"/>
    </xf>
    <xf borderId="11" fillId="7" fontId="11" numFmtId="0" xfId="0" applyAlignment="1" applyBorder="1" applyFont="1">
      <alignment shrinkToFit="0" vertical="center" wrapText="0"/>
    </xf>
    <xf borderId="12" fillId="7" fontId="11" numFmtId="0" xfId="0" applyAlignment="1" applyBorder="1" applyFont="1">
      <alignment shrinkToFit="0" vertical="center" wrapText="0"/>
    </xf>
    <xf borderId="10" fillId="7" fontId="11" numFmtId="0" xfId="0" applyAlignment="1" applyBorder="1" applyFont="1">
      <alignment horizontal="center" shrinkToFit="0" vertical="center" wrapText="0"/>
    </xf>
    <xf borderId="12" fillId="7" fontId="11" numFmtId="0" xfId="0" applyAlignment="1" applyBorder="1" applyFont="1">
      <alignment horizontal="center" shrinkToFit="0" vertical="center" wrapText="0"/>
    </xf>
    <xf borderId="10" fillId="7" fontId="11" numFmtId="164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0" fontId="5" numFmtId="164" xfId="0" applyAlignment="1" applyFont="1" applyNumberForma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44.0"/>
    <col customWidth="1" min="4" max="4" width="23.57"/>
    <col customWidth="1" min="5" max="5" width="27.43"/>
    <col customWidth="1" min="6" max="6" width="11.71"/>
    <col customWidth="1" min="7" max="7" width="11.57"/>
    <col customWidth="1" min="8" max="8" width="11.71"/>
    <col customWidth="1" min="9" max="9" width="10.71"/>
    <col customWidth="1" min="10" max="33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10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0" customHeight="1">
      <c r="A3" s="11"/>
      <c r="B3" s="12"/>
      <c r="C3" s="12"/>
      <c r="D3" s="13" t="s">
        <v>6</v>
      </c>
      <c r="E3" s="14" t="s">
        <v>7</v>
      </c>
      <c r="F3" s="15" t="s">
        <v>8</v>
      </c>
      <c r="G3" s="14" t="s">
        <v>9</v>
      </c>
      <c r="H3" s="15" t="s">
        <v>10</v>
      </c>
      <c r="I3" s="14" t="s">
        <v>10</v>
      </c>
      <c r="J3" s="5"/>
      <c r="K3" s="5"/>
      <c r="L3" s="5"/>
      <c r="M3" s="16" t="s">
        <v>10</v>
      </c>
      <c r="N3" s="16" t="s">
        <v>10</v>
      </c>
      <c r="O3" s="16" t="s">
        <v>10</v>
      </c>
      <c r="P3" s="16" t="s">
        <v>10</v>
      </c>
      <c r="Q3" s="16" t="s">
        <v>10</v>
      </c>
      <c r="R3" s="17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31.5" customHeight="1">
      <c r="A4" s="18"/>
      <c r="B4" s="19"/>
      <c r="C4" s="19"/>
      <c r="D4" s="20"/>
      <c r="E4" s="21" t="s">
        <v>11</v>
      </c>
      <c r="F4" s="22" t="s">
        <v>12</v>
      </c>
      <c r="G4" s="23" t="s">
        <v>13</v>
      </c>
      <c r="H4" s="22" t="s">
        <v>12</v>
      </c>
      <c r="I4" s="23" t="s">
        <v>13</v>
      </c>
      <c r="J4" s="5"/>
      <c r="K4" s="5"/>
      <c r="L4" s="5"/>
      <c r="M4" s="24" t="s">
        <v>12</v>
      </c>
      <c r="N4" s="24" t="s">
        <v>12</v>
      </c>
      <c r="O4" s="24" t="s">
        <v>12</v>
      </c>
      <c r="P4" s="24" t="s">
        <v>12</v>
      </c>
      <c r="Q4" s="24" t="s">
        <v>12</v>
      </c>
      <c r="R4" s="24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0" customHeight="1">
      <c r="A5" s="25" t="s">
        <v>14</v>
      </c>
      <c r="B5" s="26" t="s">
        <v>15</v>
      </c>
      <c r="C5" s="27"/>
      <c r="D5" s="28"/>
      <c r="E5" s="29"/>
      <c r="F5" s="30"/>
      <c r="G5" s="31">
        <f>SUM(F6)</f>
        <v>2</v>
      </c>
      <c r="H5" s="30"/>
      <c r="I5" s="31">
        <f>SUM(H6)</f>
        <v>2</v>
      </c>
      <c r="J5" s="4"/>
      <c r="K5" s="4"/>
      <c r="L5" s="4"/>
      <c r="M5" s="32"/>
      <c r="N5" s="32"/>
      <c r="O5" s="32"/>
      <c r="P5" s="32"/>
      <c r="Q5" s="32"/>
      <c r="R5" s="33">
        <f>SUM(M6:Q6)</f>
        <v>2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31.5" customHeight="1">
      <c r="A6" s="25"/>
      <c r="B6" s="34"/>
      <c r="C6" s="35" t="s">
        <v>16</v>
      </c>
      <c r="D6" s="36" t="s">
        <v>17</v>
      </c>
      <c r="E6" s="37" t="s">
        <v>18</v>
      </c>
      <c r="F6" s="38">
        <v>2.0</v>
      </c>
      <c r="G6" s="39"/>
      <c r="H6" s="38">
        <v>2.0</v>
      </c>
      <c r="I6" s="39"/>
      <c r="J6" s="4"/>
      <c r="K6" s="4"/>
      <c r="L6" s="4"/>
      <c r="M6" s="40"/>
      <c r="N6" s="41"/>
      <c r="O6" s="41"/>
      <c r="P6" s="41">
        <v>2.0</v>
      </c>
      <c r="Q6" s="41"/>
      <c r="R6" s="42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0" customHeight="1">
      <c r="A7" s="25"/>
      <c r="B7" s="26" t="s">
        <v>19</v>
      </c>
      <c r="C7" s="27"/>
      <c r="D7" s="43"/>
      <c r="E7" s="43"/>
      <c r="F7" s="30"/>
      <c r="G7" s="31">
        <f>SUM(F8)</f>
        <v>1</v>
      </c>
      <c r="H7" s="30"/>
      <c r="I7" s="31">
        <f>SUM(H8)</f>
        <v>1</v>
      </c>
      <c r="J7" s="4"/>
      <c r="K7" s="4"/>
      <c r="L7" s="4"/>
      <c r="M7" s="32"/>
      <c r="N7" s="44"/>
      <c r="O7" s="44"/>
      <c r="P7" s="44"/>
      <c r="Q7" s="44"/>
      <c r="R7" s="33">
        <f>SUM(M8:Q8)</f>
        <v>5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34.5" customHeight="1">
      <c r="A8" s="25"/>
      <c r="B8" s="45"/>
      <c r="C8" s="46" t="s">
        <v>20</v>
      </c>
      <c r="D8" s="36" t="s">
        <v>21</v>
      </c>
      <c r="E8" s="47" t="s">
        <v>22</v>
      </c>
      <c r="F8" s="38">
        <v>1.0</v>
      </c>
      <c r="G8" s="39"/>
      <c r="H8" s="38">
        <v>1.0</v>
      </c>
      <c r="I8" s="39"/>
      <c r="J8" s="4"/>
      <c r="K8" s="4"/>
      <c r="L8" s="4"/>
      <c r="M8" s="40">
        <v>1.0</v>
      </c>
      <c r="N8" s="41">
        <v>1.0</v>
      </c>
      <c r="O8" s="41">
        <v>1.0</v>
      </c>
      <c r="P8" s="41">
        <v>1.0</v>
      </c>
      <c r="Q8" s="41">
        <v>1.0</v>
      </c>
      <c r="R8" s="42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0" customHeight="1">
      <c r="A9" s="25"/>
      <c r="B9" s="26" t="s">
        <v>23</v>
      </c>
      <c r="C9" s="27"/>
      <c r="D9" s="28"/>
      <c r="E9" s="29"/>
      <c r="F9" s="30"/>
      <c r="G9" s="31">
        <f>SUM(F10:F15)</f>
        <v>8</v>
      </c>
      <c r="H9" s="30"/>
      <c r="I9" s="31">
        <f>SUM(H10:H15)</f>
        <v>11</v>
      </c>
      <c r="J9" s="4"/>
      <c r="K9" s="4"/>
      <c r="L9" s="4"/>
      <c r="M9" s="32"/>
      <c r="N9" s="44"/>
      <c r="O9" s="44"/>
      <c r="P9" s="44"/>
      <c r="Q9" s="44"/>
      <c r="R9" s="33">
        <f>SUM(M10:Q15)</f>
        <v>54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30.75" customHeight="1">
      <c r="A10" s="25"/>
      <c r="B10" s="34"/>
      <c r="C10" s="46" t="s">
        <v>24</v>
      </c>
      <c r="D10" s="36" t="s">
        <v>21</v>
      </c>
      <c r="E10" s="47" t="s">
        <v>22</v>
      </c>
      <c r="F10" s="38">
        <v>2.0</v>
      </c>
      <c r="G10" s="39"/>
      <c r="H10" s="38">
        <v>4.0</v>
      </c>
      <c r="I10" s="39"/>
      <c r="J10" s="4"/>
      <c r="K10" s="4"/>
      <c r="L10" s="4"/>
      <c r="M10" s="40">
        <v>4.0</v>
      </c>
      <c r="N10" s="41">
        <v>4.0</v>
      </c>
      <c r="O10" s="41">
        <v>4.0</v>
      </c>
      <c r="P10" s="41">
        <v>4.0</v>
      </c>
      <c r="Q10" s="41">
        <v>4.0</v>
      </c>
      <c r="R10" s="42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28.5" customHeight="1">
      <c r="A11" s="25"/>
      <c r="B11" s="34"/>
      <c r="C11" s="46" t="s">
        <v>25</v>
      </c>
      <c r="D11" s="36" t="s">
        <v>21</v>
      </c>
      <c r="E11" s="47" t="s">
        <v>22</v>
      </c>
      <c r="F11" s="38">
        <v>3.0</v>
      </c>
      <c r="G11" s="39"/>
      <c r="H11" s="38">
        <v>4.0</v>
      </c>
      <c r="I11" s="39"/>
      <c r="J11" s="4"/>
      <c r="K11" s="4"/>
      <c r="L11" s="4"/>
      <c r="M11" s="40">
        <v>4.0</v>
      </c>
      <c r="N11" s="41">
        <v>4.0</v>
      </c>
      <c r="O11" s="41">
        <v>4.0</v>
      </c>
      <c r="P11" s="41">
        <v>4.0</v>
      </c>
      <c r="Q11" s="41">
        <v>4.0</v>
      </c>
      <c r="R11" s="42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>
      <c r="A12" s="25"/>
      <c r="B12" s="45"/>
      <c r="C12" s="46" t="s">
        <v>26</v>
      </c>
      <c r="D12" s="36" t="s">
        <v>21</v>
      </c>
      <c r="E12" s="47" t="s">
        <v>22</v>
      </c>
      <c r="F12" s="38">
        <v>1.0</v>
      </c>
      <c r="G12" s="39"/>
      <c r="H12" s="38">
        <v>1.0</v>
      </c>
      <c r="I12" s="39"/>
      <c r="J12" s="4"/>
      <c r="K12" s="4"/>
      <c r="L12" s="4"/>
      <c r="M12" s="40">
        <v>1.0</v>
      </c>
      <c r="N12" s="41">
        <v>1.0</v>
      </c>
      <c r="O12" s="41">
        <v>1.0</v>
      </c>
      <c r="P12" s="41">
        <v>1.0</v>
      </c>
      <c r="Q12" s="41">
        <v>1.0</v>
      </c>
      <c r="R12" s="42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>
      <c r="A13" s="25"/>
      <c r="B13" s="45"/>
      <c r="C13" s="48" t="s">
        <v>27</v>
      </c>
      <c r="D13" s="36" t="s">
        <v>21</v>
      </c>
      <c r="E13" s="47" t="s">
        <v>22</v>
      </c>
      <c r="F13" s="38">
        <v>0.5</v>
      </c>
      <c r="G13" s="39"/>
      <c r="H13" s="38">
        <v>0.25</v>
      </c>
      <c r="I13" s="39"/>
      <c r="J13" s="49"/>
      <c r="K13" s="49"/>
      <c r="L13" s="49"/>
      <c r="M13" s="40">
        <v>0.25</v>
      </c>
      <c r="N13" s="40">
        <v>0.25</v>
      </c>
      <c r="O13" s="40">
        <v>0.25</v>
      </c>
      <c r="P13" s="40">
        <v>0.25</v>
      </c>
      <c r="Q13" s="40">
        <v>0.25</v>
      </c>
      <c r="R13" s="42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</row>
    <row r="14">
      <c r="A14" s="25"/>
      <c r="B14" s="50"/>
      <c r="C14" s="51" t="s">
        <v>28</v>
      </c>
      <c r="D14" s="52" t="s">
        <v>21</v>
      </c>
      <c r="E14" s="53" t="s">
        <v>22</v>
      </c>
      <c r="F14" s="54">
        <v>0.5</v>
      </c>
      <c r="G14" s="55"/>
      <c r="H14" s="54">
        <v>0.75</v>
      </c>
      <c r="I14" s="55"/>
      <c r="J14" s="4"/>
      <c r="K14" s="4"/>
      <c r="L14" s="4"/>
      <c r="M14" s="56">
        <v>0.5</v>
      </c>
      <c r="N14" s="57">
        <v>0.5</v>
      </c>
      <c r="O14" s="57">
        <v>0.75</v>
      </c>
      <c r="P14" s="57">
        <v>0.5</v>
      </c>
      <c r="Q14" s="57">
        <v>0.5</v>
      </c>
      <c r="R14" s="58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>
      <c r="A15" s="59"/>
      <c r="B15" s="50"/>
      <c r="C15" s="51" t="s">
        <v>29</v>
      </c>
      <c r="D15" s="52" t="s">
        <v>21</v>
      </c>
      <c r="E15" s="53" t="s">
        <v>22</v>
      </c>
      <c r="F15" s="54">
        <v>1.0</v>
      </c>
      <c r="G15" s="55"/>
      <c r="H15" s="54">
        <v>1.0</v>
      </c>
      <c r="I15" s="55"/>
      <c r="J15" s="4"/>
      <c r="K15" s="4"/>
      <c r="L15" s="4"/>
      <c r="M15" s="60">
        <v>1.0</v>
      </c>
      <c r="N15" s="61">
        <v>1.0</v>
      </c>
      <c r="O15" s="61">
        <v>1.0</v>
      </c>
      <c r="P15" s="61">
        <v>1.0</v>
      </c>
      <c r="Q15" s="61">
        <v>1.0</v>
      </c>
      <c r="R15" s="62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15.0" customHeight="1">
      <c r="A16" s="63" t="s">
        <v>30</v>
      </c>
      <c r="B16" s="26" t="s">
        <v>31</v>
      </c>
      <c r="C16" s="64"/>
      <c r="D16" s="65"/>
      <c r="E16" s="66"/>
      <c r="F16" s="67"/>
      <c r="G16" s="31">
        <f>SUM(F17:F21)</f>
        <v>6.5</v>
      </c>
      <c r="H16" s="67"/>
      <c r="I16" s="31">
        <f>SUM(H17:H21)</f>
        <v>6.5</v>
      </c>
      <c r="J16" s="5"/>
      <c r="K16" s="5"/>
      <c r="L16" s="5"/>
      <c r="M16" s="32"/>
      <c r="N16" s="68"/>
      <c r="O16" s="68"/>
      <c r="P16" s="68"/>
      <c r="Q16" s="68"/>
      <c r="R16" s="69">
        <f>SUM(M17:Q21)</f>
        <v>20.5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>
      <c r="A17" s="63"/>
      <c r="B17" s="70"/>
      <c r="C17" s="71" t="s">
        <v>32</v>
      </c>
      <c r="D17" s="72" t="s">
        <v>21</v>
      </c>
      <c r="E17" s="73" t="s">
        <v>22</v>
      </c>
      <c r="F17" s="74">
        <v>1.0</v>
      </c>
      <c r="G17" s="75"/>
      <c r="H17" s="74">
        <v>1.0</v>
      </c>
      <c r="I17" s="76"/>
      <c r="J17" s="5"/>
      <c r="K17" s="5"/>
      <c r="L17" s="5"/>
      <c r="M17" s="77">
        <v>1.0</v>
      </c>
      <c r="N17" s="78">
        <v>1.0</v>
      </c>
      <c r="O17" s="78">
        <v>1.0</v>
      </c>
      <c r="P17" s="78">
        <v>1.0</v>
      </c>
      <c r="Q17" s="78">
        <v>1.0</v>
      </c>
      <c r="R17" s="79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>
      <c r="A18" s="63"/>
      <c r="B18" s="80"/>
      <c r="C18" s="71" t="s">
        <v>33</v>
      </c>
      <c r="D18" s="72" t="s">
        <v>21</v>
      </c>
      <c r="E18" s="73" t="s">
        <v>22</v>
      </c>
      <c r="F18" s="74">
        <v>1.0</v>
      </c>
      <c r="G18" s="75"/>
      <c r="H18" s="74">
        <v>1.0</v>
      </c>
      <c r="I18" s="75"/>
      <c r="J18" s="4"/>
      <c r="K18" s="4"/>
      <c r="L18" s="4"/>
      <c r="M18" s="77">
        <v>1.0</v>
      </c>
      <c r="N18" s="78">
        <v>1.0</v>
      </c>
      <c r="O18" s="78">
        <v>1.0</v>
      </c>
      <c r="P18" s="78">
        <v>1.0</v>
      </c>
      <c r="Q18" s="78">
        <v>1.0</v>
      </c>
      <c r="R18" s="79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15.0" customHeight="1">
      <c r="A19" s="63"/>
      <c r="B19" s="80"/>
      <c r="C19" s="71" t="s">
        <v>34</v>
      </c>
      <c r="D19" s="72" t="s">
        <v>35</v>
      </c>
      <c r="E19" s="72" t="s">
        <v>36</v>
      </c>
      <c r="F19" s="74">
        <v>3.0</v>
      </c>
      <c r="G19" s="75"/>
      <c r="H19" s="74">
        <v>3.0</v>
      </c>
      <c r="I19" s="75"/>
      <c r="J19" s="4"/>
      <c r="K19" s="4"/>
      <c r="L19" s="4"/>
      <c r="M19" s="77"/>
      <c r="N19" s="78">
        <v>3.0</v>
      </c>
      <c r="O19" s="78"/>
      <c r="P19" s="78"/>
      <c r="Q19" s="78"/>
      <c r="R19" s="79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>
      <c r="A20" s="63"/>
      <c r="B20" s="80"/>
      <c r="C20" s="81" t="s">
        <v>37</v>
      </c>
      <c r="D20" s="72" t="s">
        <v>21</v>
      </c>
      <c r="E20" s="73" t="s">
        <v>22</v>
      </c>
      <c r="F20" s="74">
        <v>1.0</v>
      </c>
      <c r="G20" s="75"/>
      <c r="H20" s="74">
        <v>0.5</v>
      </c>
      <c r="I20" s="75"/>
      <c r="J20" s="4"/>
      <c r="K20" s="4"/>
      <c r="L20" s="4"/>
      <c r="M20" s="77">
        <v>0.5</v>
      </c>
      <c r="N20" s="78">
        <v>0.5</v>
      </c>
      <c r="O20" s="78">
        <v>0.5</v>
      </c>
      <c r="P20" s="78">
        <v>0.5</v>
      </c>
      <c r="Q20" s="78">
        <v>0.5</v>
      </c>
      <c r="R20" s="79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>
      <c r="A21" s="63"/>
      <c r="B21" s="82"/>
      <c r="C21" s="81" t="s">
        <v>38</v>
      </c>
      <c r="D21" s="72" t="s">
        <v>21</v>
      </c>
      <c r="E21" s="73" t="s">
        <v>22</v>
      </c>
      <c r="F21" s="74">
        <v>0.5</v>
      </c>
      <c r="G21" s="75"/>
      <c r="H21" s="74">
        <v>1.0</v>
      </c>
      <c r="I21" s="75"/>
      <c r="J21" s="4"/>
      <c r="K21" s="4"/>
      <c r="L21" s="4"/>
      <c r="M21" s="77">
        <v>1.0</v>
      </c>
      <c r="N21" s="78">
        <v>1.0</v>
      </c>
      <c r="O21" s="78">
        <v>1.0</v>
      </c>
      <c r="P21" s="78">
        <v>1.0</v>
      </c>
      <c r="Q21" s="78">
        <v>1.0</v>
      </c>
      <c r="R21" s="79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15.0" customHeight="1">
      <c r="A22" s="63"/>
      <c r="B22" s="83" t="s">
        <v>39</v>
      </c>
      <c r="C22" s="84"/>
      <c r="D22" s="65"/>
      <c r="E22" s="65"/>
      <c r="F22" s="85"/>
      <c r="G22" s="31">
        <f>SUM(F23:F24)</f>
        <v>2</v>
      </c>
      <c r="H22" s="85"/>
      <c r="I22" s="31">
        <f>SUM(H23:H24)</f>
        <v>1.5</v>
      </c>
      <c r="J22" s="4"/>
      <c r="K22" s="4"/>
      <c r="L22" s="4"/>
      <c r="M22" s="32"/>
      <c r="N22" s="44"/>
      <c r="O22" s="44"/>
      <c r="P22" s="44"/>
      <c r="Q22" s="44"/>
      <c r="R22" s="33">
        <f>SUM(M23:Q24)</f>
        <v>7.5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18.75" customHeight="1">
      <c r="A23" s="63"/>
      <c r="B23" s="82"/>
      <c r="C23" s="71" t="s">
        <v>40</v>
      </c>
      <c r="D23" s="72" t="s">
        <v>41</v>
      </c>
      <c r="E23" s="73" t="s">
        <v>22</v>
      </c>
      <c r="F23" s="74">
        <v>1.0</v>
      </c>
      <c r="G23" s="75"/>
      <c r="H23" s="74">
        <v>1.0</v>
      </c>
      <c r="I23" s="75"/>
      <c r="J23" s="4"/>
      <c r="K23" s="4"/>
      <c r="L23" s="4"/>
      <c r="M23" s="77">
        <v>1.0</v>
      </c>
      <c r="N23" s="86">
        <v>1.0</v>
      </c>
      <c r="O23" s="86">
        <v>1.0</v>
      </c>
      <c r="P23" s="86">
        <v>1.0</v>
      </c>
      <c r="Q23" s="86">
        <v>1.0</v>
      </c>
      <c r="R23" s="87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33.0" customHeight="1">
      <c r="A24" s="63"/>
      <c r="B24" s="82"/>
      <c r="C24" s="71" t="s">
        <v>42</v>
      </c>
      <c r="D24" s="72" t="s">
        <v>21</v>
      </c>
      <c r="E24" s="73" t="s">
        <v>22</v>
      </c>
      <c r="F24" s="74">
        <v>1.0</v>
      </c>
      <c r="G24" s="75"/>
      <c r="H24" s="74">
        <v>0.5</v>
      </c>
      <c r="I24" s="75"/>
      <c r="J24" s="4"/>
      <c r="K24" s="4"/>
      <c r="L24" s="4"/>
      <c r="M24" s="74">
        <v>0.5</v>
      </c>
      <c r="N24" s="74">
        <v>0.5</v>
      </c>
      <c r="O24" s="74">
        <v>0.5</v>
      </c>
      <c r="P24" s="74">
        <v>0.5</v>
      </c>
      <c r="Q24" s="74">
        <v>0.5</v>
      </c>
      <c r="R24" s="87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5.0" customHeight="1">
      <c r="A25" s="88" t="s">
        <v>43</v>
      </c>
      <c r="B25" s="89" t="s">
        <v>44</v>
      </c>
      <c r="C25" s="90"/>
      <c r="D25" s="65"/>
      <c r="E25" s="91"/>
      <c r="F25" s="85"/>
      <c r="G25" s="92">
        <f>SUM(F26:F27)</f>
        <v>2</v>
      </c>
      <c r="H25" s="85"/>
      <c r="I25" s="92">
        <f>SUM(H26:H27)</f>
        <v>4</v>
      </c>
      <c r="J25" s="5"/>
      <c r="K25" s="5"/>
      <c r="L25" s="5"/>
      <c r="M25" s="93"/>
      <c r="N25" s="93"/>
      <c r="O25" s="93"/>
      <c r="P25" s="93"/>
      <c r="Q25" s="93"/>
      <c r="R25" s="94">
        <f>SUM(M26:Q27)</f>
        <v>6.5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>
      <c r="A26" s="95"/>
      <c r="B26" s="96"/>
      <c r="C26" s="97" t="s">
        <v>45</v>
      </c>
      <c r="D26" s="98" t="s">
        <v>46</v>
      </c>
      <c r="E26" s="99" t="s">
        <v>47</v>
      </c>
      <c r="F26" s="100">
        <v>1.0</v>
      </c>
      <c r="G26" s="101"/>
      <c r="H26" s="100">
        <v>1.0</v>
      </c>
      <c r="I26" s="102"/>
      <c r="J26" s="4"/>
      <c r="K26" s="4"/>
      <c r="L26" s="4"/>
      <c r="M26" s="103">
        <v>0.5</v>
      </c>
      <c r="N26" s="103">
        <v>0.5</v>
      </c>
      <c r="O26" s="103">
        <v>1.0</v>
      </c>
      <c r="P26" s="104"/>
      <c r="Q26" s="104"/>
      <c r="R26" s="10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>
      <c r="A27" s="88"/>
      <c r="B27" s="96"/>
      <c r="C27" s="105" t="s">
        <v>48</v>
      </c>
      <c r="D27" s="106" t="s">
        <v>46</v>
      </c>
      <c r="E27" s="107" t="s">
        <v>49</v>
      </c>
      <c r="F27" s="108">
        <v>1.0</v>
      </c>
      <c r="G27" s="109"/>
      <c r="H27" s="108">
        <v>3.0</v>
      </c>
      <c r="I27" s="102"/>
      <c r="J27" s="4"/>
      <c r="K27" s="4"/>
      <c r="L27" s="4"/>
      <c r="M27" s="103">
        <v>1.5</v>
      </c>
      <c r="N27" s="103">
        <v>1.5</v>
      </c>
      <c r="O27" s="103">
        <v>1.5</v>
      </c>
      <c r="P27" s="104"/>
      <c r="Q27" s="104"/>
      <c r="R27" s="10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ht="15.0" customHeight="1">
      <c r="A28" s="88"/>
      <c r="B28" s="89" t="s">
        <v>31</v>
      </c>
      <c r="C28" s="90"/>
      <c r="D28" s="65"/>
      <c r="E28" s="91"/>
      <c r="F28" s="85"/>
      <c r="G28" s="92">
        <f>SUM(F29:F33)</f>
        <v>7.5</v>
      </c>
      <c r="H28" s="85"/>
      <c r="I28" s="92">
        <f>SUM(H29:H33)</f>
        <v>9.3</v>
      </c>
      <c r="J28" s="4"/>
      <c r="K28" s="4"/>
      <c r="L28" s="4"/>
      <c r="M28" s="110"/>
      <c r="N28" s="110"/>
      <c r="O28" s="110"/>
      <c r="P28" s="110"/>
      <c r="Q28" s="110"/>
      <c r="R28" s="110">
        <f>SUM(M29:Q33)</f>
        <v>9.25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15.0" customHeight="1">
      <c r="A29" s="88"/>
      <c r="B29" s="96"/>
      <c r="C29" s="111" t="s">
        <v>50</v>
      </c>
      <c r="D29" s="52" t="s">
        <v>51</v>
      </c>
      <c r="E29" s="53" t="s">
        <v>52</v>
      </c>
      <c r="F29" s="54">
        <v>0.5</v>
      </c>
      <c r="G29" s="102"/>
      <c r="H29" s="54">
        <v>0.3</v>
      </c>
      <c r="I29" s="102"/>
      <c r="J29" s="4"/>
      <c r="K29" s="4"/>
      <c r="L29" s="4"/>
      <c r="M29" s="104"/>
      <c r="N29" s="104"/>
      <c r="O29" s="104"/>
      <c r="P29" s="103">
        <v>0.25</v>
      </c>
      <c r="Q29" s="104"/>
      <c r="R29" s="10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ht="15.0" customHeight="1">
      <c r="A30" s="88"/>
      <c r="B30" s="96"/>
      <c r="C30" s="111" t="s">
        <v>53</v>
      </c>
      <c r="D30" s="52" t="s">
        <v>51</v>
      </c>
      <c r="E30" s="53" t="s">
        <v>52</v>
      </c>
      <c r="F30" s="54">
        <v>1.0</v>
      </c>
      <c r="G30" s="102"/>
      <c r="H30" s="54">
        <v>3.0</v>
      </c>
      <c r="I30" s="102"/>
      <c r="J30" s="4"/>
      <c r="K30" s="4"/>
      <c r="L30" s="4"/>
      <c r="M30" s="104"/>
      <c r="N30" s="104"/>
      <c r="O30" s="104"/>
      <c r="P30" s="103">
        <v>3.0</v>
      </c>
      <c r="Q30" s="104"/>
      <c r="R30" s="10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ht="15.0" customHeight="1">
      <c r="A31" s="88"/>
      <c r="B31" s="112"/>
      <c r="C31" s="113" t="s">
        <v>54</v>
      </c>
      <c r="D31" s="52" t="s">
        <v>51</v>
      </c>
      <c r="E31" s="114" t="s">
        <v>52</v>
      </c>
      <c r="F31" s="115">
        <v>1.0</v>
      </c>
      <c r="G31" s="116"/>
      <c r="H31" s="115">
        <v>1.0</v>
      </c>
      <c r="I31" s="116"/>
      <c r="J31" s="4"/>
      <c r="K31" s="4"/>
      <c r="L31" s="4"/>
      <c r="M31" s="117"/>
      <c r="N31" s="117"/>
      <c r="O31" s="117"/>
      <c r="P31" s="118">
        <v>1.0</v>
      </c>
      <c r="Q31" s="119"/>
      <c r="R31" s="119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ht="15.0" customHeight="1">
      <c r="A32" s="88"/>
      <c r="B32" s="96"/>
      <c r="C32" s="111" t="s">
        <v>55</v>
      </c>
      <c r="D32" s="52" t="s">
        <v>51</v>
      </c>
      <c r="E32" s="53" t="s">
        <v>52</v>
      </c>
      <c r="F32" s="54">
        <v>1.0</v>
      </c>
      <c r="G32" s="102"/>
      <c r="H32" s="54">
        <v>1.0</v>
      </c>
      <c r="I32" s="102"/>
      <c r="J32" s="4"/>
      <c r="K32" s="4"/>
      <c r="L32" s="4"/>
      <c r="M32" s="104"/>
      <c r="N32" s="104"/>
      <c r="O32" s="104"/>
      <c r="P32" s="103">
        <v>1.0</v>
      </c>
      <c r="Q32" s="104"/>
      <c r="R32" s="10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ht="15.0" customHeight="1">
      <c r="A33" s="88"/>
      <c r="B33" s="96"/>
      <c r="C33" s="111" t="s">
        <v>56</v>
      </c>
      <c r="D33" s="52" t="s">
        <v>57</v>
      </c>
      <c r="E33" s="53" t="s">
        <v>58</v>
      </c>
      <c r="F33" s="54">
        <v>4.0</v>
      </c>
      <c r="G33" s="102"/>
      <c r="H33" s="54">
        <v>4.0</v>
      </c>
      <c r="I33" s="102"/>
      <c r="J33" s="4"/>
      <c r="K33" s="4"/>
      <c r="L33" s="4"/>
      <c r="M33" s="104"/>
      <c r="N33" s="103">
        <v>4.0</v>
      </c>
      <c r="O33" s="104"/>
      <c r="P33" s="104"/>
      <c r="Q33" s="104"/>
      <c r="R33" s="10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ht="15.0" customHeight="1">
      <c r="A34" s="88"/>
      <c r="B34" s="26" t="s">
        <v>39</v>
      </c>
      <c r="C34" s="120"/>
      <c r="D34" s="65"/>
      <c r="E34" s="66"/>
      <c r="F34" s="121"/>
      <c r="G34" s="122">
        <f>SUM(F35:F38)</f>
        <v>3.5</v>
      </c>
      <c r="H34" s="123"/>
      <c r="I34" s="92">
        <f>SUM(H35:H38)</f>
        <v>3.5</v>
      </c>
      <c r="J34" s="4"/>
      <c r="K34" s="4"/>
      <c r="L34" s="4"/>
      <c r="M34" s="110"/>
      <c r="N34" s="110"/>
      <c r="O34" s="110"/>
      <c r="P34" s="110"/>
      <c r="Q34" s="110"/>
      <c r="R34" s="110">
        <f>SUM(M35:Q38)</f>
        <v>7.5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ht="15.0" customHeight="1">
      <c r="A35" s="124"/>
      <c r="B35" s="96"/>
      <c r="C35" s="125" t="s">
        <v>59</v>
      </c>
      <c r="D35" s="52" t="s">
        <v>21</v>
      </c>
      <c r="E35" s="126" t="s">
        <v>22</v>
      </c>
      <c r="F35" s="127">
        <v>2.0</v>
      </c>
      <c r="G35" s="102"/>
      <c r="H35" s="127">
        <v>2.0</v>
      </c>
      <c r="I35" s="102"/>
      <c r="J35" s="4"/>
      <c r="K35" s="4"/>
      <c r="L35" s="4"/>
      <c r="M35" s="104"/>
      <c r="N35" s="104"/>
      <c r="O35" s="128">
        <v>1.0</v>
      </c>
      <c r="P35" s="128"/>
      <c r="Q35" s="104"/>
      <c r="R35" s="10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ht="15.0" customHeight="1">
      <c r="A36" s="129"/>
      <c r="B36" s="130"/>
      <c r="C36" s="131"/>
      <c r="D36" s="131"/>
      <c r="E36" s="131"/>
      <c r="F36" s="130"/>
      <c r="G36" s="132"/>
      <c r="H36" s="130"/>
      <c r="I36" s="132"/>
      <c r="M36" s="130"/>
      <c r="N36" s="130"/>
      <c r="O36" s="130"/>
      <c r="P36" s="130"/>
      <c r="Q36" s="130"/>
      <c r="R36" s="130"/>
    </row>
    <row r="37">
      <c r="A37" s="88"/>
      <c r="B37" s="96"/>
      <c r="C37" s="111" t="s">
        <v>60</v>
      </c>
      <c r="D37" s="52" t="s">
        <v>21</v>
      </c>
      <c r="E37" s="53" t="s">
        <v>22</v>
      </c>
      <c r="F37" s="54">
        <v>1.0</v>
      </c>
      <c r="G37" s="102"/>
      <c r="H37" s="54">
        <v>1.0</v>
      </c>
      <c r="I37" s="102"/>
      <c r="J37" s="4"/>
      <c r="K37" s="4"/>
      <c r="L37" s="4"/>
      <c r="M37" s="103">
        <v>1.0</v>
      </c>
      <c r="N37" s="103">
        <v>1.0</v>
      </c>
      <c r="O37" s="103">
        <v>1.0</v>
      </c>
      <c r="P37" s="103">
        <v>1.0</v>
      </c>
      <c r="Q37" s="103">
        <v>1.0</v>
      </c>
      <c r="R37" s="10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>
      <c r="A38" s="88"/>
      <c r="B38" s="96"/>
      <c r="C38" s="111" t="s">
        <v>61</v>
      </c>
      <c r="D38" s="106" t="s">
        <v>46</v>
      </c>
      <c r="E38" s="126" t="s">
        <v>62</v>
      </c>
      <c r="F38" s="54">
        <v>0.5</v>
      </c>
      <c r="G38" s="102"/>
      <c r="H38" s="54">
        <v>0.5</v>
      </c>
      <c r="I38" s="102"/>
      <c r="J38" s="4"/>
      <c r="K38" s="4"/>
      <c r="L38" s="4"/>
      <c r="M38" s="103">
        <v>0.5</v>
      </c>
      <c r="N38" s="103">
        <v>0.5</v>
      </c>
      <c r="O38" s="103">
        <v>0.5</v>
      </c>
      <c r="P38" s="104"/>
      <c r="Q38" s="104"/>
      <c r="R38" s="10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ht="15.0" customHeight="1">
      <c r="A39" s="63" t="s">
        <v>63</v>
      </c>
      <c r="B39" s="26" t="s">
        <v>44</v>
      </c>
      <c r="C39" s="133"/>
      <c r="D39" s="65"/>
      <c r="E39" s="66"/>
      <c r="F39" s="67"/>
      <c r="G39" s="92">
        <f>SUM(F40)</f>
        <v>0</v>
      </c>
      <c r="H39" s="67"/>
      <c r="I39" s="92">
        <f>SUM(H40)</f>
        <v>0</v>
      </c>
      <c r="J39" s="5"/>
      <c r="K39" s="5"/>
      <c r="L39" s="5"/>
      <c r="M39" s="110"/>
      <c r="N39" s="110"/>
      <c r="O39" s="110"/>
      <c r="P39" s="110"/>
      <c r="Q39" s="110"/>
      <c r="R39" s="110">
        <f>SUM(M39:P39)</f>
        <v>0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ht="15.0" customHeight="1">
      <c r="A40" s="134"/>
      <c r="B40" s="135"/>
      <c r="C40" s="136"/>
      <c r="D40" s="137"/>
      <c r="E40" s="138"/>
      <c r="F40" s="139"/>
      <c r="G40" s="140"/>
      <c r="H40" s="139"/>
      <c r="I40" s="141"/>
      <c r="J40" s="4"/>
      <c r="K40" s="4"/>
      <c r="L40" s="4"/>
      <c r="M40" s="142"/>
      <c r="N40" s="142"/>
      <c r="O40" s="142"/>
      <c r="P40" s="142"/>
      <c r="Q40" s="142"/>
      <c r="R40" s="142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ht="15.0" customHeight="1">
      <c r="A41" s="63"/>
      <c r="B41" s="26" t="s">
        <v>31</v>
      </c>
      <c r="C41" s="120"/>
      <c r="D41" s="65"/>
      <c r="E41" s="66"/>
      <c r="F41" s="85"/>
      <c r="G41" s="92">
        <f>SUM(F42)</f>
        <v>0</v>
      </c>
      <c r="H41" s="85"/>
      <c r="I41" s="92">
        <f>SUM(H42)</f>
        <v>0</v>
      </c>
      <c r="J41" s="4"/>
      <c r="K41" s="4"/>
      <c r="L41" s="4"/>
      <c r="M41" s="110"/>
      <c r="N41" s="110"/>
      <c r="O41" s="110"/>
      <c r="P41" s="110"/>
      <c r="Q41" s="110"/>
      <c r="R41" s="110">
        <f>SUM(M41:P41)</f>
        <v>0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ht="15.0" customHeight="1">
      <c r="A42" s="63"/>
      <c r="B42" s="82"/>
      <c r="C42" s="143"/>
      <c r="D42" s="144"/>
      <c r="E42" s="145"/>
      <c r="F42" s="146"/>
      <c r="G42" s="147"/>
      <c r="H42" s="146"/>
      <c r="I42" s="147"/>
      <c r="J42" s="4"/>
      <c r="K42" s="4"/>
      <c r="L42" s="4"/>
      <c r="M42" s="148"/>
      <c r="N42" s="148"/>
      <c r="O42" s="148"/>
      <c r="P42" s="148"/>
      <c r="Q42" s="148"/>
      <c r="R42" s="148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ht="15.0" customHeight="1">
      <c r="A43" s="63"/>
      <c r="B43" s="149" t="s">
        <v>39</v>
      </c>
      <c r="C43" s="150"/>
      <c r="D43" s="151"/>
      <c r="E43" s="152"/>
      <c r="F43" s="153"/>
      <c r="G43" s="154">
        <f>SUM(F44)</f>
        <v>0</v>
      </c>
      <c r="H43" s="153"/>
      <c r="I43" s="154">
        <f>SUM(H44)</f>
        <v>0</v>
      </c>
      <c r="J43" s="4"/>
      <c r="K43" s="4"/>
      <c r="L43" s="4"/>
      <c r="M43" s="155"/>
      <c r="N43" s="155"/>
      <c r="O43" s="155"/>
      <c r="P43" s="155"/>
      <c r="Q43" s="155"/>
      <c r="R43" s="155">
        <f>SUM(M43:P43)</f>
        <v>0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ht="15.0" customHeight="1">
      <c r="A44" s="134"/>
      <c r="B44" s="135"/>
      <c r="C44" s="136"/>
      <c r="D44" s="137"/>
      <c r="E44" s="156"/>
      <c r="F44" s="157"/>
      <c r="G44" s="140"/>
      <c r="H44" s="157"/>
      <c r="I44" s="141"/>
      <c r="J44" s="4"/>
      <c r="K44" s="4"/>
      <c r="L44" s="4"/>
      <c r="M44" s="142"/>
      <c r="N44" s="142"/>
      <c r="O44" s="142"/>
      <c r="P44" s="142"/>
      <c r="Q44" s="142"/>
      <c r="R44" s="142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ht="12.75" customHeight="1">
      <c r="A45" s="158" t="s">
        <v>64</v>
      </c>
      <c r="B45" s="158"/>
      <c r="C45" s="159"/>
      <c r="D45" s="159"/>
      <c r="E45" s="160"/>
      <c r="F45" s="161">
        <f t="shared" ref="F45:G45" si="1">SUM(F5:F44)</f>
        <v>32.5</v>
      </c>
      <c r="G45" s="162">
        <f t="shared" si="1"/>
        <v>32.5</v>
      </c>
      <c r="H45" s="163">
        <f>SUM(M45:P45)</f>
        <v>94.5</v>
      </c>
      <c r="I45" s="162">
        <f>SUM(I5:I44)</f>
        <v>38.8</v>
      </c>
      <c r="J45" s="164"/>
      <c r="K45" s="164"/>
      <c r="L45" s="164"/>
      <c r="M45" s="163">
        <f t="shared" ref="M45:P45" si="2">SUM(M5:M44)</f>
        <v>20.25</v>
      </c>
      <c r="N45" s="163">
        <f t="shared" si="2"/>
        <v>27.25</v>
      </c>
      <c r="O45" s="163">
        <f t="shared" si="2"/>
        <v>22</v>
      </c>
      <c r="P45" s="163">
        <f t="shared" si="2"/>
        <v>25</v>
      </c>
      <c r="Q45" s="163"/>
      <c r="R45" s="163">
        <f>SUM(M45:P45)</f>
        <v>94.5</v>
      </c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</row>
    <row r="46" ht="12.75" customHeight="1">
      <c r="A46" s="8"/>
      <c r="B46" s="8"/>
      <c r="C46" s="8"/>
      <c r="D46" s="165"/>
      <c r="E46" s="8"/>
      <c r="F46" s="8"/>
      <c r="G46" s="8"/>
      <c r="H46" s="8"/>
      <c r="I46" s="8"/>
      <c r="J46" s="8"/>
      <c r="K46" s="8"/>
      <c r="L46" s="8"/>
      <c r="M46" s="166"/>
      <c r="N46" s="166"/>
      <c r="O46" s="166"/>
      <c r="P46" s="166"/>
      <c r="Q46" s="166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ht="12.75" customHeight="1">
      <c r="A47" s="8"/>
      <c r="B47" s="8"/>
      <c r="C47" s="8"/>
      <c r="D47" s="165"/>
      <c r="E47" s="8"/>
      <c r="F47" s="8"/>
      <c r="G47" s="8"/>
      <c r="H47" s="8"/>
      <c r="I47" s="8"/>
      <c r="J47" s="8"/>
      <c r="K47" s="8"/>
      <c r="L47" s="8"/>
      <c r="M47" s="166"/>
      <c r="N47" s="166"/>
      <c r="O47" s="166"/>
      <c r="P47" s="166"/>
      <c r="Q47" s="166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ht="12.75" customHeight="1">
      <c r="A48" s="8"/>
      <c r="B48" s="8"/>
      <c r="C48" s="8"/>
      <c r="D48" s="165"/>
      <c r="E48" s="8"/>
      <c r="F48" s="8"/>
      <c r="G48" s="8"/>
      <c r="H48" s="8"/>
      <c r="I48" s="8"/>
      <c r="J48" s="8"/>
      <c r="K48" s="8"/>
      <c r="L48" s="8"/>
      <c r="M48" s="166"/>
      <c r="N48" s="166"/>
      <c r="O48" s="166"/>
      <c r="P48" s="166"/>
      <c r="Q48" s="166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>
      <c r="A49" s="1"/>
      <c r="B49" s="1"/>
      <c r="C49" s="2"/>
      <c r="D49" s="3"/>
      <c r="E49" s="4"/>
      <c r="F49" s="4"/>
      <c r="G49" s="5"/>
      <c r="H49" s="4"/>
      <c r="I49" s="4"/>
      <c r="J49" s="4"/>
      <c r="K49" s="4"/>
      <c r="L49" s="4"/>
      <c r="M49" s="6"/>
      <c r="N49" s="6"/>
      <c r="O49" s="6"/>
      <c r="P49" s="6"/>
      <c r="Q49" s="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>
      <c r="A50" s="1"/>
      <c r="B50" s="1"/>
      <c r="C50" s="2"/>
      <c r="D50" s="3"/>
      <c r="E50" s="4"/>
      <c r="F50" s="4"/>
      <c r="G50" s="5"/>
      <c r="H50" s="4"/>
      <c r="I50" s="4"/>
      <c r="J50" s="4"/>
      <c r="K50" s="4"/>
      <c r="L50" s="4"/>
      <c r="M50" s="6"/>
      <c r="N50" s="6"/>
      <c r="O50" s="6"/>
      <c r="P50" s="6"/>
      <c r="Q50" s="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>
      <c r="A51" s="1"/>
      <c r="B51" s="1"/>
      <c r="C51" s="2"/>
      <c r="D51" s="3"/>
      <c r="E51" s="4"/>
      <c r="F51" s="4"/>
      <c r="G51" s="5"/>
      <c r="H51" s="4"/>
      <c r="I51" s="4"/>
      <c r="J51" s="4"/>
      <c r="K51" s="4"/>
      <c r="L51" s="4"/>
      <c r="M51" s="6"/>
      <c r="N51" s="6"/>
      <c r="O51" s="6"/>
      <c r="P51" s="6"/>
      <c r="Q51" s="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>
      <c r="A52" s="1"/>
      <c r="B52" s="1"/>
      <c r="C52" s="2"/>
      <c r="D52" s="3"/>
      <c r="E52" s="4"/>
      <c r="F52" s="4"/>
      <c r="G52" s="5"/>
      <c r="H52" s="4"/>
      <c r="I52" s="4"/>
      <c r="J52" s="4"/>
      <c r="K52" s="4"/>
      <c r="L52" s="4"/>
      <c r="M52" s="6"/>
      <c r="N52" s="6"/>
      <c r="O52" s="6"/>
      <c r="P52" s="6"/>
      <c r="Q52" s="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>
      <c r="A53" s="1"/>
      <c r="B53" s="1"/>
      <c r="C53" s="2"/>
      <c r="D53" s="3"/>
      <c r="E53" s="4"/>
      <c r="F53" s="4"/>
      <c r="G53" s="5"/>
      <c r="H53" s="4"/>
      <c r="I53" s="4"/>
      <c r="J53" s="4"/>
      <c r="K53" s="4"/>
      <c r="L53" s="4"/>
      <c r="M53" s="6"/>
      <c r="N53" s="6"/>
      <c r="O53" s="6"/>
      <c r="P53" s="6"/>
      <c r="Q53" s="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>
      <c r="A54" s="1"/>
      <c r="B54" s="1"/>
      <c r="C54" s="2"/>
      <c r="D54" s="3"/>
      <c r="E54" s="4"/>
      <c r="F54" s="4"/>
      <c r="G54" s="5"/>
      <c r="H54" s="4"/>
      <c r="I54" s="4"/>
      <c r="J54" s="4"/>
      <c r="K54" s="4"/>
      <c r="L54" s="4"/>
      <c r="M54" s="6"/>
      <c r="N54" s="6"/>
      <c r="O54" s="6"/>
      <c r="P54" s="6"/>
      <c r="Q54" s="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>
      <c r="A55" s="1"/>
      <c r="B55" s="1"/>
      <c r="C55" s="2"/>
      <c r="D55" s="3"/>
      <c r="E55" s="4"/>
      <c r="F55" s="4"/>
      <c r="G55" s="5"/>
      <c r="H55" s="4"/>
      <c r="I55" s="4"/>
      <c r="J55" s="4"/>
      <c r="K55" s="4"/>
      <c r="L55" s="4"/>
      <c r="M55" s="6"/>
      <c r="N55" s="6"/>
      <c r="O55" s="6"/>
      <c r="P55" s="6"/>
      <c r="Q55" s="6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>
      <c r="A56" s="1"/>
      <c r="B56" s="1"/>
      <c r="C56" s="2"/>
      <c r="D56" s="3"/>
      <c r="E56" s="4"/>
      <c r="F56" s="4"/>
      <c r="G56" s="5"/>
      <c r="H56" s="4"/>
      <c r="I56" s="4"/>
      <c r="J56" s="4"/>
      <c r="K56" s="4"/>
      <c r="L56" s="4"/>
      <c r="M56" s="6"/>
      <c r="N56" s="6"/>
      <c r="O56" s="6"/>
      <c r="P56" s="6"/>
      <c r="Q56" s="6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>
      <c r="A57" s="1"/>
      <c r="B57" s="1"/>
      <c r="C57" s="2"/>
      <c r="D57" s="3"/>
      <c r="E57" s="4"/>
      <c r="F57" s="4"/>
      <c r="G57" s="5"/>
      <c r="H57" s="4"/>
      <c r="I57" s="4"/>
      <c r="J57" s="4"/>
      <c r="K57" s="4"/>
      <c r="L57" s="4"/>
      <c r="M57" s="6"/>
      <c r="N57" s="6"/>
      <c r="O57" s="6"/>
      <c r="P57" s="6"/>
      <c r="Q57" s="6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>
      <c r="A58" s="1"/>
      <c r="B58" s="1"/>
      <c r="C58" s="2"/>
      <c r="D58" s="3"/>
      <c r="E58" s="4"/>
      <c r="F58" s="4"/>
      <c r="G58" s="5"/>
      <c r="H58" s="4"/>
      <c r="I58" s="4"/>
      <c r="J58" s="4"/>
      <c r="K58" s="4"/>
      <c r="L58" s="4"/>
      <c r="M58" s="6"/>
      <c r="N58" s="6"/>
      <c r="O58" s="6"/>
      <c r="P58" s="6"/>
      <c r="Q58" s="6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>
      <c r="A59" s="1"/>
      <c r="B59" s="1"/>
      <c r="C59" s="2"/>
      <c r="D59" s="3"/>
      <c r="E59" s="4"/>
      <c r="F59" s="4"/>
      <c r="G59" s="5"/>
      <c r="H59" s="4"/>
      <c r="I59" s="4"/>
      <c r="J59" s="4"/>
      <c r="K59" s="4"/>
      <c r="L59" s="4"/>
      <c r="M59" s="6"/>
      <c r="N59" s="6"/>
      <c r="O59" s="6"/>
      <c r="P59" s="6"/>
      <c r="Q59" s="6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>
      <c r="A60" s="1"/>
      <c r="B60" s="1"/>
      <c r="C60" s="2"/>
      <c r="D60" s="3"/>
      <c r="E60" s="4"/>
      <c r="F60" s="4"/>
      <c r="G60" s="5"/>
      <c r="H60" s="4"/>
      <c r="I60" s="4"/>
      <c r="J60" s="4"/>
      <c r="K60" s="4"/>
      <c r="L60" s="4"/>
      <c r="M60" s="6"/>
      <c r="N60" s="6"/>
      <c r="O60" s="6"/>
      <c r="P60" s="6"/>
      <c r="Q60" s="6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1"/>
      <c r="B61" s="1"/>
      <c r="C61" s="2"/>
      <c r="D61" s="3"/>
      <c r="E61" s="4"/>
      <c r="F61" s="4"/>
      <c r="G61" s="5"/>
      <c r="H61" s="4"/>
      <c r="I61" s="4"/>
      <c r="J61" s="4"/>
      <c r="K61" s="4"/>
      <c r="L61" s="4"/>
      <c r="M61" s="6"/>
      <c r="N61" s="6"/>
      <c r="O61" s="6"/>
      <c r="P61" s="6"/>
      <c r="Q61" s="6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1"/>
      <c r="B62" s="1"/>
      <c r="C62" s="2"/>
      <c r="D62" s="3"/>
      <c r="E62" s="4"/>
      <c r="F62" s="4"/>
      <c r="G62" s="5"/>
      <c r="H62" s="4"/>
      <c r="I62" s="4"/>
      <c r="J62" s="4"/>
      <c r="K62" s="4"/>
      <c r="L62" s="4"/>
      <c r="M62" s="6"/>
      <c r="N62" s="6"/>
      <c r="O62" s="6"/>
      <c r="P62" s="6"/>
      <c r="Q62" s="6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1"/>
      <c r="B63" s="1"/>
      <c r="C63" s="2"/>
      <c r="D63" s="3"/>
      <c r="E63" s="4"/>
      <c r="F63" s="4"/>
      <c r="G63" s="5"/>
      <c r="H63" s="4"/>
      <c r="I63" s="4"/>
      <c r="J63" s="4"/>
      <c r="K63" s="4"/>
      <c r="L63" s="4"/>
      <c r="M63" s="6"/>
      <c r="N63" s="6"/>
      <c r="O63" s="6"/>
      <c r="P63" s="6"/>
      <c r="Q63" s="6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6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6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6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6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6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6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6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6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6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6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6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6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6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6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6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6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6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6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6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6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6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6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6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6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6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6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6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6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6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6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6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6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6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6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6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6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6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6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6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6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6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6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6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6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6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6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6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6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6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6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6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6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6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6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6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6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6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6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6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6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6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6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6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6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6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6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6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6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6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6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6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6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6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6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6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6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6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6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6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6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6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6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6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6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6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6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6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6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6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6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6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6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6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6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6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6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6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6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6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6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6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6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6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6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6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6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6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6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6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6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6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6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6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6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6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6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6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6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6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6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6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6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6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6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6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6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6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6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6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6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6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6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6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6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6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6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6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6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6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6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6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6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6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6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6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6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6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6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6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6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6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6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6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6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6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6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6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6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6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6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6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6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6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6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6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6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6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6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6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6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6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6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6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6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6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6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6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6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6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6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6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6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6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6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6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6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6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6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6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6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6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6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6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6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6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6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6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6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6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6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6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6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6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6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6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6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6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6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6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6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6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6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6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6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6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6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6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6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6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6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6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6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6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6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6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6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6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6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6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6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6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6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6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6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6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6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6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6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6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6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6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6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6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6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6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6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6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6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6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6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6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6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6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6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6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6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6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6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6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6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6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6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6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6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6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6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6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6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6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6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6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6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6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6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6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6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6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6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6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6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6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6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6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6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6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6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6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6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6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6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6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6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6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6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6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6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6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6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6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6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6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6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6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6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6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6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6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6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6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6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6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6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6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6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6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6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6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6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6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6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6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6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6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6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6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6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6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6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6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6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6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6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6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6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6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6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6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6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6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6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6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6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6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6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6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6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6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6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6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6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6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6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6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6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6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6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6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6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6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6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6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6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6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6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6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6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6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6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6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6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6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6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6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6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6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6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6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6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6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6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6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6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6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6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6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6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6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6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</sheetData>
  <mergeCells count="33"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  <mergeCell ref="N35:N36"/>
    <mergeCell ref="O35:O36"/>
    <mergeCell ref="P35:P36"/>
    <mergeCell ref="Q35:Q36"/>
    <mergeCell ref="R35:R36"/>
    <mergeCell ref="S35:S36"/>
    <mergeCell ref="T35:T36"/>
    <mergeCell ref="U35:U36"/>
    <mergeCell ref="AC35:AC36"/>
    <mergeCell ref="AD35:AD36"/>
    <mergeCell ref="AE35:AE36"/>
    <mergeCell ref="AF35:AF36"/>
    <mergeCell ref="AG35:AG36"/>
    <mergeCell ref="V35:V36"/>
    <mergeCell ref="W35:W36"/>
    <mergeCell ref="X35:X36"/>
    <mergeCell ref="Y35:Y36"/>
    <mergeCell ref="Z35:Z36"/>
    <mergeCell ref="AA35:AA36"/>
    <mergeCell ref="AB35:AB36"/>
  </mergeCells>
  <conditionalFormatting sqref="I5:I45 M5:Q23 R5:R45 M25:Q45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