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l3+VJjSWMYkizfenJTeatTFxhbQ=="/>
    </ext>
  </extLst>
</workbook>
</file>

<file path=xl/sharedStrings.xml><?xml version="1.0" encoding="utf-8"?>
<sst xmlns="http://schemas.openxmlformats.org/spreadsheetml/2006/main" count="222" uniqueCount="121">
  <si>
    <t>Task Name: (Dependencies top to bottom)</t>
  </si>
  <si>
    <t>Bryan</t>
  </si>
  <si>
    <t>David</t>
  </si>
  <si>
    <t>Davith</t>
  </si>
  <si>
    <t>Sandy</t>
  </si>
  <si>
    <t>Trevor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</si>
  <si>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</si>
  <si>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</si>
  <si>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</si>
  <si>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</si>
  <si>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</si>
  <si>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</si>
  <si>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</si>
  <si>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</si>
  <si>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Parallel Tasks</t>
  </si>
  <si>
    <t>Architecture</t>
  </si>
  <si>
    <t>Draft wireframe</t>
  </si>
  <si>
    <t>UX/UI Designer</t>
  </si>
  <si>
    <r>
      <rPr>
        <rFont val="Calibri"/>
        <b/>
        <color rgb="FF000000"/>
        <sz val="12.0"/>
      </rPr>
      <t>Sandy Yang (</t>
    </r>
    <r>
      <rPr>
        <rFont val="Calibri"/>
        <b val="0"/>
        <color rgb="FF000000"/>
        <sz val="12.0"/>
      </rPr>
      <t>Trevor Poirier</t>
    </r>
    <r>
      <rPr>
        <rFont val="Calibri"/>
        <b/>
        <color rgb="FF000000"/>
        <sz val="12.0"/>
      </rPr>
      <t>)</t>
    </r>
  </si>
  <si>
    <t>Requirements</t>
  </si>
  <si>
    <t>Review Commerce Bank Requirements</t>
  </si>
  <si>
    <t>Project Manager &amp; Developer</t>
  </si>
  <si>
    <t>All</t>
  </si>
  <si>
    <t>Documentation</t>
  </si>
  <si>
    <t xml:space="preserve">Project Charter </t>
  </si>
  <si>
    <t xml:space="preserve">Requirements Document </t>
  </si>
  <si>
    <t>Setup Document</t>
  </si>
  <si>
    <t>Iteration 1 Report</t>
  </si>
  <si>
    <t>Risk Management Report</t>
  </si>
  <si>
    <t xml:space="preserve">Iteration 2 Report </t>
  </si>
  <si>
    <t>Architecture Document</t>
  </si>
  <si>
    <t>Iteration 1:</t>
  </si>
  <si>
    <t>Development</t>
  </si>
  <si>
    <t>Research .NET</t>
  </si>
  <si>
    <t>Install Visual Studio (with .NET plugins)</t>
  </si>
  <si>
    <t>Install Google Cloud Platform</t>
  </si>
  <si>
    <t>Database Admin</t>
  </si>
  <si>
    <r>
      <rPr>
        <rFont val="Calibri"/>
        <b/>
        <color rgb="FF000000"/>
        <sz val="12.0"/>
      </rPr>
      <t xml:space="preserve">David Hoang </t>
    </r>
    <r>
      <rPr>
        <rFont val="Calibri"/>
        <color rgb="FF000000"/>
        <sz val="12.0"/>
      </rPr>
      <t>(All)</t>
    </r>
  </si>
  <si>
    <t>Determine tools needed for project</t>
  </si>
  <si>
    <t xml:space="preserve">Set up Github repository branches </t>
  </si>
  <si>
    <t>Analysis</t>
  </si>
  <si>
    <t>Prioritize time estimates in upcoming iteration</t>
  </si>
  <si>
    <t>Project Manager</t>
  </si>
  <si>
    <t>Identified needs for next iteration</t>
  </si>
  <si>
    <t>Iteration 2:</t>
  </si>
  <si>
    <t>Design</t>
  </si>
  <si>
    <t>Table Structures</t>
  </si>
  <si>
    <t>Project Manager &amp; Database Admin</t>
  </si>
  <si>
    <r>
      <rPr>
        <rFont val="Calibri"/>
        <b/>
        <color theme="1"/>
        <sz val="12.0"/>
      </rPr>
      <t>Davith(</t>
    </r>
    <r>
      <rPr>
        <rFont val="Calibri"/>
        <b val="0"/>
        <color theme="1"/>
        <sz val="12.0"/>
      </rPr>
      <t>Bryan, David</t>
    </r>
    <r>
      <rPr>
        <rFont val="Calibri"/>
        <b/>
        <color theme="1"/>
        <sz val="12.0"/>
      </rPr>
      <t>)</t>
    </r>
  </si>
  <si>
    <t>Database Chen Diagram</t>
  </si>
  <si>
    <r>
      <rPr>
        <rFont val="Calibri"/>
        <b/>
        <color theme="1"/>
        <sz val="12.0"/>
      </rPr>
      <t>David(</t>
    </r>
    <r>
      <rPr>
        <rFont val="Calibri"/>
        <b val="0"/>
        <color theme="1"/>
        <sz val="12.0"/>
      </rPr>
      <t>Bryan, Davith</t>
    </r>
    <r>
      <rPr>
        <rFont val="Calibri"/>
        <b/>
        <color theme="1"/>
        <sz val="12.0"/>
      </rPr>
      <t>)</t>
    </r>
  </si>
  <si>
    <t>Added Required Fonts and Colors</t>
  </si>
  <si>
    <t>UI/UX Designer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</si>
  <si>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</si>
  <si>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an About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</si>
  <si>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</si>
  <si>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 Login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</si>
  <si>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</si>
  <si>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</si>
  <si>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</si>
  <si>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Set up Microsoft Azure</t>
  </si>
  <si>
    <t xml:space="preserve">Database Admin </t>
  </si>
  <si>
    <t>David Hoang</t>
  </si>
  <si>
    <t>Planned for upcoming demo for midterm</t>
  </si>
  <si>
    <t>Identified risks for project development</t>
  </si>
  <si>
    <t>Compared different Notification structures</t>
  </si>
  <si>
    <r>
      <rPr>
        <rFont val="Calibri"/>
        <b/>
        <color theme="1"/>
        <sz val="12.0"/>
      </rPr>
      <t>Bryan</t>
    </r>
    <r>
      <rPr>
        <rFont val="Calibri"/>
        <b val="0"/>
        <color theme="1"/>
        <sz val="12.0"/>
      </rPr>
      <t>(Davith, David)</t>
    </r>
  </si>
  <si>
    <t>Iteration 3:</t>
  </si>
  <si>
    <t>Updated Wireframe/Sitemap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</si>
  <si>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</si>
  <si>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Project Managers &amp; Developers</t>
  </si>
  <si>
    <t>Moved Existing UI into Updated Application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</si>
  <si>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</si>
  <si>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Authentication to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</si>
  <si>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</si>
  <si>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Additional Fields to User Registration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</si>
  <si>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</si>
  <si>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Created a Dashboard Page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</si>
  <si>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</si>
  <si>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Edited the Design of Identity Login and Registration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</si>
  <si>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</si>
  <si>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Transactions Page</t>
  </si>
  <si>
    <t>Added Identity Authentication and Authorization to Application</t>
  </si>
  <si>
    <t>Added code to pull data from SQL database specific to Transactions Page</t>
  </si>
  <si>
    <t>Created PPT for Midterm Presentation</t>
  </si>
  <si>
    <t>Iteration 4:</t>
  </si>
  <si>
    <t>Email Notification</t>
  </si>
  <si>
    <t xml:space="preserve">Transaction Controller </t>
  </si>
  <si>
    <t xml:space="preserve">Notification Controller </t>
  </si>
  <si>
    <t>Edited Transactions Page UI</t>
  </si>
  <si>
    <r>
      <rPr>
        <rFont val="Calibri"/>
        <b/>
        <color theme="1"/>
        <sz val="12.0"/>
      </rPr>
      <t>Sandy</t>
    </r>
    <r>
      <rPr>
        <rFont val="Calibri"/>
        <color theme="1"/>
        <sz val="12.0"/>
      </rPr>
      <t>(Trevor)</t>
    </r>
  </si>
  <si>
    <t>Worked on redirection to another page (after ASP) during user registration</t>
  </si>
  <si>
    <r>
      <rPr>
        <rFont val="Calibri"/>
        <b/>
        <color theme="1"/>
        <sz val="12.0"/>
      </rPr>
      <t>Trevor</t>
    </r>
    <r>
      <rPr>
        <rFont val="Calibri"/>
        <color theme="1"/>
        <sz val="12.0"/>
      </rPr>
      <t>(Sandy)</t>
    </r>
  </si>
  <si>
    <t>Made minor changes based on Presentation Feedback</t>
  </si>
  <si>
    <r>
      <rPr>
        <rFont val="Calibri"/>
        <b/>
        <color theme="1"/>
        <sz val="12.0"/>
      </rPr>
      <t>Sandy</t>
    </r>
    <r>
      <rPr>
        <rFont val="Calibri"/>
        <color theme="1"/>
        <sz val="12.0"/>
      </rPr>
      <t>(Trevor)</t>
    </r>
  </si>
  <si>
    <t>Iteration 5:</t>
  </si>
  <si>
    <t>Test Plan</t>
  </si>
  <si>
    <t>Bryan, Davith</t>
  </si>
  <si>
    <t>Test Specifications</t>
  </si>
  <si>
    <t>Test Report</t>
  </si>
  <si>
    <t>Project Managers &amp;
 Developers</t>
  </si>
  <si>
    <t>Monthly Counts of Notification Triggers</t>
  </si>
  <si>
    <t>Annual Archiving of Monthly Notification Triggers</t>
  </si>
  <si>
    <t>Notification Trigger Controller</t>
  </si>
  <si>
    <t>Notification Controller</t>
  </si>
  <si>
    <t>xUnit and bUnit Testing</t>
  </si>
  <si>
    <t>Project Manager/ Database Admin</t>
  </si>
  <si>
    <r>
      <rPr>
        <rFont val="Calibri,Arial"/>
        <b/>
        <color theme="1"/>
        <sz val="12.0"/>
      </rPr>
      <t>David</t>
    </r>
    <r>
      <rPr>
        <rFont val="Calibri,Arial"/>
        <b val="0"/>
        <color theme="1"/>
        <sz val="12.0"/>
      </rPr>
      <t>(Bryan)</t>
    </r>
  </si>
  <si>
    <t>Manual Testing</t>
  </si>
  <si>
    <t>Project Manager &amp; Developers</t>
  </si>
  <si>
    <t>Edited Notifications Page UI/UX</t>
  </si>
  <si>
    <r>
      <rPr>
        <rFont val="Calibri"/>
        <b/>
        <color theme="1"/>
        <sz val="12.0"/>
      </rPr>
      <t>Sandy</t>
    </r>
    <r>
      <rPr>
        <rFont val="Calibri"/>
        <b val="0"/>
        <color theme="1"/>
        <sz val="12.0"/>
      </rPr>
      <t>(Trevor)</t>
    </r>
  </si>
  <si>
    <t>Edited Dashboard Page UI</t>
  </si>
  <si>
    <r>
      <rPr>
        <rFont val="Calibri"/>
        <b/>
        <color theme="1"/>
        <sz val="12.0"/>
      </rPr>
      <t>Sandy</t>
    </r>
    <r>
      <rPr>
        <rFont val="Calibri"/>
        <b val="0"/>
        <color theme="1"/>
        <sz val="12.0"/>
      </rPr>
      <t>(Trevor)</t>
    </r>
  </si>
  <si>
    <t>Edited Second User Registration Page UI</t>
  </si>
  <si>
    <r>
      <rPr>
        <rFont val="Calibri"/>
        <b/>
        <color theme="1"/>
        <sz val="12.0"/>
      </rPr>
      <t>Trevor</t>
    </r>
    <r>
      <rPr>
        <rFont val="Calibri"/>
        <b val="0"/>
        <color theme="1"/>
        <sz val="12.0"/>
      </rPr>
      <t>(Sandy)</t>
    </r>
  </si>
  <si>
    <t xml:space="preserve">Modified Transaction Summary Controller </t>
  </si>
  <si>
    <t xml:space="preserve">Modified Login Display UI </t>
  </si>
  <si>
    <t>Project Manager &amp; UI/UX Designer</t>
  </si>
  <si>
    <r>
      <rPr>
        <rFont val="Calibri"/>
        <b/>
        <color rgb="FF000000"/>
        <sz val="12.0"/>
      </rPr>
      <t>Bryan</t>
    </r>
    <r>
      <rPr>
        <rFont val="Calibri"/>
        <b val="0"/>
        <color rgb="FF000000"/>
        <sz val="12.0"/>
      </rPr>
      <t>(Sandy)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</si>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</sst>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/>
    <font>
      <color theme="1"/>
      <name val="Calibri"/>
    </font>
    <font>
      <b/>
      <sz val="12.0"/>
      <name val="Calibri"/>
    </font>
    <font>
      <name val="Calibri"/>
    </font>
    <font>
      <sz val="12.0"/>
      <name val="Calibri"/>
    </font>
    <font>
      <b/>
      <sz val="12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333333"/>
        <bgColor rgb="FF333333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right/>
    </border>
    <border>
      <right style="hair">
        <color rgb="FF000000"/>
      </right>
    </border>
    <border>
      <left style="hair">
        <color rgb="FF000000"/>
      </left>
      <top/>
      <bottom/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bottom/>
    </border>
    <border>
      <left/>
      <right style="hair">
        <color rgb="FF000000"/>
      </right>
      <bottom/>
    </border>
    <border>
      <left/>
      <right/>
      <top/>
    </border>
    <border>
      <left style="hair">
        <color rgb="FF000000"/>
      </left>
      <right/>
      <top/>
    </border>
    <border>
      <left/>
      <right style="hair">
        <color rgb="FF000000"/>
      </right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/>
      <bottom/>
    </border>
    <border>
      <right style="hair">
        <color rgb="FF000000"/>
      </right>
      <bottom/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6" numFmtId="164" xfId="0" applyAlignment="1" applyBorder="1" applyFill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3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5" fontId="1" numFmtId="0" xfId="0" applyAlignment="1" applyBorder="1" applyFill="1" applyFont="1">
      <alignment horizontal="left"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3" fillId="5" fontId="1" numFmtId="164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4" fillId="4" fontId="2" numFmtId="0" xfId="0" applyAlignment="1" applyBorder="1" applyFont="1">
      <alignment horizontal="left" readingOrder="0"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readingOrder="0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1" fillId="5" fontId="5" numFmtId="0" xfId="0" applyAlignment="1" applyBorder="1" applyFont="1">
      <alignment shrinkToFit="0" vertical="center" wrapText="0"/>
    </xf>
    <xf borderId="14" fillId="4" fontId="1" numFmtId="0" xfId="0" applyAlignment="1" applyBorder="1" applyFont="1">
      <alignment horizontal="left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readingOrder="0" shrinkToFit="0" vertical="center" wrapText="1"/>
    </xf>
    <xf borderId="20" fillId="4" fontId="2" numFmtId="164" xfId="0" applyAlignment="1" applyBorder="1" applyFont="1" applyNumberFormat="1">
      <alignment horizontal="center" readingOrder="0" shrinkToFit="0" vertical="center" wrapText="1"/>
    </xf>
    <xf borderId="21" fillId="4" fontId="1" numFmtId="164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left" shrinkToFit="0" vertical="center" wrapText="1"/>
    </xf>
    <xf borderId="23" fillId="4" fontId="2" numFmtId="164" xfId="0" applyAlignment="1" applyBorder="1" applyFont="1" applyNumberFormat="1">
      <alignment horizontal="center" readingOrder="0" shrinkToFit="0" vertical="center" wrapText="1"/>
    </xf>
    <xf borderId="24" fillId="4" fontId="2" numFmtId="164" xfId="0" applyAlignment="1" applyBorder="1" applyFont="1" applyNumberFormat="1">
      <alignment horizontal="center" readingOrder="0" shrinkToFit="0" vertical="center" wrapText="1"/>
    </xf>
    <xf borderId="25" fillId="4" fontId="1" numFmtId="164" xfId="0" applyAlignment="1" applyBorder="1" applyFont="1" applyNumberFormat="1">
      <alignment horizontal="center" shrinkToFit="0" vertical="center" wrapText="1"/>
    </xf>
    <xf borderId="9" fillId="6" fontId="1" numFmtId="0" xfId="0" applyAlignment="1" applyBorder="1" applyFill="1" applyFont="1">
      <alignment shrinkToFit="0" vertical="center" wrapText="1"/>
    </xf>
    <xf borderId="11" fillId="5" fontId="7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2" fillId="5" fontId="1" numFmtId="164" xfId="0" applyAlignment="1" applyBorder="1" applyFont="1" applyNumberFormat="1">
      <alignment horizontal="center" shrinkToFit="0" vertical="center" wrapText="1"/>
    </xf>
    <xf borderId="14" fillId="6" fontId="7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horizontal="center" readingOrder="0" shrinkToFit="0" vertical="center" wrapText="1"/>
    </xf>
    <xf borderId="16" fillId="6" fontId="6" numFmtId="0" xfId="0" applyAlignment="1" applyBorder="1" applyFont="1">
      <alignment horizontal="center" shrinkToFit="0" vertical="center" wrapText="0"/>
    </xf>
    <xf borderId="16" fillId="6" fontId="1" numFmtId="0" xfId="0" applyAlignment="1" applyBorder="1" applyFont="1">
      <alignment horizontal="center" shrinkToFit="0" vertical="center" wrapText="1"/>
    </xf>
    <xf borderId="14" fillId="6" fontId="2" numFmtId="164" xfId="0" applyAlignment="1" applyBorder="1" applyFont="1" applyNumberFormat="1">
      <alignment horizontal="center" readingOrder="0" shrinkToFit="0" vertical="center" wrapText="0"/>
    </xf>
    <xf borderId="15" fillId="6" fontId="2" numFmtId="164" xfId="0" applyAlignment="1" applyBorder="1" applyFont="1" applyNumberFormat="1">
      <alignment horizontal="center" readingOrder="0" shrinkToFit="0" vertical="center" wrapText="0"/>
    </xf>
    <xf borderId="16" fillId="6" fontId="1" numFmtId="164" xfId="0" applyAlignment="1" applyBorder="1" applyFont="1" applyNumberFormat="1">
      <alignment horizontal="center" shrinkToFit="0" vertical="center" wrapText="0"/>
    </xf>
    <xf borderId="14" fillId="6" fontId="7" numFmtId="0" xfId="0" applyAlignment="1" applyBorder="1" applyFont="1">
      <alignment horizontal="left" shrinkToFit="0" vertical="center" wrapText="1"/>
    </xf>
    <xf borderId="15" fillId="6" fontId="2" numFmtId="0" xfId="0" applyAlignment="1" applyBorder="1" applyFont="1">
      <alignment horizontal="left" readingOrder="0" shrinkToFit="0" vertical="center" wrapText="1"/>
    </xf>
    <xf borderId="14" fillId="6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9" fillId="6" fontId="1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left" shrinkToFit="0" vertical="center" wrapText="1"/>
    </xf>
    <xf borderId="12" fillId="5" fontId="1" numFmtId="0" xfId="0" applyAlignment="1" applyBorder="1" applyFont="1">
      <alignment horizontal="center" shrinkToFit="0" vertical="center" wrapText="0"/>
    </xf>
    <xf borderId="10" fillId="5" fontId="2" numFmtId="164" xfId="0" applyAlignment="1" applyBorder="1" applyFont="1" applyNumberFormat="1">
      <alignment horizontal="center" shrinkToFit="0" vertical="center" wrapText="0"/>
    </xf>
    <xf borderId="13" fillId="5" fontId="1" numFmtId="164" xfId="0" applyAlignment="1" applyBorder="1" applyFont="1" applyNumberFormat="1">
      <alignment horizontal="center" shrinkToFit="0" vertical="center" wrapText="0"/>
    </xf>
    <xf borderId="22" fillId="4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horizontal="left" readingOrder="0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27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0"/>
    </xf>
    <xf borderId="17" fillId="4" fontId="2" numFmtId="164" xfId="0" applyAlignment="1" applyBorder="1" applyFont="1" applyNumberFormat="1">
      <alignment horizontal="center" readingOrder="0" shrinkToFit="0" vertical="center" wrapText="0"/>
    </xf>
    <xf borderId="17" fillId="4" fontId="2" numFmtId="164" xfId="0" applyAlignment="1" applyBorder="1" applyFont="1" applyNumberFormat="1">
      <alignment horizontal="center" shrinkToFit="0" vertical="center" wrapText="0"/>
    </xf>
    <xf borderId="17" fillId="4" fontId="1" numFmtId="164" xfId="0" applyAlignment="1" applyBorder="1" applyFont="1" applyNumberFormat="1">
      <alignment horizontal="center" shrinkToFit="0" vertical="center" wrapText="0"/>
    </xf>
    <xf borderId="28" fillId="4" fontId="2" numFmtId="0" xfId="0" applyAlignment="1" applyBorder="1" applyFont="1">
      <alignment horizontal="left" readingOrder="0" shrinkToFit="0" vertical="center" wrapText="1"/>
    </xf>
    <xf borderId="28" fillId="4" fontId="3" numFmtId="0" xfId="0" applyAlignment="1" applyBorder="1" applyFont="1">
      <alignment horizontal="center" readingOrder="0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9" fillId="4" fontId="2" numFmtId="0" xfId="0" applyAlignment="1" applyBorder="1" applyFont="1">
      <alignment horizontal="center" readingOrder="0" shrinkToFit="0" vertical="center" wrapText="1"/>
    </xf>
    <xf borderId="30" fillId="4" fontId="2" numFmtId="0" xfId="0" applyAlignment="1" applyBorder="1" applyFont="1">
      <alignment horizontal="center" readingOrder="0" shrinkToFit="0" vertical="center" wrapText="1"/>
    </xf>
    <xf borderId="10" fillId="5" fontId="1" numFmtId="164" xfId="0" applyAlignment="1" applyBorder="1" applyFont="1" applyNumberFormat="1">
      <alignment horizontal="center" shrinkToFit="0" vertical="center" wrapText="0"/>
    </xf>
    <xf borderId="18" fillId="4" fontId="2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shrinkToFit="0" vertical="center" wrapText="1"/>
    </xf>
    <xf borderId="16" fillId="4" fontId="1" numFmtId="0" xfId="0" applyAlignment="1" applyBorder="1" applyFon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readingOrder="0" shrinkToFit="0" vertical="center" wrapText="0"/>
    </xf>
    <xf borderId="14" fillId="4" fontId="1" numFmtId="164" xfId="0" applyAlignment="1" applyBorder="1" applyFont="1" applyNumberFormat="1">
      <alignment horizontal="center" shrinkToFit="0" vertical="center" wrapText="0"/>
    </xf>
    <xf borderId="31" fillId="5" fontId="4" numFmtId="0" xfId="0" applyAlignment="1" applyBorder="1" applyFont="1">
      <alignment horizontal="center" shrinkToFit="0" vertical="center" wrapText="1"/>
    </xf>
    <xf borderId="32" fillId="5" fontId="1" numFmtId="0" xfId="0" applyAlignment="1" applyBorder="1" applyFont="1">
      <alignment horizontal="center" readingOrder="0" shrinkToFit="0" vertical="center" wrapText="0"/>
    </xf>
    <xf borderId="33" fillId="5" fontId="4" numFmtId="0" xfId="0" applyAlignment="1" applyBorder="1" applyFont="1">
      <alignment horizontal="center" shrinkToFit="0" vertical="center" wrapText="1"/>
    </xf>
    <xf borderId="34" fillId="4" fontId="1" numFmtId="0" xfId="0" applyAlignment="1" applyBorder="1" applyFont="1">
      <alignment shrinkToFit="0" vertical="center" wrapText="1"/>
    </xf>
    <xf borderId="35" fillId="0" fontId="8" numFmtId="0" xfId="0" applyBorder="1" applyFont="1"/>
    <xf borderId="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11" fillId="5" fontId="1" numFmtId="0" xfId="0" applyAlignment="1" applyBorder="1" applyFont="1">
      <alignment horizontal="left" readingOrder="0" shrinkToFit="0" vertical="center" wrapText="1"/>
    </xf>
    <xf borderId="9" fillId="6" fontId="2" numFmtId="0" xfId="0" applyAlignment="1" applyBorder="1" applyFont="1">
      <alignment shrinkToFit="0" vertical="center" wrapText="1"/>
    </xf>
    <xf borderId="36" fillId="6" fontId="2" numFmtId="0" xfId="0" applyAlignment="1" applyBorder="1" applyFont="1">
      <alignment horizontal="left" shrinkToFit="0" vertical="center" wrapText="1"/>
    </xf>
    <xf borderId="37" fillId="6" fontId="2" numFmtId="0" xfId="0" applyAlignment="1" applyBorder="1" applyFont="1">
      <alignment horizontal="left" readingOrder="0" shrinkToFit="0" vertical="center" wrapText="1"/>
    </xf>
    <xf borderId="37" fillId="6" fontId="3" numFmtId="0" xfId="0" applyAlignment="1" applyBorder="1" applyFont="1">
      <alignment horizontal="center" readingOrder="0" shrinkToFit="0" vertical="center" wrapText="1"/>
    </xf>
    <xf borderId="37" fillId="6" fontId="1" numFmtId="0" xfId="0" applyAlignment="1" applyBorder="1" applyFont="1">
      <alignment horizontal="center" readingOrder="0" shrinkToFit="0" vertical="center" wrapText="1"/>
    </xf>
    <xf borderId="36" fillId="6" fontId="2" numFmtId="0" xfId="0" applyAlignment="1" applyBorder="1" applyFont="1">
      <alignment horizontal="center" readingOrder="0" shrinkToFit="0" vertical="center" wrapText="1"/>
    </xf>
    <xf borderId="38" fillId="6" fontId="2" numFmtId="0" xfId="0" applyAlignment="1" applyBorder="1" applyFont="1">
      <alignment horizontal="center" shrinkToFit="0" vertical="center" wrapText="0"/>
    </xf>
    <xf borderId="38" fillId="6" fontId="1" numFmtId="0" xfId="0" applyAlignment="1" applyBorder="1" applyFon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readingOrder="0" shrinkToFit="0" vertical="center" wrapText="0"/>
    </xf>
    <xf borderId="36" fillId="6" fontId="1" numFmtId="164" xfId="0" applyAlignment="1" applyBorder="1" applyFont="1" applyNumberFormat="1">
      <alignment horizontal="center" shrinkToFit="0" vertical="center" wrapText="0"/>
    </xf>
    <xf borderId="2" fillId="6" fontId="2" numFmtId="0" xfId="0" applyAlignment="1" applyBorder="1" applyFont="1">
      <alignment horizontal="left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0"/>
    </xf>
    <xf borderId="4" fillId="6" fontId="1" numFmtId="0" xfId="0" applyAlignment="1" applyBorder="1" applyFont="1">
      <alignment horizontal="center" shrinkToFit="0" vertical="center" wrapText="0"/>
    </xf>
    <xf borderId="2" fillId="6" fontId="2" numFmtId="164" xfId="0" applyAlignment="1" applyBorder="1" applyFont="1" applyNumberFormat="1">
      <alignment horizontal="center" shrinkToFit="0" vertical="center" wrapText="0"/>
    </xf>
    <xf borderId="2" fillId="6" fontId="1" numFmtId="164" xfId="0" applyAlignment="1" applyBorder="1" applyFont="1" applyNumberFormat="1">
      <alignment horizontal="center" shrinkToFit="0" vertical="center" wrapText="0"/>
    </xf>
    <xf borderId="17" fillId="6" fontId="1" numFmtId="0" xfId="0" applyAlignment="1" applyBorder="1" applyFont="1">
      <alignment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17" fillId="6" fontId="2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on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readingOrder="0" shrinkToFit="0" vertical="center" wrapText="0"/>
    </xf>
    <xf borderId="17" fillId="6" fontId="1" numFmtId="164" xfId="0" applyAlignment="1" applyBorder="1" applyFont="1" applyNumberFormat="1">
      <alignment horizontal="center" shrinkToFit="0" vertical="center" wrapText="0"/>
    </xf>
    <xf borderId="18" fillId="6" fontId="1" numFmtId="0" xfId="0" applyAlignment="1" applyBorder="1" applyFont="1">
      <alignment horizontal="center" readingOrder="0" shrinkToFit="0" vertical="center" wrapText="1"/>
    </xf>
    <xf borderId="18" fillId="6" fontId="3" numFmtId="0" xfId="0" applyAlignment="1" applyBorder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shrinkToFit="0" vertical="center" wrapText="1"/>
    </xf>
    <xf borderId="18" fillId="6" fontId="3" numFmtId="0" xfId="0" applyAlignment="1" applyBorder="1" applyFont="1">
      <alignment horizontal="center" shrinkToFit="0" vertical="center" wrapText="1"/>
    </xf>
    <xf borderId="18" fillId="6" fontId="1" numFmtId="0" xfId="0" applyAlignment="1" applyBorder="1" applyFont="1">
      <alignment horizontal="center" shrinkToFit="0" vertical="center" wrapText="1"/>
    </xf>
    <xf borderId="17" fillId="6" fontId="2" numFmtId="0" xfId="0" applyAlignment="1" applyBorder="1" applyFont="1">
      <alignment horizontal="center" shrinkToFit="0" vertical="center" wrapText="1"/>
    </xf>
    <xf borderId="15" fillId="6" fontId="2" numFmtId="0" xfId="0" applyAlignment="1" applyBorder="1" applyFont="1">
      <alignment horizontal="left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shrinkToFit="0" vertical="center" wrapText="0"/>
    </xf>
    <xf borderId="14" fillId="6" fontId="2" numFmtId="164" xfId="0" applyAlignment="1" applyBorder="1" applyFont="1" applyNumberFormat="1">
      <alignment horizontal="center" shrinkToFit="0" vertical="center" wrapText="0"/>
    </xf>
    <xf borderId="14" fillId="6" fontId="1" numFmtId="164" xfId="0" applyAlignment="1" applyBorder="1" applyFont="1" applyNumberFormat="1">
      <alignment horizontal="center" shrinkToFit="0" vertical="center" wrapText="0"/>
    </xf>
    <xf borderId="2" fillId="5" fontId="1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0"/>
    </xf>
    <xf borderId="2" fillId="5" fontId="1" numFmtId="164" xfId="0" applyAlignment="1" applyBorder="1" applyFont="1" applyNumberFormat="1">
      <alignment horizontal="center" shrinkToFit="0" vertical="center" wrapText="0"/>
    </xf>
    <xf borderId="3" fillId="6" fontId="2" numFmtId="0" xfId="0" applyAlignment="1" applyBorder="1" applyFont="1">
      <alignment horizontal="left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2" fillId="6" fontId="2" numFmtId="164" xfId="0" applyAlignment="1" applyBorder="1" applyFont="1" applyNumberFormat="1">
      <alignment horizontal="center" readingOrder="0" shrinkToFit="0" vertical="center" wrapText="0"/>
    </xf>
    <xf borderId="2" fillId="6" fontId="3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0"/>
    </xf>
    <xf borderId="0" fillId="4" fontId="5" numFmtId="0" xfId="0" applyAlignment="1" applyFont="1">
      <alignment shrinkToFit="0" vertical="center" wrapText="0"/>
    </xf>
    <xf borderId="0" fillId="4" fontId="2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4" fontId="5" numFmtId="164" xfId="0" applyAlignment="1" applyFont="1" applyNumberFormat="1">
      <alignment shrinkToFit="0" vertical="center" wrapText="0"/>
    </xf>
    <xf borderId="0" fillId="4" fontId="6" numFmtId="0" xfId="0" applyAlignment="1" applyFont="1">
      <alignment shrinkToFit="0" vertical="center" wrapText="0"/>
    </xf>
    <xf borderId="0" fillId="4" fontId="1" numFmtId="0" xfId="0" applyAlignment="1" applyFont="1">
      <alignment horizontal="left" shrinkToFit="0" vertical="center" wrapText="1"/>
    </xf>
    <xf borderId="33" fillId="5" fontId="1" numFmtId="0" xfId="0" applyAlignment="1" applyBorder="1" applyFont="1">
      <alignment horizontal="left" shrinkToFit="0" vertical="center" wrapText="1"/>
    </xf>
    <xf borderId="0" fillId="5" fontId="1" numFmtId="164" xfId="0" applyAlignment="1" applyFont="1" applyNumberFormat="1">
      <alignment horizontal="center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0" fillId="4" fontId="2" numFmtId="164" xfId="0" applyAlignment="1" applyFont="1" applyNumberFormat="1">
      <alignment horizontal="center" readingOrder="0" shrinkToFit="0" vertical="center" wrapText="1"/>
    </xf>
    <xf borderId="0" fillId="4" fontId="9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39" fillId="5" fontId="1" numFmtId="0" xfId="0" applyAlignment="1" applyBorder="1" applyFont="1">
      <alignment horizontal="left" shrinkToFit="0" vertical="center" wrapText="1"/>
    </xf>
    <xf borderId="10" fillId="7" fontId="2" numFmtId="164" xfId="0" applyAlignment="1" applyBorder="1" applyFill="1" applyFont="1" applyNumberFormat="1">
      <alignment horizontal="center" shrinkToFit="0" vertical="center" wrapText="0"/>
    </xf>
    <xf borderId="10" fillId="7" fontId="1" numFmtId="164" xfId="0" applyAlignment="1" applyBorder="1" applyFont="1" applyNumberFormat="1">
      <alignment horizontal="center" shrinkToFit="0" vertical="center" wrapText="0"/>
    </xf>
    <xf borderId="9" fillId="6" fontId="10" numFmtId="0" xfId="0" applyAlignment="1" applyBorder="1" applyFont="1">
      <alignment readingOrder="0" shrinkToFit="0" wrapText="1"/>
    </xf>
    <xf borderId="33" fillId="5" fontId="10" numFmtId="0" xfId="0" applyAlignment="1" applyBorder="1" applyFont="1">
      <alignment shrinkToFit="0" wrapText="1"/>
    </xf>
    <xf borderId="33" fillId="5" fontId="11" numFmtId="0" xfId="0" applyBorder="1" applyFont="1"/>
    <xf borderId="40" fillId="5" fontId="1" numFmtId="0" xfId="0" applyAlignment="1" applyBorder="1" applyFont="1">
      <alignment horizontal="center"/>
    </xf>
    <xf borderId="0" fillId="0" fontId="11" numFmtId="0" xfId="0" applyFont="1"/>
    <xf borderId="21" fillId="0" fontId="11" numFmtId="0" xfId="0" applyBorder="1" applyFont="1"/>
    <xf borderId="33" fillId="5" fontId="11" numFmtId="164" xfId="0" applyBorder="1" applyFont="1" applyNumberFormat="1"/>
    <xf borderId="33" fillId="5" fontId="1" numFmtId="164" xfId="0" applyAlignment="1" applyBorder="1" applyFont="1" applyNumberFormat="1">
      <alignment horizontal="center"/>
    </xf>
    <xf borderId="35" fillId="6" fontId="11" numFmtId="0" xfId="0" applyBorder="1" applyFont="1"/>
    <xf borderId="24" fillId="6" fontId="11" numFmtId="0" xfId="0" applyBorder="1" applyFont="1"/>
    <xf borderId="24" fillId="6" fontId="12" numFmtId="0" xfId="0" applyAlignment="1" applyBorder="1" applyFont="1">
      <alignment readingOrder="0" shrinkToFit="0" wrapText="1"/>
    </xf>
    <xf borderId="24" fillId="6" fontId="3" numFmtId="0" xfId="0" applyAlignment="1" applyBorder="1" applyFont="1">
      <alignment horizontal="center" readingOrder="0" shrinkToFit="0" wrapText="1"/>
    </xf>
    <xf borderId="24" fillId="6" fontId="10" numFmtId="0" xfId="0" applyAlignment="1" applyBorder="1" applyFont="1">
      <alignment horizontal="center" readingOrder="0" shrinkToFit="0" wrapText="1"/>
    </xf>
    <xf borderId="24" fillId="6" fontId="12" numFmtId="0" xfId="0" applyAlignment="1" applyBorder="1" applyFont="1">
      <alignment horizontal="center" readingOrder="0" shrinkToFit="0" wrapText="1"/>
    </xf>
    <xf borderId="25" fillId="6" fontId="11" numFmtId="0" xfId="0" applyBorder="1" applyFont="1"/>
    <xf borderId="24" fillId="6" fontId="12" numFmtId="164" xfId="0" applyAlignment="1" applyBorder="1" applyFont="1" applyNumberFormat="1">
      <alignment horizontal="center" readingOrder="0"/>
    </xf>
    <xf borderId="24" fillId="6" fontId="12" numFmtId="164" xfId="0" applyAlignment="1" applyBorder="1" applyFont="1" applyNumberFormat="1">
      <alignment horizontal="center"/>
    </xf>
    <xf borderId="24" fillId="6" fontId="3" numFmtId="0" xfId="0" applyAlignment="1" applyBorder="1" applyFont="1">
      <alignment horizontal="center" shrinkToFit="0" wrapText="1"/>
    </xf>
    <xf borderId="24" fillId="6" fontId="10" numFmtId="0" xfId="0" applyAlignment="1" applyBorder="1" applyFont="1">
      <alignment horizontal="center" shrinkToFit="0" wrapText="1"/>
    </xf>
    <xf borderId="35" fillId="6" fontId="9" numFmtId="0" xfId="0" applyBorder="1" applyFont="1"/>
    <xf borderId="41" fillId="6" fontId="9" numFmtId="0" xfId="0" applyBorder="1" applyFont="1"/>
    <xf borderId="41" fillId="6" fontId="2" numFmtId="0" xfId="0" applyAlignment="1" applyBorder="1" applyFont="1">
      <alignment readingOrder="0"/>
    </xf>
    <xf borderId="41" fillId="6" fontId="2" numFmtId="0" xfId="0" applyAlignment="1" applyBorder="1" applyFont="1">
      <alignment horizontal="center" readingOrder="0"/>
    </xf>
    <xf borderId="41" fillId="6" fontId="1" numFmtId="0" xfId="0" applyAlignment="1" applyBorder="1" applyFont="1">
      <alignment horizontal="center" readingOrder="0"/>
    </xf>
    <xf borderId="42" fillId="6" fontId="9" numFmtId="0" xfId="0" applyBorder="1" applyFont="1"/>
    <xf borderId="0" fillId="0" fontId="9" numFmtId="0" xfId="0" applyFont="1"/>
    <xf borderId="21" fillId="0" fontId="9" numFmtId="0" xfId="0" applyBorder="1" applyFont="1"/>
    <xf borderId="41" fillId="6" fontId="12" numFmtId="164" xfId="0" applyAlignment="1" applyBorder="1" applyFont="1" applyNumberFormat="1">
      <alignment horizontal="center" readingOrder="0"/>
    </xf>
    <xf borderId="41" fillId="6" fontId="12" numFmtId="164" xfId="0" applyAlignment="1" applyBorder="1" applyFont="1" applyNumberFormat="1">
      <alignment horizontal="center"/>
    </xf>
    <xf borderId="35" fillId="6" fontId="10" numFmtId="0" xfId="0" applyAlignment="1" applyBorder="1" applyFont="1">
      <alignment shrinkToFit="0" wrapText="1"/>
    </xf>
    <xf borderId="24" fillId="5" fontId="10" numFmtId="0" xfId="0" applyAlignment="1" applyBorder="1" applyFont="1">
      <alignment shrinkToFit="0" wrapText="1"/>
    </xf>
    <xf borderId="24" fillId="5" fontId="11" numFmtId="0" xfId="0" applyBorder="1" applyFont="1"/>
    <xf borderId="25" fillId="5" fontId="1" numFmtId="0" xfId="0" applyAlignment="1" applyBorder="1" applyFont="1">
      <alignment horizontal="center"/>
    </xf>
    <xf borderId="24" fillId="5" fontId="11" numFmtId="164" xfId="0" applyBorder="1" applyFont="1" applyNumberFormat="1"/>
    <xf borderId="24" fillId="5" fontId="1" numFmtId="164" xfId="0" applyAlignment="1" applyBorder="1" applyFont="1" applyNumberFormat="1">
      <alignment horizontal="center"/>
    </xf>
    <xf borderId="20" fillId="6" fontId="11" numFmtId="0" xfId="0" applyBorder="1" applyFont="1"/>
    <xf borderId="20" fillId="6" fontId="12" numFmtId="0" xfId="0" applyAlignment="1" applyBorder="1" applyFont="1">
      <alignment readingOrder="0" shrinkToFit="0" wrapText="1"/>
    </xf>
    <xf borderId="20" fillId="6" fontId="10" numFmtId="0" xfId="0" applyAlignment="1" applyBorder="1" applyFont="1">
      <alignment horizontal="center" readingOrder="0" shrinkToFit="0" wrapText="1"/>
    </xf>
    <xf borderId="20" fillId="6" fontId="12" numFmtId="0" xfId="0" applyAlignment="1" applyBorder="1" applyFont="1">
      <alignment horizontal="center" readingOrder="0" shrinkToFit="0" wrapText="1"/>
    </xf>
    <xf borderId="21" fillId="6" fontId="11" numFmtId="0" xfId="0" applyBorder="1" applyFont="1"/>
    <xf borderId="20" fillId="6" fontId="12" numFmtId="164" xfId="0" applyAlignment="1" applyBorder="1" applyFont="1" applyNumberFormat="1">
      <alignment horizontal="center"/>
    </xf>
    <xf borderId="20" fillId="6" fontId="12" numFmtId="164" xfId="0" applyAlignment="1" applyBorder="1" applyFont="1" applyNumberFormat="1">
      <alignment horizontal="center" readingOrder="0"/>
    </xf>
    <xf borderId="35" fillId="6" fontId="1" numFmtId="0" xfId="0" applyAlignment="1" applyBorder="1" applyFont="1">
      <alignment shrinkToFit="0" wrapText="1"/>
    </xf>
    <xf borderId="20" fillId="6" fontId="9" numFmtId="0" xfId="0" applyBorder="1" applyFont="1"/>
    <xf borderId="21" fillId="6" fontId="9" numFmtId="0" xfId="0" applyAlignment="1" applyBorder="1" applyFont="1">
      <alignment readingOrder="0"/>
    </xf>
    <xf borderId="21" fillId="6" fontId="9" numFmtId="0" xfId="0" applyBorder="1" applyFont="1"/>
    <xf borderId="21" fillId="6" fontId="11" numFmtId="0" xfId="0" applyAlignment="1" applyBorder="1" applyFont="1">
      <alignment readingOrder="0"/>
    </xf>
    <xf borderId="20" fillId="6" fontId="1" numFmtId="0" xfId="0" applyAlignment="1" applyBorder="1" applyFont="1">
      <alignment horizontal="center" readingOrder="0" shrinkToFit="0" wrapText="1"/>
    </xf>
    <xf borderId="20" fillId="6" fontId="3" numFmtId="0" xfId="0" applyAlignment="1" applyBorder="1" applyFont="1">
      <alignment horizontal="center" readingOrder="0" shrinkToFit="0" wrapText="1"/>
    </xf>
    <xf borderId="20" fillId="6" fontId="1" numFmtId="0" xfId="0" applyAlignment="1" applyBorder="1" applyFont="1">
      <alignment horizontal="center" readingOrder="0" shrinkToFit="0" wrapText="1"/>
    </xf>
    <xf borderId="41" fillId="6" fontId="11" numFmtId="0" xfId="0" applyBorder="1" applyFont="1"/>
    <xf borderId="24" fillId="6" fontId="4" numFmtId="0" xfId="0" applyAlignment="1" applyBorder="1" applyFont="1">
      <alignment horizontal="center" readingOrder="0" shrinkToFit="0" wrapText="1"/>
    </xf>
    <xf borderId="42" fillId="6" fontId="11" numFmtId="0" xfId="0" applyBorder="1" applyFont="1"/>
    <xf borderId="41" fillId="5" fontId="10" numFmtId="0" xfId="0" applyAlignment="1" applyBorder="1" applyFont="1">
      <alignment shrinkToFit="0" wrapText="1"/>
    </xf>
    <xf borderId="41" fillId="5" fontId="11" numFmtId="0" xfId="0" applyBorder="1" applyFont="1"/>
    <xf borderId="42" fillId="5" fontId="1" numFmtId="0" xfId="0" applyAlignment="1" applyBorder="1" applyFont="1">
      <alignment horizontal="center"/>
    </xf>
    <xf borderId="41" fillId="5" fontId="11" numFmtId="164" xfId="0" applyBorder="1" applyFont="1" applyNumberFormat="1"/>
    <xf borderId="41" fillId="5" fontId="1" numFmtId="164" xfId="0" applyAlignment="1" applyBorder="1" applyFont="1" applyNumberFormat="1">
      <alignment horizontal="center"/>
    </xf>
    <xf borderId="41" fillId="6" fontId="12" numFmtId="0" xfId="0" applyAlignment="1" applyBorder="1" applyFont="1">
      <alignment shrinkToFit="0" wrapText="1"/>
    </xf>
    <xf borderId="41" fillId="6" fontId="3" numFmtId="0" xfId="0" applyAlignment="1" applyBorder="1" applyFont="1">
      <alignment horizontal="center" shrinkToFit="0" wrapText="1"/>
    </xf>
    <xf borderId="41" fillId="6" fontId="10" numFmtId="0" xfId="0" applyAlignment="1" applyBorder="1" applyFont="1">
      <alignment horizontal="center" shrinkToFit="0" wrapText="1"/>
    </xf>
    <xf borderId="41" fillId="6" fontId="11" numFmtId="164" xfId="0" applyAlignment="1" applyBorder="1" applyFont="1" applyNumberFormat="1">
      <alignment horizontal="center"/>
    </xf>
    <xf borderId="23" fillId="8" fontId="13" numFmtId="0" xfId="0" applyAlignment="1" applyBorder="1" applyFill="1" applyFont="1">
      <alignment shrinkToFit="0" vertical="center" wrapText="0"/>
    </xf>
    <xf borderId="10" fillId="8" fontId="13" numFmtId="0" xfId="0" applyAlignment="1" applyBorder="1" applyFont="1">
      <alignment shrinkToFit="0" vertical="center" wrapText="0"/>
    </xf>
    <xf borderId="11" fillId="8" fontId="13" numFmtId="0" xfId="0" applyAlignment="1" applyBorder="1" applyFont="1">
      <alignment shrinkToFit="0" vertical="center" wrapText="0"/>
    </xf>
    <xf borderId="12" fillId="8" fontId="13" numFmtId="0" xfId="0" applyAlignment="1" applyBorder="1" applyFont="1">
      <alignment shrinkToFit="0" vertical="center" wrapText="0"/>
    </xf>
    <xf borderId="10" fillId="8" fontId="13" numFmtId="0" xfId="0" applyAlignment="1" applyBorder="1" applyFont="1">
      <alignment horizontal="center" shrinkToFit="0" vertical="center" wrapText="0"/>
    </xf>
    <xf borderId="12" fillId="8" fontId="13" numFmtId="0" xfId="0" applyAlignment="1" applyBorder="1" applyFont="1">
      <alignment horizontal="center" shrinkToFit="0" vertical="center" wrapText="0"/>
    </xf>
    <xf borderId="10" fillId="8" fontId="13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8.14"/>
    <col customWidth="1" min="4" max="4" width="23.57"/>
    <col customWidth="1" min="5" max="5" width="27.43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 t="s">
        <v>10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31.5" customHeight="1">
      <c r="A4" s="18"/>
      <c r="B4" s="19"/>
      <c r="C4" s="19"/>
      <c r="D4" s="20"/>
      <c r="E4" s="21" t="s">
        <v>11</v>
      </c>
      <c r="F4" s="22" t="s">
        <v>12</v>
      </c>
      <c r="G4" s="23" t="s">
        <v>13</v>
      </c>
      <c r="H4" s="22" t="s">
        <v>12</v>
      </c>
      <c r="I4" s="23" t="s">
        <v>13</v>
      </c>
      <c r="J4" s="5"/>
      <c r="K4" s="5"/>
      <c r="L4" s="5"/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14</v>
      </c>
      <c r="B5" s="26" t="s">
        <v>15</v>
      </c>
      <c r="C5" s="27"/>
      <c r="D5" s="28"/>
      <c r="E5" s="29"/>
      <c r="F5" s="30"/>
      <c r="G5" s="31">
        <f>SUM(F6)</f>
        <v>2</v>
      </c>
      <c r="H5" s="30"/>
      <c r="I5" s="31">
        <f>SUM(H6)</f>
        <v>2</v>
      </c>
      <c r="J5" s="4"/>
      <c r="K5" s="4"/>
      <c r="L5" s="4"/>
      <c r="M5" s="32"/>
      <c r="N5" s="32"/>
      <c r="O5" s="32"/>
      <c r="P5" s="32"/>
      <c r="Q5" s="32"/>
      <c r="R5" s="33">
        <f>SUM(M6:Q6)</f>
        <v>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31.5" customHeight="1">
      <c r="A6" s="25"/>
      <c r="B6" s="34"/>
      <c r="C6" s="35" t="s">
        <v>16</v>
      </c>
      <c r="D6" s="36" t="s">
        <v>17</v>
      </c>
      <c r="E6" s="37" t="s">
        <v>18</v>
      </c>
      <c r="F6" s="38">
        <v>2.0</v>
      </c>
      <c r="G6" s="39"/>
      <c r="H6" s="38">
        <v>2.0</v>
      </c>
      <c r="I6" s="39"/>
      <c r="J6" s="4"/>
      <c r="K6" s="4"/>
      <c r="L6" s="4"/>
      <c r="M6" s="40"/>
      <c r="N6" s="40"/>
      <c r="O6" s="40"/>
      <c r="P6" s="40">
        <v>2.0</v>
      </c>
      <c r="Q6" s="40"/>
      <c r="R6" s="4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5"/>
      <c r="B7" s="26" t="s">
        <v>19</v>
      </c>
      <c r="C7" s="27"/>
      <c r="D7" s="42"/>
      <c r="E7" s="42"/>
      <c r="F7" s="30"/>
      <c r="G7" s="31">
        <f>SUM(F8)</f>
        <v>1</v>
      </c>
      <c r="H7" s="30"/>
      <c r="I7" s="31">
        <f>SUM(H8)</f>
        <v>1</v>
      </c>
      <c r="J7" s="4"/>
      <c r="K7" s="4"/>
      <c r="L7" s="4"/>
      <c r="M7" s="32"/>
      <c r="N7" s="32"/>
      <c r="O7" s="32"/>
      <c r="P7" s="32"/>
      <c r="Q7" s="32"/>
      <c r="R7" s="33">
        <f>SUM(M8:Q8)</f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34.5" customHeight="1">
      <c r="A8" s="25"/>
      <c r="B8" s="43"/>
      <c r="C8" s="44" t="s">
        <v>20</v>
      </c>
      <c r="D8" s="36" t="s">
        <v>21</v>
      </c>
      <c r="E8" s="45" t="s">
        <v>22</v>
      </c>
      <c r="F8" s="38">
        <v>1.0</v>
      </c>
      <c r="G8" s="39"/>
      <c r="H8" s="38">
        <v>1.0</v>
      </c>
      <c r="I8" s="39"/>
      <c r="J8" s="4"/>
      <c r="K8" s="4"/>
      <c r="L8" s="4"/>
      <c r="M8" s="40">
        <v>1.0</v>
      </c>
      <c r="N8" s="40">
        <v>1.0</v>
      </c>
      <c r="O8" s="40">
        <v>1.0</v>
      </c>
      <c r="P8" s="40">
        <v>1.0</v>
      </c>
      <c r="Q8" s="40">
        <v>1.0</v>
      </c>
      <c r="R8" s="4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5"/>
      <c r="B9" s="26" t="s">
        <v>23</v>
      </c>
      <c r="C9" s="27"/>
      <c r="D9" s="28"/>
      <c r="E9" s="29"/>
      <c r="F9" s="30"/>
      <c r="G9" s="31">
        <f>SUM(F10:F16)</f>
        <v>12</v>
      </c>
      <c r="H9" s="30"/>
      <c r="I9" s="31">
        <f>SUM(H10:H16)</f>
        <v>23</v>
      </c>
      <c r="J9" s="4"/>
      <c r="K9" s="4"/>
      <c r="L9" s="4"/>
      <c r="M9" s="32"/>
      <c r="N9" s="32"/>
      <c r="O9" s="32"/>
      <c r="P9" s="32"/>
      <c r="Q9" s="32"/>
      <c r="R9" s="33">
        <f>SUM(M10:Q16)</f>
        <v>66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30.75" customHeight="1">
      <c r="A10" s="25"/>
      <c r="B10" s="34"/>
      <c r="C10" s="44" t="s">
        <v>24</v>
      </c>
      <c r="D10" s="36" t="s">
        <v>21</v>
      </c>
      <c r="E10" s="45" t="s">
        <v>22</v>
      </c>
      <c r="F10" s="38">
        <v>2.0</v>
      </c>
      <c r="G10" s="39"/>
      <c r="H10" s="38">
        <v>4.0</v>
      </c>
      <c r="I10" s="39"/>
      <c r="J10" s="4"/>
      <c r="K10" s="4"/>
      <c r="L10" s="4"/>
      <c r="M10" s="40">
        <v>4.0</v>
      </c>
      <c r="N10" s="40">
        <v>4.0</v>
      </c>
      <c r="O10" s="40">
        <v>4.0</v>
      </c>
      <c r="P10" s="40">
        <v>4.0</v>
      </c>
      <c r="Q10" s="40">
        <v>4.0</v>
      </c>
      <c r="R10" s="4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8.5" customHeight="1">
      <c r="A11" s="25"/>
      <c r="B11" s="34"/>
      <c r="C11" s="44" t="s">
        <v>25</v>
      </c>
      <c r="D11" s="36" t="s">
        <v>21</v>
      </c>
      <c r="E11" s="45" t="s">
        <v>22</v>
      </c>
      <c r="F11" s="38">
        <v>3.0</v>
      </c>
      <c r="G11" s="39"/>
      <c r="H11" s="38">
        <v>4.0</v>
      </c>
      <c r="I11" s="39"/>
      <c r="J11" s="4"/>
      <c r="K11" s="4"/>
      <c r="L11" s="4"/>
      <c r="M11" s="40">
        <v>4.0</v>
      </c>
      <c r="N11" s="40">
        <v>4.0</v>
      </c>
      <c r="O11" s="40">
        <v>4.0</v>
      </c>
      <c r="P11" s="40">
        <v>4.0</v>
      </c>
      <c r="Q11" s="40">
        <v>4.0</v>
      </c>
      <c r="R11" s="4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5"/>
      <c r="B12" s="43"/>
      <c r="C12" s="44" t="s">
        <v>26</v>
      </c>
      <c r="D12" s="36" t="s">
        <v>21</v>
      </c>
      <c r="E12" s="45" t="s">
        <v>22</v>
      </c>
      <c r="F12" s="38">
        <v>1.0</v>
      </c>
      <c r="G12" s="39"/>
      <c r="H12" s="38">
        <v>1.0</v>
      </c>
      <c r="I12" s="39"/>
      <c r="J12" s="4"/>
      <c r="K12" s="4"/>
      <c r="L12" s="4"/>
      <c r="M12" s="40">
        <v>1.0</v>
      </c>
      <c r="N12" s="40">
        <v>1.0</v>
      </c>
      <c r="O12" s="40">
        <v>1.0</v>
      </c>
      <c r="P12" s="40">
        <v>1.0</v>
      </c>
      <c r="Q12" s="40">
        <v>1.0</v>
      </c>
      <c r="R12" s="4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25"/>
      <c r="B13" s="43"/>
      <c r="C13" s="46" t="s">
        <v>27</v>
      </c>
      <c r="D13" s="36" t="s">
        <v>21</v>
      </c>
      <c r="E13" s="45" t="s">
        <v>22</v>
      </c>
      <c r="F13" s="38">
        <v>0.5</v>
      </c>
      <c r="G13" s="39"/>
      <c r="H13" s="38">
        <v>0.25</v>
      </c>
      <c r="I13" s="39"/>
      <c r="J13" s="4"/>
      <c r="K13" s="4"/>
      <c r="L13" s="4"/>
      <c r="M13" s="40">
        <v>0.25</v>
      </c>
      <c r="N13" s="40">
        <v>0.25</v>
      </c>
      <c r="O13" s="40">
        <v>0.25</v>
      </c>
      <c r="P13" s="40">
        <v>0.25</v>
      </c>
      <c r="Q13" s="40">
        <v>0.25</v>
      </c>
      <c r="R13" s="4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25"/>
      <c r="B14" s="47"/>
      <c r="C14" s="48" t="s">
        <v>28</v>
      </c>
      <c r="D14" s="49" t="s">
        <v>21</v>
      </c>
      <c r="E14" s="50" t="s">
        <v>22</v>
      </c>
      <c r="F14" s="51">
        <v>0.5</v>
      </c>
      <c r="G14" s="52"/>
      <c r="H14" s="51">
        <v>0.75</v>
      </c>
      <c r="I14" s="52"/>
      <c r="J14" s="4"/>
      <c r="K14" s="4"/>
      <c r="L14" s="4"/>
      <c r="M14" s="53">
        <v>0.5</v>
      </c>
      <c r="N14" s="54">
        <v>0.5</v>
      </c>
      <c r="O14" s="54">
        <v>0.75</v>
      </c>
      <c r="P14" s="54">
        <v>0.5</v>
      </c>
      <c r="Q14" s="54">
        <v>0.5</v>
      </c>
      <c r="R14" s="55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56"/>
      <c r="B15" s="47"/>
      <c r="C15" s="48" t="s">
        <v>29</v>
      </c>
      <c r="D15" s="49" t="s">
        <v>21</v>
      </c>
      <c r="E15" s="50" t="s">
        <v>22</v>
      </c>
      <c r="F15" s="51">
        <v>1.0</v>
      </c>
      <c r="G15" s="52"/>
      <c r="H15" s="51">
        <v>1.0</v>
      </c>
      <c r="I15" s="52"/>
      <c r="J15" s="4"/>
      <c r="K15" s="4"/>
      <c r="L15" s="4"/>
      <c r="M15" s="57">
        <v>1.0</v>
      </c>
      <c r="N15" s="58">
        <v>1.0</v>
      </c>
      <c r="O15" s="58">
        <v>1.0</v>
      </c>
      <c r="P15" s="58">
        <v>1.0</v>
      </c>
      <c r="Q15" s="58">
        <v>1.0</v>
      </c>
      <c r="R15" s="5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56"/>
      <c r="B16" s="47"/>
      <c r="C16" s="48" t="s">
        <v>30</v>
      </c>
      <c r="D16" s="49" t="s">
        <v>21</v>
      </c>
      <c r="E16" s="50" t="s">
        <v>22</v>
      </c>
      <c r="F16" s="51">
        <v>4.0</v>
      </c>
      <c r="G16" s="52"/>
      <c r="H16" s="51">
        <v>12.0</v>
      </c>
      <c r="I16" s="52"/>
      <c r="J16" s="4"/>
      <c r="K16" s="4"/>
      <c r="L16" s="4"/>
      <c r="M16" s="57">
        <v>4.5</v>
      </c>
      <c r="N16" s="58">
        <v>1.0</v>
      </c>
      <c r="O16" s="58">
        <v>4.5</v>
      </c>
      <c r="P16" s="58">
        <v>1.0</v>
      </c>
      <c r="Q16" s="58">
        <v>1.0</v>
      </c>
      <c r="R16" s="59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0" t="s">
        <v>31</v>
      </c>
      <c r="B17" s="26" t="s">
        <v>32</v>
      </c>
      <c r="C17" s="61"/>
      <c r="D17" s="62"/>
      <c r="E17" s="63"/>
      <c r="F17" s="64"/>
      <c r="G17" s="31">
        <f>SUM(F18:F22)</f>
        <v>6.5</v>
      </c>
      <c r="H17" s="64"/>
      <c r="I17" s="31">
        <f>SUM(H18:H22)</f>
        <v>6.5</v>
      </c>
      <c r="J17" s="5"/>
      <c r="K17" s="5"/>
      <c r="L17" s="5"/>
      <c r="M17" s="32"/>
      <c r="N17" s="65"/>
      <c r="O17" s="65"/>
      <c r="P17" s="65"/>
      <c r="Q17" s="65"/>
      <c r="R17" s="66">
        <f>SUM(M18:Q22)</f>
        <v>20.5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60"/>
      <c r="B18" s="67"/>
      <c r="C18" s="68" t="s">
        <v>33</v>
      </c>
      <c r="D18" s="69" t="s">
        <v>21</v>
      </c>
      <c r="E18" s="70" t="s">
        <v>22</v>
      </c>
      <c r="F18" s="71">
        <v>1.0</v>
      </c>
      <c r="G18" s="72"/>
      <c r="H18" s="71">
        <v>1.0</v>
      </c>
      <c r="I18" s="73"/>
      <c r="J18" s="5"/>
      <c r="K18" s="5"/>
      <c r="L18" s="5"/>
      <c r="M18" s="74">
        <v>1.0</v>
      </c>
      <c r="N18" s="75">
        <v>1.0</v>
      </c>
      <c r="O18" s="75">
        <v>1.0</v>
      </c>
      <c r="P18" s="75">
        <v>1.0</v>
      </c>
      <c r="Q18" s="75">
        <v>1.0</v>
      </c>
      <c r="R18" s="7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60"/>
      <c r="B19" s="77"/>
      <c r="C19" s="68" t="s">
        <v>34</v>
      </c>
      <c r="D19" s="69" t="s">
        <v>21</v>
      </c>
      <c r="E19" s="70" t="s">
        <v>22</v>
      </c>
      <c r="F19" s="71">
        <v>1.0</v>
      </c>
      <c r="G19" s="72"/>
      <c r="H19" s="71">
        <v>1.0</v>
      </c>
      <c r="I19" s="72"/>
      <c r="J19" s="4"/>
      <c r="K19" s="4"/>
      <c r="L19" s="4"/>
      <c r="M19" s="74">
        <v>1.0</v>
      </c>
      <c r="N19" s="75">
        <v>1.0</v>
      </c>
      <c r="O19" s="75">
        <v>1.0</v>
      </c>
      <c r="P19" s="75">
        <v>1.0</v>
      </c>
      <c r="Q19" s="75">
        <v>1.0</v>
      </c>
      <c r="R19" s="76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0"/>
      <c r="B20" s="77"/>
      <c r="C20" s="68" t="s">
        <v>35</v>
      </c>
      <c r="D20" s="69" t="s">
        <v>36</v>
      </c>
      <c r="E20" s="69" t="s">
        <v>37</v>
      </c>
      <c r="F20" s="71">
        <v>3.0</v>
      </c>
      <c r="G20" s="72"/>
      <c r="H20" s="71">
        <v>3.0</v>
      </c>
      <c r="I20" s="72"/>
      <c r="J20" s="4"/>
      <c r="K20" s="4"/>
      <c r="L20" s="4"/>
      <c r="M20" s="74"/>
      <c r="N20" s="75">
        <v>3.0</v>
      </c>
      <c r="O20" s="75"/>
      <c r="P20" s="75"/>
      <c r="Q20" s="75"/>
      <c r="R20" s="7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60"/>
      <c r="B21" s="77"/>
      <c r="C21" s="78" t="s">
        <v>38</v>
      </c>
      <c r="D21" s="69" t="s">
        <v>21</v>
      </c>
      <c r="E21" s="70" t="s">
        <v>22</v>
      </c>
      <c r="F21" s="71">
        <v>1.0</v>
      </c>
      <c r="G21" s="72"/>
      <c r="H21" s="71">
        <v>0.5</v>
      </c>
      <c r="I21" s="72"/>
      <c r="J21" s="4"/>
      <c r="K21" s="4"/>
      <c r="L21" s="4"/>
      <c r="M21" s="74">
        <v>0.5</v>
      </c>
      <c r="N21" s="75">
        <v>0.5</v>
      </c>
      <c r="O21" s="75">
        <v>0.5</v>
      </c>
      <c r="P21" s="75">
        <v>0.5</v>
      </c>
      <c r="Q21" s="75">
        <v>0.5</v>
      </c>
      <c r="R21" s="7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60"/>
      <c r="B22" s="79"/>
      <c r="C22" s="78" t="s">
        <v>39</v>
      </c>
      <c r="D22" s="69" t="s">
        <v>21</v>
      </c>
      <c r="E22" s="70" t="s">
        <v>22</v>
      </c>
      <c r="F22" s="71">
        <v>0.5</v>
      </c>
      <c r="G22" s="72"/>
      <c r="H22" s="71">
        <v>1.0</v>
      </c>
      <c r="I22" s="72"/>
      <c r="J22" s="4"/>
      <c r="K22" s="4"/>
      <c r="L22" s="4"/>
      <c r="M22" s="74">
        <v>1.0</v>
      </c>
      <c r="N22" s="75">
        <v>1.0</v>
      </c>
      <c r="O22" s="75">
        <v>1.0</v>
      </c>
      <c r="P22" s="75">
        <v>1.0</v>
      </c>
      <c r="Q22" s="75">
        <v>1.0</v>
      </c>
      <c r="R22" s="7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0"/>
      <c r="B23" s="80" t="s">
        <v>40</v>
      </c>
      <c r="C23" s="81"/>
      <c r="D23" s="62"/>
      <c r="E23" s="62"/>
      <c r="F23" s="82"/>
      <c r="G23" s="31">
        <f>SUM(F24:F25)</f>
        <v>2</v>
      </c>
      <c r="H23" s="82"/>
      <c r="I23" s="31">
        <f>SUM(H24:H25)</f>
        <v>1.5</v>
      </c>
      <c r="J23" s="4"/>
      <c r="K23" s="4"/>
      <c r="L23" s="4"/>
      <c r="M23" s="32"/>
      <c r="N23" s="32"/>
      <c r="O23" s="32"/>
      <c r="P23" s="32"/>
      <c r="Q23" s="32"/>
      <c r="R23" s="33">
        <f>SUM(M24:Q25)</f>
        <v>7.5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8.75" customHeight="1">
      <c r="A24" s="60"/>
      <c r="B24" s="79"/>
      <c r="C24" s="68" t="s">
        <v>41</v>
      </c>
      <c r="D24" s="69" t="s">
        <v>42</v>
      </c>
      <c r="E24" s="70" t="s">
        <v>22</v>
      </c>
      <c r="F24" s="71">
        <v>1.0</v>
      </c>
      <c r="G24" s="72"/>
      <c r="H24" s="71">
        <v>1.0</v>
      </c>
      <c r="I24" s="72"/>
      <c r="J24" s="4"/>
      <c r="K24" s="4"/>
      <c r="L24" s="4"/>
      <c r="M24" s="74">
        <v>1.0</v>
      </c>
      <c r="N24" s="74">
        <v>1.0</v>
      </c>
      <c r="O24" s="74">
        <v>1.0</v>
      </c>
      <c r="P24" s="74">
        <v>1.0</v>
      </c>
      <c r="Q24" s="74">
        <v>1.0</v>
      </c>
      <c r="R24" s="8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33.0" customHeight="1">
      <c r="A25" s="60"/>
      <c r="B25" s="79"/>
      <c r="C25" s="68" t="s">
        <v>43</v>
      </c>
      <c r="D25" s="69" t="s">
        <v>21</v>
      </c>
      <c r="E25" s="70" t="s">
        <v>22</v>
      </c>
      <c r="F25" s="71">
        <v>1.0</v>
      </c>
      <c r="G25" s="72"/>
      <c r="H25" s="71">
        <v>0.5</v>
      </c>
      <c r="I25" s="72"/>
      <c r="J25" s="4"/>
      <c r="K25" s="4"/>
      <c r="L25" s="4"/>
      <c r="M25" s="71">
        <v>0.5</v>
      </c>
      <c r="N25" s="71">
        <v>0.5</v>
      </c>
      <c r="O25" s="71">
        <v>0.5</v>
      </c>
      <c r="P25" s="71">
        <v>0.5</v>
      </c>
      <c r="Q25" s="71">
        <v>0.5</v>
      </c>
      <c r="R25" s="8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84" t="s">
        <v>44</v>
      </c>
      <c r="B26" s="26" t="s">
        <v>45</v>
      </c>
      <c r="C26" s="85"/>
      <c r="D26" s="62"/>
      <c r="E26" s="63"/>
      <c r="F26" s="82"/>
      <c r="G26" s="86">
        <f>SUM(F27:F28)</f>
        <v>2</v>
      </c>
      <c r="H26" s="82"/>
      <c r="I26" s="86">
        <f>SUM(H27:H28)</f>
        <v>4</v>
      </c>
      <c r="J26" s="5"/>
      <c r="K26" s="5"/>
      <c r="L26" s="5"/>
      <c r="M26" s="87"/>
      <c r="N26" s="87"/>
      <c r="O26" s="87"/>
      <c r="P26" s="87"/>
      <c r="Q26" s="87"/>
      <c r="R26" s="88">
        <f>SUM(M27:Q28)</f>
        <v>6.5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89"/>
      <c r="B27" s="90"/>
      <c r="C27" s="91" t="s">
        <v>46</v>
      </c>
      <c r="D27" s="92" t="s">
        <v>47</v>
      </c>
      <c r="E27" s="93" t="s">
        <v>48</v>
      </c>
      <c r="F27" s="94">
        <v>1.0</v>
      </c>
      <c r="G27" s="95"/>
      <c r="H27" s="94">
        <v>1.0</v>
      </c>
      <c r="I27" s="96"/>
      <c r="J27" s="4"/>
      <c r="K27" s="4"/>
      <c r="L27" s="4"/>
      <c r="M27" s="97">
        <v>0.5</v>
      </c>
      <c r="N27" s="97">
        <v>0.5</v>
      </c>
      <c r="O27" s="97">
        <v>1.0</v>
      </c>
      <c r="P27" s="98"/>
      <c r="Q27" s="98"/>
      <c r="R27" s="99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84"/>
      <c r="B28" s="90"/>
      <c r="C28" s="100" t="s">
        <v>49</v>
      </c>
      <c r="D28" s="101" t="s">
        <v>47</v>
      </c>
      <c r="E28" s="102" t="s">
        <v>50</v>
      </c>
      <c r="F28" s="103">
        <v>1.0</v>
      </c>
      <c r="G28" s="104"/>
      <c r="H28" s="103">
        <v>3.0</v>
      </c>
      <c r="I28" s="96"/>
      <c r="J28" s="4"/>
      <c r="K28" s="4"/>
      <c r="L28" s="4"/>
      <c r="M28" s="97">
        <v>1.5</v>
      </c>
      <c r="N28" s="97">
        <v>1.5</v>
      </c>
      <c r="O28" s="97">
        <v>1.5</v>
      </c>
      <c r="P28" s="98"/>
      <c r="Q28" s="98"/>
      <c r="R28" s="99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0" customHeight="1">
      <c r="A29" s="84"/>
      <c r="B29" s="26" t="s">
        <v>32</v>
      </c>
      <c r="C29" s="85"/>
      <c r="D29" s="62"/>
      <c r="E29" s="63"/>
      <c r="F29" s="82"/>
      <c r="G29" s="86">
        <f>SUM(F30:F34)</f>
        <v>7.5</v>
      </c>
      <c r="H29" s="82"/>
      <c r="I29" s="86">
        <f>SUM(H30:H34)</f>
        <v>9.3</v>
      </c>
      <c r="J29" s="4"/>
      <c r="K29" s="4"/>
      <c r="L29" s="4"/>
      <c r="M29" s="87"/>
      <c r="N29" s="87"/>
      <c r="O29" s="87"/>
      <c r="P29" s="87"/>
      <c r="Q29" s="87"/>
      <c r="R29" s="105">
        <f>SUM(M30:Q34)</f>
        <v>9.25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0" customHeight="1">
      <c r="A30" s="84"/>
      <c r="B30" s="90"/>
      <c r="C30" s="106" t="s">
        <v>51</v>
      </c>
      <c r="D30" s="49" t="s">
        <v>52</v>
      </c>
      <c r="E30" s="50" t="s">
        <v>53</v>
      </c>
      <c r="F30" s="51">
        <v>0.5</v>
      </c>
      <c r="G30" s="96"/>
      <c r="H30" s="51">
        <v>0.3</v>
      </c>
      <c r="I30" s="96"/>
      <c r="J30" s="4"/>
      <c r="K30" s="4"/>
      <c r="L30" s="4"/>
      <c r="M30" s="98"/>
      <c r="N30" s="98"/>
      <c r="O30" s="98"/>
      <c r="P30" s="97">
        <v>0.25</v>
      </c>
      <c r="Q30" s="98"/>
      <c r="R30" s="99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0" customHeight="1">
      <c r="A31" s="84"/>
      <c r="B31" s="90"/>
      <c r="C31" s="106" t="s">
        <v>54</v>
      </c>
      <c r="D31" s="49" t="s">
        <v>52</v>
      </c>
      <c r="E31" s="50" t="s">
        <v>55</v>
      </c>
      <c r="F31" s="51">
        <v>1.0</v>
      </c>
      <c r="G31" s="96"/>
      <c r="H31" s="51">
        <v>3.0</v>
      </c>
      <c r="I31" s="96"/>
      <c r="J31" s="4"/>
      <c r="K31" s="4"/>
      <c r="L31" s="4"/>
      <c r="M31" s="98"/>
      <c r="N31" s="98"/>
      <c r="O31" s="98"/>
      <c r="P31" s="97">
        <v>3.0</v>
      </c>
      <c r="Q31" s="98"/>
      <c r="R31" s="99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84"/>
      <c r="B32" s="107"/>
      <c r="C32" s="44" t="s">
        <v>56</v>
      </c>
      <c r="D32" s="49" t="s">
        <v>52</v>
      </c>
      <c r="E32" s="45" t="s">
        <v>57</v>
      </c>
      <c r="F32" s="38">
        <v>1.0</v>
      </c>
      <c r="G32" s="108"/>
      <c r="H32" s="38">
        <v>1.0</v>
      </c>
      <c r="I32" s="108"/>
      <c r="J32" s="4"/>
      <c r="K32" s="4"/>
      <c r="L32" s="4"/>
      <c r="M32" s="109"/>
      <c r="N32" s="109"/>
      <c r="O32" s="109"/>
      <c r="P32" s="110">
        <v>1.0</v>
      </c>
      <c r="Q32" s="109"/>
      <c r="R32" s="11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84"/>
      <c r="B33" s="90"/>
      <c r="C33" s="106" t="s">
        <v>58</v>
      </c>
      <c r="D33" s="49" t="s">
        <v>52</v>
      </c>
      <c r="E33" s="50" t="s">
        <v>59</v>
      </c>
      <c r="F33" s="51">
        <v>1.0</v>
      </c>
      <c r="G33" s="96"/>
      <c r="H33" s="51">
        <v>1.0</v>
      </c>
      <c r="I33" s="96"/>
      <c r="J33" s="4"/>
      <c r="K33" s="4"/>
      <c r="L33" s="4"/>
      <c r="M33" s="98"/>
      <c r="N33" s="98"/>
      <c r="O33" s="98"/>
      <c r="P33" s="97">
        <v>1.0</v>
      </c>
      <c r="Q33" s="98"/>
      <c r="R33" s="9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84"/>
      <c r="B34" s="90"/>
      <c r="C34" s="106" t="s">
        <v>60</v>
      </c>
      <c r="D34" s="49" t="s">
        <v>61</v>
      </c>
      <c r="E34" s="50" t="s">
        <v>62</v>
      </c>
      <c r="F34" s="51">
        <v>4.0</v>
      </c>
      <c r="G34" s="96"/>
      <c r="H34" s="51">
        <v>4.0</v>
      </c>
      <c r="I34" s="96"/>
      <c r="J34" s="4"/>
      <c r="K34" s="4"/>
      <c r="L34" s="4"/>
      <c r="M34" s="98"/>
      <c r="N34" s="97">
        <v>4.0</v>
      </c>
      <c r="O34" s="98"/>
      <c r="P34" s="98"/>
      <c r="Q34" s="98"/>
      <c r="R34" s="99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84"/>
      <c r="B35" s="26" t="s">
        <v>40</v>
      </c>
      <c r="C35" s="85"/>
      <c r="D35" s="62"/>
      <c r="E35" s="63"/>
      <c r="F35" s="112"/>
      <c r="G35" s="113">
        <f>SUM(F36:F39)</f>
        <v>3.5</v>
      </c>
      <c r="H35" s="114"/>
      <c r="I35" s="86">
        <f>SUM(H36:H39)</f>
        <v>3.5</v>
      </c>
      <c r="J35" s="4"/>
      <c r="K35" s="4"/>
      <c r="L35" s="4"/>
      <c r="M35" s="87"/>
      <c r="N35" s="87"/>
      <c r="O35" s="87"/>
      <c r="P35" s="87"/>
      <c r="Q35" s="87"/>
      <c r="R35" s="105">
        <f>SUM(M36:Q39)</f>
        <v>7.5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115"/>
      <c r="B36" s="90"/>
      <c r="C36" s="106" t="s">
        <v>63</v>
      </c>
      <c r="D36" s="49" t="s">
        <v>21</v>
      </c>
      <c r="E36" s="50" t="s">
        <v>22</v>
      </c>
      <c r="F36" s="51">
        <v>2.0</v>
      </c>
      <c r="G36" s="96"/>
      <c r="H36" s="51">
        <v>2.0</v>
      </c>
      <c r="I36" s="96"/>
      <c r="J36" s="4"/>
      <c r="K36" s="4"/>
      <c r="L36" s="4"/>
      <c r="M36" s="98"/>
      <c r="N36" s="98"/>
      <c r="O36" s="97">
        <v>1.0</v>
      </c>
      <c r="P36" s="97"/>
      <c r="Q36" s="98"/>
      <c r="R36" s="99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0" customHeight="1">
      <c r="A37" s="116"/>
      <c r="B37" s="117"/>
      <c r="C37" s="118"/>
      <c r="D37" s="118"/>
      <c r="E37" s="118"/>
      <c r="F37" s="117"/>
      <c r="G37" s="119"/>
      <c r="H37" s="117"/>
      <c r="I37" s="119"/>
      <c r="M37" s="117"/>
      <c r="N37" s="117"/>
      <c r="O37" s="117"/>
      <c r="P37" s="117"/>
      <c r="Q37" s="117"/>
      <c r="R37" s="117"/>
    </row>
    <row r="38">
      <c r="A38" s="84"/>
      <c r="B38" s="90"/>
      <c r="C38" s="106" t="s">
        <v>64</v>
      </c>
      <c r="D38" s="49" t="s">
        <v>21</v>
      </c>
      <c r="E38" s="50" t="s">
        <v>22</v>
      </c>
      <c r="F38" s="51">
        <v>1.0</v>
      </c>
      <c r="G38" s="96"/>
      <c r="H38" s="51">
        <v>1.0</v>
      </c>
      <c r="I38" s="96"/>
      <c r="J38" s="4"/>
      <c r="K38" s="4"/>
      <c r="L38" s="4"/>
      <c r="M38" s="97">
        <v>1.0</v>
      </c>
      <c r="N38" s="97">
        <v>1.0</v>
      </c>
      <c r="O38" s="97">
        <v>1.0</v>
      </c>
      <c r="P38" s="97">
        <v>1.0</v>
      </c>
      <c r="Q38" s="97">
        <v>1.0</v>
      </c>
      <c r="R38" s="99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84"/>
      <c r="B39" s="90"/>
      <c r="C39" s="106" t="s">
        <v>65</v>
      </c>
      <c r="D39" s="101" t="s">
        <v>47</v>
      </c>
      <c r="E39" s="50" t="s">
        <v>66</v>
      </c>
      <c r="F39" s="51">
        <v>0.5</v>
      </c>
      <c r="G39" s="96"/>
      <c r="H39" s="51">
        <v>0.5</v>
      </c>
      <c r="I39" s="96"/>
      <c r="J39" s="4"/>
      <c r="K39" s="4"/>
      <c r="L39" s="4"/>
      <c r="M39" s="97">
        <v>0.5</v>
      </c>
      <c r="N39" s="97">
        <v>0.5</v>
      </c>
      <c r="O39" s="97">
        <v>0.5</v>
      </c>
      <c r="P39" s="98"/>
      <c r="Q39" s="98"/>
      <c r="R39" s="99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0" customHeight="1">
      <c r="A40" s="60" t="s">
        <v>67</v>
      </c>
      <c r="B40" s="26" t="s">
        <v>45</v>
      </c>
      <c r="C40" s="120"/>
      <c r="D40" s="62"/>
      <c r="E40" s="63"/>
      <c r="F40" s="64"/>
      <c r="G40" s="86">
        <f>SUM(F41:F43)</f>
        <v>4.5</v>
      </c>
      <c r="H40" s="64"/>
      <c r="I40" s="86">
        <f>SUM(H41:H43)</f>
        <v>12.5</v>
      </c>
      <c r="J40" s="5"/>
      <c r="K40" s="5"/>
      <c r="L40" s="5"/>
      <c r="M40" s="87"/>
      <c r="N40" s="87"/>
      <c r="O40" s="87"/>
      <c r="P40" s="87"/>
      <c r="Q40" s="87"/>
      <c r="R40" s="105">
        <f>SUM(M41:Q43)</f>
        <v>12.5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5.0" customHeight="1">
      <c r="A41" s="121"/>
      <c r="B41" s="122"/>
      <c r="C41" s="123" t="s">
        <v>68</v>
      </c>
      <c r="D41" s="124" t="s">
        <v>52</v>
      </c>
      <c r="E41" s="125" t="s">
        <v>69</v>
      </c>
      <c r="F41" s="126">
        <v>0.5</v>
      </c>
      <c r="G41" s="127"/>
      <c r="H41" s="126">
        <v>0.5</v>
      </c>
      <c r="I41" s="128"/>
      <c r="J41" s="4"/>
      <c r="K41" s="4"/>
      <c r="L41" s="4"/>
      <c r="M41" s="129"/>
      <c r="N41" s="129"/>
      <c r="O41" s="129"/>
      <c r="P41" s="130">
        <v>0.5</v>
      </c>
      <c r="Q41" s="129"/>
      <c r="R41" s="13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36.75" customHeight="1">
      <c r="A42" s="121"/>
      <c r="B42" s="122"/>
      <c r="C42" s="123" t="s">
        <v>30</v>
      </c>
      <c r="D42" s="124" t="s">
        <v>70</v>
      </c>
      <c r="E42" s="125" t="s">
        <v>22</v>
      </c>
      <c r="F42" s="126">
        <v>4.0</v>
      </c>
      <c r="G42" s="127"/>
      <c r="H42" s="126">
        <v>12.0</v>
      </c>
      <c r="I42" s="128"/>
      <c r="J42" s="4"/>
      <c r="K42" s="4"/>
      <c r="L42" s="4"/>
      <c r="M42" s="130">
        <v>4.5</v>
      </c>
      <c r="N42" s="130">
        <v>1.0</v>
      </c>
      <c r="O42" s="130">
        <v>4.5</v>
      </c>
      <c r="P42" s="130">
        <v>1.0</v>
      </c>
      <c r="Q42" s="130">
        <v>1.0</v>
      </c>
      <c r="R42" s="13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0" customHeight="1">
      <c r="A43" s="121"/>
      <c r="B43" s="132"/>
      <c r="C43" s="133"/>
      <c r="D43" s="134"/>
      <c r="E43" s="135"/>
      <c r="F43" s="136"/>
      <c r="G43" s="137"/>
      <c r="H43" s="136"/>
      <c r="I43" s="138"/>
      <c r="J43" s="4"/>
      <c r="K43" s="4"/>
      <c r="L43" s="4"/>
      <c r="M43" s="139"/>
      <c r="N43" s="139"/>
      <c r="O43" s="139"/>
      <c r="P43" s="139"/>
      <c r="Q43" s="139"/>
      <c r="R43" s="14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0" customHeight="1">
      <c r="A44" s="60"/>
      <c r="B44" s="26" t="s">
        <v>32</v>
      </c>
      <c r="C44" s="85"/>
      <c r="D44" s="62"/>
      <c r="E44" s="63"/>
      <c r="F44" s="82"/>
      <c r="G44" s="86">
        <f>SUM(F45:F54)</f>
        <v>14.5</v>
      </c>
      <c r="H44" s="82"/>
      <c r="I44" s="86">
        <f>SUM(H45:H54)</f>
        <v>21</v>
      </c>
      <c r="J44" s="4"/>
      <c r="K44" s="4"/>
      <c r="L44" s="4"/>
      <c r="M44" s="87"/>
      <c r="N44" s="87"/>
      <c r="O44" s="87"/>
      <c r="P44" s="87"/>
      <c r="Q44" s="87"/>
      <c r="R44" s="105">
        <f>SUM(M45:Q54)</f>
        <v>21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6.5" customHeight="1">
      <c r="A45" s="60"/>
      <c r="B45" s="141"/>
      <c r="C45" s="142" t="s">
        <v>71</v>
      </c>
      <c r="D45" s="124" t="s">
        <v>52</v>
      </c>
      <c r="E45" s="125" t="s">
        <v>72</v>
      </c>
      <c r="F45" s="143">
        <v>1.0</v>
      </c>
      <c r="G45" s="144"/>
      <c r="H45" s="143">
        <v>1.0</v>
      </c>
      <c r="I45" s="144"/>
      <c r="J45" s="4"/>
      <c r="K45" s="4"/>
      <c r="L45" s="4"/>
      <c r="M45" s="145"/>
      <c r="N45" s="145"/>
      <c r="O45" s="145"/>
      <c r="P45" s="146">
        <v>1.0</v>
      </c>
      <c r="Q45" s="145"/>
      <c r="R45" s="147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0" customHeight="1">
      <c r="A46" s="60"/>
      <c r="B46" s="141"/>
      <c r="C46" s="142" t="s">
        <v>73</v>
      </c>
      <c r="D46" s="124" t="s">
        <v>52</v>
      </c>
      <c r="E46" s="148" t="s">
        <v>74</v>
      </c>
      <c r="F46" s="143">
        <v>0.5</v>
      </c>
      <c r="G46" s="144"/>
      <c r="H46" s="143">
        <v>1.5</v>
      </c>
      <c r="I46" s="144"/>
      <c r="J46" s="4"/>
      <c r="K46" s="4"/>
      <c r="L46" s="4"/>
      <c r="M46" s="145"/>
      <c r="N46" s="145"/>
      <c r="O46" s="145"/>
      <c r="P46" s="146">
        <v>1.5</v>
      </c>
      <c r="Q46" s="145"/>
      <c r="R46" s="147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0" customHeight="1">
      <c r="A47" s="60"/>
      <c r="B47" s="141"/>
      <c r="C47" s="142" t="s">
        <v>75</v>
      </c>
      <c r="D47" s="124" t="s">
        <v>52</v>
      </c>
      <c r="E47" s="148" t="s">
        <v>76</v>
      </c>
      <c r="F47" s="143">
        <v>1.0</v>
      </c>
      <c r="G47" s="144"/>
      <c r="H47" s="143">
        <v>1.5</v>
      </c>
      <c r="I47" s="144"/>
      <c r="J47" s="4"/>
      <c r="K47" s="4"/>
      <c r="L47" s="4"/>
      <c r="M47" s="145"/>
      <c r="N47" s="145"/>
      <c r="O47" s="145"/>
      <c r="P47" s="145"/>
      <c r="Q47" s="146">
        <v>1.5</v>
      </c>
      <c r="R47" s="147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0" customHeight="1">
      <c r="A48" s="60"/>
      <c r="B48" s="141"/>
      <c r="C48" s="142" t="s">
        <v>77</v>
      </c>
      <c r="D48" s="124" t="s">
        <v>52</v>
      </c>
      <c r="E48" s="148" t="s">
        <v>78</v>
      </c>
      <c r="F48" s="143">
        <v>2.0</v>
      </c>
      <c r="G48" s="144"/>
      <c r="H48" s="143">
        <v>2.0</v>
      </c>
      <c r="I48" s="144"/>
      <c r="J48" s="4"/>
      <c r="K48" s="4"/>
      <c r="L48" s="4"/>
      <c r="M48" s="145"/>
      <c r="N48" s="145"/>
      <c r="O48" s="145"/>
      <c r="P48" s="145"/>
      <c r="Q48" s="146">
        <v>2.0</v>
      </c>
      <c r="R48" s="147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30.75" customHeight="1">
      <c r="A49" s="60"/>
      <c r="B49" s="141"/>
      <c r="C49" s="142" t="s">
        <v>79</v>
      </c>
      <c r="D49" s="124" t="s">
        <v>52</v>
      </c>
      <c r="E49" s="148" t="s">
        <v>80</v>
      </c>
      <c r="F49" s="143">
        <v>1.0</v>
      </c>
      <c r="G49" s="144"/>
      <c r="H49" s="143">
        <v>2.0</v>
      </c>
      <c r="I49" s="144"/>
      <c r="J49" s="4"/>
      <c r="K49" s="4"/>
      <c r="L49" s="4"/>
      <c r="M49" s="145"/>
      <c r="N49" s="145"/>
      <c r="O49" s="145"/>
      <c r="P49" s="146">
        <v>2.0</v>
      </c>
      <c r="Q49" s="145"/>
      <c r="R49" s="147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0" customHeight="1">
      <c r="A50" s="60"/>
      <c r="B50" s="141"/>
      <c r="C50" s="142" t="s">
        <v>81</v>
      </c>
      <c r="D50" s="149" t="s">
        <v>36</v>
      </c>
      <c r="E50" s="148" t="s">
        <v>62</v>
      </c>
      <c r="F50" s="143">
        <v>3.0</v>
      </c>
      <c r="G50" s="144"/>
      <c r="H50" s="143">
        <v>3.0</v>
      </c>
      <c r="I50" s="144"/>
      <c r="J50" s="4"/>
      <c r="K50" s="4"/>
      <c r="L50" s="4"/>
      <c r="M50" s="145"/>
      <c r="N50" s="146">
        <v>3.0</v>
      </c>
      <c r="O50" s="145"/>
      <c r="P50" s="145"/>
      <c r="Q50" s="145"/>
      <c r="R50" s="147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31.5" customHeight="1">
      <c r="A51" s="60"/>
      <c r="B51" s="141"/>
      <c r="C51" s="142" t="s">
        <v>82</v>
      </c>
      <c r="D51" s="149" t="s">
        <v>36</v>
      </c>
      <c r="E51" s="148" t="s">
        <v>62</v>
      </c>
      <c r="F51" s="143">
        <v>3.0</v>
      </c>
      <c r="G51" s="144"/>
      <c r="H51" s="143">
        <v>5.0</v>
      </c>
      <c r="I51" s="144"/>
      <c r="J51" s="4"/>
      <c r="K51" s="4"/>
      <c r="L51" s="4"/>
      <c r="M51" s="145"/>
      <c r="N51" s="146">
        <v>5.0</v>
      </c>
      <c r="O51" s="145"/>
      <c r="P51" s="145"/>
      <c r="Q51" s="145"/>
      <c r="R51" s="147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32.25" customHeight="1">
      <c r="A52" s="60"/>
      <c r="B52" s="141"/>
      <c r="C52" s="142" t="s">
        <v>83</v>
      </c>
      <c r="D52" s="149" t="s">
        <v>36</v>
      </c>
      <c r="E52" s="148" t="s">
        <v>62</v>
      </c>
      <c r="F52" s="143">
        <v>3.0</v>
      </c>
      <c r="G52" s="144"/>
      <c r="H52" s="143">
        <v>5.0</v>
      </c>
      <c r="I52" s="144"/>
      <c r="J52" s="4"/>
      <c r="K52" s="4"/>
      <c r="L52" s="4"/>
      <c r="M52" s="145"/>
      <c r="N52" s="146">
        <v>5.0</v>
      </c>
      <c r="O52" s="145"/>
      <c r="P52" s="145"/>
      <c r="Q52" s="145"/>
      <c r="R52" s="147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0" customHeight="1">
      <c r="A53" s="60"/>
      <c r="B53" s="141"/>
      <c r="C53" s="150"/>
      <c r="D53" s="151"/>
      <c r="E53" s="152"/>
      <c r="F53" s="153"/>
      <c r="G53" s="144"/>
      <c r="H53" s="153"/>
      <c r="I53" s="144"/>
      <c r="J53" s="4"/>
      <c r="K53" s="4"/>
      <c r="L53" s="4"/>
      <c r="M53" s="145"/>
      <c r="N53" s="145"/>
      <c r="O53" s="145"/>
      <c r="P53" s="145"/>
      <c r="Q53" s="145"/>
      <c r="R53" s="147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0" customHeight="1">
      <c r="A54" s="60"/>
      <c r="B54" s="79"/>
      <c r="C54" s="154"/>
      <c r="D54" s="155"/>
      <c r="E54" s="156"/>
      <c r="F54" s="157"/>
      <c r="G54" s="158"/>
      <c r="H54" s="157"/>
      <c r="I54" s="158"/>
      <c r="J54" s="4"/>
      <c r="K54" s="4"/>
      <c r="L54" s="4"/>
      <c r="M54" s="159"/>
      <c r="N54" s="159"/>
      <c r="O54" s="159"/>
      <c r="P54" s="159"/>
      <c r="Q54" s="159"/>
      <c r="R54" s="16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0" customHeight="1">
      <c r="A55" s="60"/>
      <c r="B55" s="161" t="s">
        <v>40</v>
      </c>
      <c r="C55" s="162"/>
      <c r="D55" s="163"/>
      <c r="E55" s="164"/>
      <c r="F55" s="165"/>
      <c r="G55" s="166">
        <f>SUM(F56:F57)</f>
        <v>1</v>
      </c>
      <c r="H55" s="165"/>
      <c r="I55" s="166">
        <f>SUM(H56:H57)</f>
        <v>0.5</v>
      </c>
      <c r="J55" s="4"/>
      <c r="K55" s="4"/>
      <c r="L55" s="4"/>
      <c r="M55" s="167"/>
      <c r="N55" s="167"/>
      <c r="O55" s="167"/>
      <c r="P55" s="167"/>
      <c r="Q55" s="167"/>
      <c r="R55" s="168">
        <f>SUM(M56:Q57)</f>
        <v>2.5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30.75" customHeight="1">
      <c r="A56" s="121"/>
      <c r="B56" s="132"/>
      <c r="C56" s="169" t="s">
        <v>84</v>
      </c>
      <c r="D56" s="170" t="s">
        <v>21</v>
      </c>
      <c r="E56" s="171" t="s">
        <v>22</v>
      </c>
      <c r="F56" s="172">
        <v>1.0</v>
      </c>
      <c r="G56" s="137"/>
      <c r="H56" s="172">
        <v>0.5</v>
      </c>
      <c r="I56" s="138"/>
      <c r="J56" s="4"/>
      <c r="K56" s="4"/>
      <c r="L56" s="4"/>
      <c r="M56" s="173">
        <v>0.5</v>
      </c>
      <c r="N56" s="173">
        <v>0.5</v>
      </c>
      <c r="O56" s="173">
        <v>0.5</v>
      </c>
      <c r="P56" s="173">
        <v>0.5</v>
      </c>
      <c r="Q56" s="173">
        <v>0.5</v>
      </c>
      <c r="R56" s="14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0" customHeight="1">
      <c r="A57" s="121"/>
      <c r="B57" s="132"/>
      <c r="C57" s="133"/>
      <c r="D57" s="134"/>
      <c r="E57" s="135"/>
      <c r="F57" s="174"/>
      <c r="G57" s="137"/>
      <c r="H57" s="174"/>
      <c r="I57" s="138"/>
      <c r="J57" s="4"/>
      <c r="K57" s="4"/>
      <c r="L57" s="4"/>
      <c r="M57" s="139"/>
      <c r="N57" s="139"/>
      <c r="O57" s="139"/>
      <c r="P57" s="139"/>
      <c r="Q57" s="139"/>
      <c r="R57" s="14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2.75" customHeight="1">
      <c r="A58" s="175" t="s">
        <v>85</v>
      </c>
      <c r="B58" s="26" t="s">
        <v>45</v>
      </c>
      <c r="C58" s="120"/>
      <c r="D58" s="62"/>
      <c r="E58" s="63"/>
      <c r="F58" s="64"/>
      <c r="G58" s="86">
        <f>SUM(F59)</f>
        <v>0</v>
      </c>
      <c r="H58" s="64"/>
      <c r="I58" s="86">
        <f>SUM(H59)</f>
        <v>0</v>
      </c>
      <c r="J58" s="5"/>
      <c r="K58" s="5"/>
      <c r="L58" s="5"/>
      <c r="M58" s="87"/>
      <c r="N58" s="87"/>
      <c r="O58" s="87"/>
      <c r="P58" s="87"/>
      <c r="Q58" s="87"/>
      <c r="R58" s="105">
        <f>SUM(M59:Q59)</f>
        <v>0</v>
      </c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</row>
    <row r="59" ht="12.75" customHeight="1">
      <c r="A59" s="177"/>
      <c r="B59" s="177"/>
      <c r="C59" s="178"/>
      <c r="D59" s="179"/>
      <c r="E59" s="177"/>
      <c r="F59" s="178"/>
      <c r="G59" s="177"/>
      <c r="H59" s="177"/>
      <c r="I59" s="177"/>
      <c r="J59" s="8"/>
      <c r="K59" s="8"/>
      <c r="L59" s="8"/>
      <c r="M59" s="180"/>
      <c r="N59" s="180"/>
      <c r="O59" s="180"/>
      <c r="P59" s="180"/>
      <c r="Q59" s="180"/>
      <c r="R59" s="181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182"/>
      <c r="B60" s="183" t="s">
        <v>32</v>
      </c>
      <c r="C60" s="85"/>
      <c r="D60" s="62"/>
      <c r="E60" s="63"/>
      <c r="F60" s="82"/>
      <c r="G60" s="86">
        <f>SUM(F61:F68)</f>
        <v>16</v>
      </c>
      <c r="H60" s="82"/>
      <c r="I60" s="86">
        <f>SUM(H61:H66)</f>
        <v>22.5</v>
      </c>
      <c r="J60" s="4"/>
      <c r="K60" s="4"/>
      <c r="L60" s="4"/>
      <c r="M60" s="184"/>
      <c r="N60" s="184"/>
      <c r="O60" s="184"/>
      <c r="P60" s="184"/>
      <c r="Q60" s="184"/>
      <c r="R60" s="105">
        <f>SUM(M61:Q66)</f>
        <v>22.5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82"/>
      <c r="B61" s="182"/>
      <c r="C61" s="185" t="s">
        <v>86</v>
      </c>
      <c r="D61" s="186" t="s">
        <v>21</v>
      </c>
      <c r="E61" s="187" t="s">
        <v>3</v>
      </c>
      <c r="F61" s="188">
        <v>4.0</v>
      </c>
      <c r="G61" s="189"/>
      <c r="H61" s="188">
        <v>8.0</v>
      </c>
      <c r="I61" s="190"/>
      <c r="J61" s="4"/>
      <c r="K61" s="4"/>
      <c r="L61" s="4"/>
      <c r="M61" s="191"/>
      <c r="N61" s="191"/>
      <c r="O61" s="192">
        <v>8.0</v>
      </c>
      <c r="P61" s="191"/>
      <c r="Q61" s="191"/>
      <c r="R61" s="18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82"/>
      <c r="B62" s="182"/>
      <c r="C62" s="185" t="s">
        <v>87</v>
      </c>
      <c r="D62" s="186" t="s">
        <v>36</v>
      </c>
      <c r="E62" s="187" t="s">
        <v>2</v>
      </c>
      <c r="F62" s="188">
        <v>5.0</v>
      </c>
      <c r="G62" s="189"/>
      <c r="H62" s="188">
        <v>5.0</v>
      </c>
      <c r="I62" s="190"/>
      <c r="J62" s="4"/>
      <c r="K62" s="4"/>
      <c r="L62" s="4"/>
      <c r="M62" s="191"/>
      <c r="N62" s="192">
        <v>5.0</v>
      </c>
      <c r="O62" s="191"/>
      <c r="P62" s="191"/>
      <c r="Q62" s="191"/>
      <c r="R62" s="189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93"/>
      <c r="B63" s="193"/>
      <c r="C63" s="194" t="s">
        <v>88</v>
      </c>
      <c r="D63" s="186" t="s">
        <v>21</v>
      </c>
      <c r="E63" s="195" t="s">
        <v>1</v>
      </c>
      <c r="F63" s="188">
        <v>2.0</v>
      </c>
      <c r="G63" s="193"/>
      <c r="H63" s="188">
        <v>2.0</v>
      </c>
      <c r="I63" s="193"/>
      <c r="M63" s="192">
        <v>2.0</v>
      </c>
      <c r="N63" s="193"/>
      <c r="O63" s="193"/>
      <c r="P63" s="193"/>
      <c r="Q63" s="193"/>
      <c r="R63" s="19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82"/>
      <c r="B64" s="182"/>
      <c r="C64" s="185" t="s">
        <v>89</v>
      </c>
      <c r="D64" s="186" t="s">
        <v>52</v>
      </c>
      <c r="E64" s="188" t="s">
        <v>90</v>
      </c>
      <c r="F64" s="188">
        <v>2.0</v>
      </c>
      <c r="G64" s="189"/>
      <c r="H64" s="188">
        <v>4.0</v>
      </c>
      <c r="I64" s="190"/>
      <c r="J64" s="4"/>
      <c r="K64" s="4"/>
      <c r="L64" s="4"/>
      <c r="M64" s="191"/>
      <c r="N64" s="191"/>
      <c r="O64" s="191"/>
      <c r="P64" s="192">
        <v>4.0</v>
      </c>
      <c r="Q64" s="191"/>
      <c r="R64" s="189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82"/>
      <c r="B65" s="182"/>
      <c r="C65" s="185" t="s">
        <v>91</v>
      </c>
      <c r="D65" s="186" t="s">
        <v>52</v>
      </c>
      <c r="E65" s="188" t="s">
        <v>92</v>
      </c>
      <c r="F65" s="188">
        <v>2.0</v>
      </c>
      <c r="G65" s="189"/>
      <c r="H65" s="188">
        <v>3.0</v>
      </c>
      <c r="I65" s="190"/>
      <c r="J65" s="4"/>
      <c r="K65" s="4"/>
      <c r="L65" s="4"/>
      <c r="M65" s="191"/>
      <c r="N65" s="191"/>
      <c r="O65" s="191"/>
      <c r="P65" s="192"/>
      <c r="Q65" s="192">
        <v>3.0</v>
      </c>
      <c r="R65" s="189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82"/>
      <c r="B66" s="182"/>
      <c r="C66" s="185" t="s">
        <v>93</v>
      </c>
      <c r="D66" s="186" t="s">
        <v>52</v>
      </c>
      <c r="E66" s="188" t="s">
        <v>94</v>
      </c>
      <c r="F66" s="188">
        <v>1.0</v>
      </c>
      <c r="G66" s="189"/>
      <c r="H66" s="188">
        <v>0.5</v>
      </c>
      <c r="I66" s="190"/>
      <c r="J66" s="4"/>
      <c r="K66" s="4"/>
      <c r="L66" s="4"/>
      <c r="M66" s="191"/>
      <c r="N66" s="191"/>
      <c r="O66" s="191"/>
      <c r="P66" s="192">
        <v>0.5</v>
      </c>
      <c r="Q66" s="191"/>
      <c r="R66" s="189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82"/>
      <c r="B67" s="196" t="s">
        <v>40</v>
      </c>
      <c r="C67" s="162"/>
      <c r="D67" s="163"/>
      <c r="E67" s="164"/>
      <c r="F67" s="165"/>
      <c r="G67" s="166">
        <f>SUM(F68)</f>
        <v>0</v>
      </c>
      <c r="H67" s="165"/>
      <c r="I67" s="166">
        <f>SUM(H68)</f>
        <v>0</v>
      </c>
      <c r="J67" s="4"/>
      <c r="K67" s="4"/>
      <c r="L67" s="4"/>
      <c r="M67" s="197"/>
      <c r="N67" s="197"/>
      <c r="O67" s="197"/>
      <c r="P67" s="197"/>
      <c r="Q67" s="197"/>
      <c r="R67" s="198">
        <f>SUM(M68:Q68)</f>
        <v>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99" t="s">
        <v>95</v>
      </c>
      <c r="B68" s="200" t="s">
        <v>45</v>
      </c>
      <c r="C68" s="201"/>
      <c r="D68" s="201"/>
      <c r="E68" s="201"/>
      <c r="F68" s="201"/>
      <c r="G68" s="202">
        <f>SUM(F69:F71)</f>
        <v>8</v>
      </c>
      <c r="H68" s="201"/>
      <c r="I68" s="202">
        <f>SUM(H69:H71)</f>
        <v>8</v>
      </c>
      <c r="J68" s="203"/>
      <c r="K68" s="203"/>
      <c r="L68" s="204"/>
      <c r="M68" s="205"/>
      <c r="N68" s="205"/>
      <c r="O68" s="205"/>
      <c r="P68" s="205"/>
      <c r="Q68" s="205"/>
      <c r="R68" s="206">
        <f>SUM(M69:Q71)</f>
        <v>20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207"/>
      <c r="B69" s="208"/>
      <c r="C69" s="209" t="s">
        <v>96</v>
      </c>
      <c r="D69" s="210" t="s">
        <v>70</v>
      </c>
      <c r="E69" s="211" t="s">
        <v>97</v>
      </c>
      <c r="F69" s="212">
        <v>3.0</v>
      </c>
      <c r="G69" s="213"/>
      <c r="H69" s="212">
        <v>4.0</v>
      </c>
      <c r="I69" s="213"/>
      <c r="J69" s="203"/>
      <c r="K69" s="203"/>
      <c r="L69" s="204"/>
      <c r="M69" s="214">
        <v>4.0</v>
      </c>
      <c r="N69" s="215"/>
      <c r="O69" s="214">
        <v>4.0</v>
      </c>
      <c r="P69" s="215"/>
      <c r="Q69" s="215"/>
      <c r="R69" s="215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207"/>
      <c r="B70" s="208"/>
      <c r="C70" s="209" t="s">
        <v>98</v>
      </c>
      <c r="D70" s="216" t="s">
        <v>70</v>
      </c>
      <c r="E70" s="217" t="s">
        <v>22</v>
      </c>
      <c r="F70" s="212">
        <v>2.0</v>
      </c>
      <c r="G70" s="213"/>
      <c r="H70" s="212">
        <v>2.0</v>
      </c>
      <c r="I70" s="213"/>
      <c r="J70" s="203"/>
      <c r="K70" s="203"/>
      <c r="L70" s="204"/>
      <c r="M70" s="214">
        <v>2.0</v>
      </c>
      <c r="N70" s="214">
        <v>2.0</v>
      </c>
      <c r="O70" s="214">
        <v>2.0</v>
      </c>
      <c r="P70" s="214">
        <v>2.0</v>
      </c>
      <c r="Q70" s="214">
        <v>2.0</v>
      </c>
      <c r="R70" s="215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33.0" customHeight="1">
      <c r="A71" s="218"/>
      <c r="B71" s="219"/>
      <c r="C71" s="220" t="s">
        <v>99</v>
      </c>
      <c r="D71" s="221" t="s">
        <v>100</v>
      </c>
      <c r="E71" s="222" t="s">
        <v>22</v>
      </c>
      <c r="F71" s="212">
        <v>3.0</v>
      </c>
      <c r="G71" s="223"/>
      <c r="H71" s="212">
        <v>2.0</v>
      </c>
      <c r="I71" s="223"/>
      <c r="J71" s="224"/>
      <c r="K71" s="224"/>
      <c r="L71" s="225"/>
      <c r="M71" s="226">
        <v>0.5</v>
      </c>
      <c r="N71" s="227"/>
      <c r="O71" s="226">
        <v>0.5</v>
      </c>
      <c r="P71" s="226">
        <v>0.5</v>
      </c>
      <c r="Q71" s="226">
        <v>0.5</v>
      </c>
      <c r="R71" s="227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228"/>
      <c r="B72" s="229" t="s">
        <v>32</v>
      </c>
      <c r="C72" s="230"/>
      <c r="D72" s="230"/>
      <c r="E72" s="230"/>
      <c r="F72" s="230"/>
      <c r="G72" s="231">
        <f>SUM(F73:F83)</f>
        <v>30</v>
      </c>
      <c r="H72" s="230"/>
      <c r="I72" s="231">
        <f>SUM(H73:H83)</f>
        <v>40.5</v>
      </c>
      <c r="J72" s="203"/>
      <c r="K72" s="203"/>
      <c r="L72" s="204"/>
      <c r="M72" s="232"/>
      <c r="N72" s="232"/>
      <c r="O72" s="232"/>
      <c r="P72" s="232"/>
      <c r="Q72" s="232"/>
      <c r="R72" s="233">
        <f>SUM(M73:Q83)</f>
        <v>41.5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228"/>
      <c r="B73" s="234"/>
      <c r="C73" s="235" t="s">
        <v>101</v>
      </c>
      <c r="D73" s="210" t="s">
        <v>42</v>
      </c>
      <c r="E73" s="236" t="s">
        <v>3</v>
      </c>
      <c r="F73" s="237">
        <v>4.0</v>
      </c>
      <c r="G73" s="238"/>
      <c r="H73" s="237">
        <v>5.0</v>
      </c>
      <c r="I73" s="238"/>
      <c r="J73" s="203"/>
      <c r="K73" s="203"/>
      <c r="L73" s="204"/>
      <c r="M73" s="239"/>
      <c r="N73" s="239"/>
      <c r="O73" s="240">
        <v>5.0</v>
      </c>
      <c r="P73" s="239"/>
      <c r="Q73" s="239"/>
      <c r="R73" s="239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228"/>
      <c r="B74" s="234"/>
      <c r="C74" s="235" t="s">
        <v>102</v>
      </c>
      <c r="D74" s="210" t="s">
        <v>42</v>
      </c>
      <c r="E74" s="236" t="s">
        <v>3</v>
      </c>
      <c r="F74" s="237">
        <v>2.0</v>
      </c>
      <c r="G74" s="238"/>
      <c r="H74" s="237">
        <v>2.0</v>
      </c>
      <c r="I74" s="238"/>
      <c r="J74" s="203"/>
      <c r="K74" s="203"/>
      <c r="L74" s="204"/>
      <c r="M74" s="239"/>
      <c r="N74" s="239"/>
      <c r="O74" s="240">
        <v>2.0</v>
      </c>
      <c r="P74" s="239"/>
      <c r="Q74" s="239"/>
      <c r="R74" s="239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241"/>
      <c r="B75" s="242"/>
      <c r="C75" s="235" t="s">
        <v>103</v>
      </c>
      <c r="D75" s="210" t="s">
        <v>36</v>
      </c>
      <c r="E75" s="236" t="s">
        <v>2</v>
      </c>
      <c r="F75" s="237">
        <v>3.0</v>
      </c>
      <c r="G75" s="243"/>
      <c r="H75" s="237">
        <v>3.0</v>
      </c>
      <c r="I75" s="244"/>
      <c r="J75" s="224"/>
      <c r="K75" s="224"/>
      <c r="L75" s="225"/>
      <c r="M75" s="239"/>
      <c r="N75" s="240">
        <v>3.0</v>
      </c>
      <c r="O75" s="239"/>
      <c r="P75" s="239"/>
      <c r="Q75" s="239"/>
      <c r="R75" s="239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228"/>
      <c r="B76" s="234"/>
      <c r="C76" s="235" t="s">
        <v>104</v>
      </c>
      <c r="D76" s="210" t="s">
        <v>36</v>
      </c>
      <c r="E76" s="236" t="s">
        <v>2</v>
      </c>
      <c r="F76" s="237">
        <v>5.0</v>
      </c>
      <c r="G76" s="245"/>
      <c r="H76" s="237">
        <v>8.0</v>
      </c>
      <c r="I76" s="238"/>
      <c r="J76" s="203"/>
      <c r="K76" s="203"/>
      <c r="L76" s="204"/>
      <c r="M76" s="239"/>
      <c r="N76" s="240">
        <v>8.0</v>
      </c>
      <c r="O76" s="239"/>
      <c r="P76" s="239"/>
      <c r="Q76" s="239"/>
      <c r="R76" s="239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228"/>
      <c r="B77" s="234"/>
      <c r="C77" s="235" t="s">
        <v>105</v>
      </c>
      <c r="D77" s="210" t="s">
        <v>106</v>
      </c>
      <c r="E77" s="246" t="s">
        <v>107</v>
      </c>
      <c r="F77" s="237">
        <v>3.0</v>
      </c>
      <c r="G77" s="238"/>
      <c r="H77" s="237">
        <v>3.0</v>
      </c>
      <c r="I77" s="238"/>
      <c r="J77" s="203"/>
      <c r="K77" s="203"/>
      <c r="L77" s="204"/>
      <c r="M77" s="240">
        <v>1.0</v>
      </c>
      <c r="N77" s="240">
        <v>3.0</v>
      </c>
      <c r="O77" s="239"/>
      <c r="P77" s="239"/>
      <c r="Q77" s="239"/>
      <c r="R77" s="239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228"/>
      <c r="B78" s="234"/>
      <c r="C78" s="235" t="s">
        <v>108</v>
      </c>
      <c r="D78" s="247" t="s">
        <v>109</v>
      </c>
      <c r="E78" s="236" t="s">
        <v>22</v>
      </c>
      <c r="F78" s="237">
        <v>3.0</v>
      </c>
      <c r="G78" s="238"/>
      <c r="H78" s="237">
        <v>5.0</v>
      </c>
      <c r="I78" s="238"/>
      <c r="J78" s="203"/>
      <c r="K78" s="203"/>
      <c r="L78" s="204"/>
      <c r="M78" s="240">
        <v>1.0</v>
      </c>
      <c r="N78" s="240">
        <v>1.0</v>
      </c>
      <c r="O78" s="240">
        <v>1.0</v>
      </c>
      <c r="P78" s="240">
        <v>1.0</v>
      </c>
      <c r="Q78" s="240">
        <v>1.0</v>
      </c>
      <c r="R78" s="239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228"/>
      <c r="B79" s="234"/>
      <c r="C79" s="235" t="s">
        <v>110</v>
      </c>
      <c r="D79" s="247" t="s">
        <v>52</v>
      </c>
      <c r="E79" s="248" t="s">
        <v>111</v>
      </c>
      <c r="F79" s="237">
        <v>2.0</v>
      </c>
      <c r="G79" s="238"/>
      <c r="H79" s="237">
        <v>5.0</v>
      </c>
      <c r="I79" s="238"/>
      <c r="J79" s="203"/>
      <c r="K79" s="203"/>
      <c r="L79" s="204"/>
      <c r="M79" s="239"/>
      <c r="N79" s="239"/>
      <c r="O79" s="239"/>
      <c r="P79" s="240">
        <v>5.0</v>
      </c>
      <c r="Q79" s="239"/>
      <c r="R79" s="239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228"/>
      <c r="B80" s="234"/>
      <c r="C80" s="235" t="s">
        <v>112</v>
      </c>
      <c r="D80" s="247" t="s">
        <v>52</v>
      </c>
      <c r="E80" s="248" t="s">
        <v>113</v>
      </c>
      <c r="F80" s="237">
        <v>2.0</v>
      </c>
      <c r="G80" s="238"/>
      <c r="H80" s="237">
        <v>3.0</v>
      </c>
      <c r="I80" s="238"/>
      <c r="J80" s="203"/>
      <c r="K80" s="203"/>
      <c r="L80" s="204"/>
      <c r="M80" s="239"/>
      <c r="N80" s="239"/>
      <c r="O80" s="239"/>
      <c r="P80" s="240">
        <v>3.0</v>
      </c>
      <c r="Q80" s="239"/>
      <c r="R80" s="239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228"/>
      <c r="B81" s="234"/>
      <c r="C81" s="235" t="s">
        <v>114</v>
      </c>
      <c r="D81" s="247" t="s">
        <v>52</v>
      </c>
      <c r="E81" s="248" t="s">
        <v>115</v>
      </c>
      <c r="F81" s="237">
        <v>3.0</v>
      </c>
      <c r="G81" s="238"/>
      <c r="H81" s="237">
        <v>3.0</v>
      </c>
      <c r="I81" s="238"/>
      <c r="J81" s="203"/>
      <c r="K81" s="203"/>
      <c r="L81" s="204"/>
      <c r="M81" s="239"/>
      <c r="N81" s="239"/>
      <c r="O81" s="239"/>
      <c r="P81" s="240"/>
      <c r="Q81" s="240">
        <v>3.0</v>
      </c>
      <c r="R81" s="239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228"/>
      <c r="B82" s="249"/>
      <c r="C82" s="235" t="s">
        <v>116</v>
      </c>
      <c r="D82" s="210" t="s">
        <v>42</v>
      </c>
      <c r="E82" s="250" t="s">
        <v>1</v>
      </c>
      <c r="F82" s="237">
        <v>1.0</v>
      </c>
      <c r="G82" s="251"/>
      <c r="H82" s="237">
        <v>2.0</v>
      </c>
      <c r="I82" s="251"/>
      <c r="J82" s="203"/>
      <c r="K82" s="203"/>
      <c r="L82" s="204"/>
      <c r="M82" s="226">
        <v>2.0</v>
      </c>
      <c r="N82" s="227"/>
      <c r="O82" s="227"/>
      <c r="P82" s="227"/>
      <c r="Q82" s="227"/>
      <c r="R82" s="227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228"/>
      <c r="B83" s="249"/>
      <c r="C83" s="235" t="s">
        <v>117</v>
      </c>
      <c r="D83" s="210" t="s">
        <v>118</v>
      </c>
      <c r="E83" s="250" t="s">
        <v>119</v>
      </c>
      <c r="F83" s="237">
        <v>2.0</v>
      </c>
      <c r="G83" s="251"/>
      <c r="H83" s="237">
        <v>1.5</v>
      </c>
      <c r="I83" s="251"/>
      <c r="J83" s="203"/>
      <c r="K83" s="203"/>
      <c r="L83" s="204"/>
      <c r="M83" s="226">
        <v>1.5</v>
      </c>
      <c r="N83" s="227"/>
      <c r="O83" s="227"/>
      <c r="P83" s="227"/>
      <c r="Q83" s="227"/>
      <c r="R83" s="227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228"/>
      <c r="B84" s="252" t="s">
        <v>40</v>
      </c>
      <c r="C84" s="253"/>
      <c r="D84" s="253"/>
      <c r="E84" s="253"/>
      <c r="F84" s="253"/>
      <c r="G84" s="254">
        <f>SUM(F85:F86)</f>
        <v>0</v>
      </c>
      <c r="H84" s="253"/>
      <c r="I84" s="254">
        <f>SUM(H85:H86)</f>
        <v>0</v>
      </c>
      <c r="J84" s="203"/>
      <c r="K84" s="203"/>
      <c r="L84" s="204"/>
      <c r="M84" s="255"/>
      <c r="N84" s="255"/>
      <c r="O84" s="255"/>
      <c r="P84" s="255"/>
      <c r="Q84" s="255"/>
      <c r="R84" s="256">
        <f>SUM(M85:Q86)</f>
        <v>0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207"/>
      <c r="B85" s="249"/>
      <c r="C85" s="257"/>
      <c r="D85" s="258"/>
      <c r="E85" s="259"/>
      <c r="F85" s="258"/>
      <c r="G85" s="251"/>
      <c r="H85" s="258"/>
      <c r="I85" s="251"/>
      <c r="J85" s="203"/>
      <c r="K85" s="203"/>
      <c r="L85" s="204"/>
      <c r="M85" s="227"/>
      <c r="N85" s="227"/>
      <c r="O85" s="227"/>
      <c r="P85" s="227"/>
      <c r="Q85" s="227"/>
      <c r="R85" s="26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207"/>
      <c r="B86" s="249"/>
      <c r="C86" s="249"/>
      <c r="D86" s="249"/>
      <c r="E86" s="249"/>
      <c r="F86" s="249"/>
      <c r="G86" s="251"/>
      <c r="H86" s="249"/>
      <c r="I86" s="251"/>
      <c r="J86" s="203"/>
      <c r="K86" s="203"/>
      <c r="L86" s="204"/>
      <c r="M86" s="260"/>
      <c r="N86" s="260"/>
      <c r="O86" s="260"/>
      <c r="P86" s="260"/>
      <c r="Q86" s="260"/>
      <c r="R86" s="26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261" t="s">
        <v>120</v>
      </c>
      <c r="B87" s="262"/>
      <c r="C87" s="263"/>
      <c r="D87" s="263"/>
      <c r="E87" s="264"/>
      <c r="F87" s="265">
        <f t="shared" ref="F87:G87" si="1">SUM(F5:F68)</f>
        <v>72.5</v>
      </c>
      <c r="G87" s="266">
        <f t="shared" si="1"/>
        <v>80.5</v>
      </c>
      <c r="H87" s="267">
        <f>SUM(M87:P87)</f>
        <v>211</v>
      </c>
      <c r="I87" s="266">
        <f>SUM(I5:I68)</f>
        <v>115.3</v>
      </c>
      <c r="J87" s="176"/>
      <c r="K87" s="176"/>
      <c r="L87" s="176"/>
      <c r="M87" s="267">
        <f t="shared" ref="M87:Q87" si="2">SUM(M5:M83)</f>
        <v>43.75</v>
      </c>
      <c r="N87" s="267">
        <f t="shared" si="2"/>
        <v>64.75</v>
      </c>
      <c r="O87" s="267">
        <f t="shared" si="2"/>
        <v>54</v>
      </c>
      <c r="P87" s="267">
        <f t="shared" si="2"/>
        <v>48.5</v>
      </c>
      <c r="Q87" s="267">
        <f t="shared" si="2"/>
        <v>33.25</v>
      </c>
      <c r="R87" s="267">
        <f>SUM(M87:P87)</f>
        <v>211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5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5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5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5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5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5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5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5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5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5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5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5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5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5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5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5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5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5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5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5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5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5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5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5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5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5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5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5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5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5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5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5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5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5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5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5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5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5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5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5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5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5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5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5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5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5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5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5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5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5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5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5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5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5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5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5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5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5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5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5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5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5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5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5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5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5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5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5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5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5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5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5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5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5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5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5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5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5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5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5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5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5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5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5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5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5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5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5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5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5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5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5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5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5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5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5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5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5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5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5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5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5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5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5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5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5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5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5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5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5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5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5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5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5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5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5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5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5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5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5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5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5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5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5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5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5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5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5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5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5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5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5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5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5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5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5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5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5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5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5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5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5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5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5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5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5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5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5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5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5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5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5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5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5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5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5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5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5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5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5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5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5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5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5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5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5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5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5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5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5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5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5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5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5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5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5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5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5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5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5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5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5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5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5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5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5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5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5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5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5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5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5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5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5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5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5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5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5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5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5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5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5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5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5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5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5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5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5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5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5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5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5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5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5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5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5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5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5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5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5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5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5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5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5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5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5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5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5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5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5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5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5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5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5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5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5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5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5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5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5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5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5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5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5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5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5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5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5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5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5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5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5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5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5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5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5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5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5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5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5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5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5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5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5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5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5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5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5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5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5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5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5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5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5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5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5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5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5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5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5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5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5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5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5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5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5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5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5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5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5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5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5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5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5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5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5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5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5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5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5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5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5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5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5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5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5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5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5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5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5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5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5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5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5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5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5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5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5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5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5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5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5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5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5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5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5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5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5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5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5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5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5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5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5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5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5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5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5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5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5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5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5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5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5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5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5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5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5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5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5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5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5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5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5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5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5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5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5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5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5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5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5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5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5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5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5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5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5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5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5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5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5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5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5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5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5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5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5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5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5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5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5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5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5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5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5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5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5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5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5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5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5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5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5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5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5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5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5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5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5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5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5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5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5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5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5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5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5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5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5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5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5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5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5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5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5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5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5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5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5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5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5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5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5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5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5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5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5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5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5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5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5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5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5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5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5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5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5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5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5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5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5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5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5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5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5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5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5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5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5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5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5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5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5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5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5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5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5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5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5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5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5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5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5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5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5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5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5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5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5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5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5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5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5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5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5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5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5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5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5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5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5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5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5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5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5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5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5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5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5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5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5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5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5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5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5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5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5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5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5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5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5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5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5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5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5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5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5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5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5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5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5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5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5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5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5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5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5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5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5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5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5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5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5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5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5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5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5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5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5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5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5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5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5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5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5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5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5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5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5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5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5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5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5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5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5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5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5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5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5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5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5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5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5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5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5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5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5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5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5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5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5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5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5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5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5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5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5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5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5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5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5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5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5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5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5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5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5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5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5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5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5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5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5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5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5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5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5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5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5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5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5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5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5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5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5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5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5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5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5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5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5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5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5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5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5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5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5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5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5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5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5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5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5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5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5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5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5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5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5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5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5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5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5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5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5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5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5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5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5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5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5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5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5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5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5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5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5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5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5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5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5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5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5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5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5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5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5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5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5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5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5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5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5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5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5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5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5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5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5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5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5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5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5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5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5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5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5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5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5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5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5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5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5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5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5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5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5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5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5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5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5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5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5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5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5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5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5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5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5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5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5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5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5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5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5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5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5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5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5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5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5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5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5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5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5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5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5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5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5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5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5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5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5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5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5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5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5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5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5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5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5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5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5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5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5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5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5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5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5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5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5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5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5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5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5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5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5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5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5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5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5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5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5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5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5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5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5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5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5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5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5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5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5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5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5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5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5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5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5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5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5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5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5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5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5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5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5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5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5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5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5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5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5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5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5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5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5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5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5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5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5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5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5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5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5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5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5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5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5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5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5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5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5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5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5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5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5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5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5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5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5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5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5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5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5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5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5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5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5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5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5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5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5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5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5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5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5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5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5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5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5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5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5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5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5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5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5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5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5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5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5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5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5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5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5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5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5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5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5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5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5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5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5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5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5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5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5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5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5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</sheetData>
  <mergeCells count="33"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AB36:AB37"/>
  </mergeCells>
  <conditionalFormatting sqref="I5:I58 M5:Q24 R5:R58 M26:Q58 I60 R60 I67 M67:R67 I87 M87:R8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