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j5tPSI8I8n/KPUxpSfL0eTHzTPLQ=="/>
    </ext>
  </extLst>
</workbook>
</file>

<file path=xl/sharedStrings.xml><?xml version="1.0" encoding="utf-8"?>
<sst xmlns="http://schemas.openxmlformats.org/spreadsheetml/2006/main" count="176" uniqueCount="96">
  <si>
    <t>Task Name: (Dependencies top to bottom)</t>
  </si>
  <si>
    <t>Bryan</t>
  </si>
  <si>
    <t>David</t>
  </si>
  <si>
    <t>Davith</t>
  </si>
  <si>
    <t>Sandy</t>
  </si>
  <si>
    <t>Trevor</t>
  </si>
  <si>
    <t>Role</t>
  </si>
  <si>
    <t>Owner</t>
  </si>
  <si>
    <t>Estimated</t>
  </si>
  <si>
    <t>Effort</t>
  </si>
  <si>
    <t>Actual</t>
  </si>
  <si>
    <r>
      <rPr>
        <rFont val="Calibri"/>
        <b/>
        <color theme="1"/>
        <sz val="12.0"/>
      </rPr>
      <t>(primary owner) (</t>
    </r>
    <r>
      <rPr>
        <rFont val="Calibri"/>
        <b val="0"/>
        <color theme="1"/>
        <sz val="12.0"/>
      </rPr>
      <t>secondary owners</t>
    </r>
    <r>
      <rPr>
        <rFont val="Calibri"/>
        <b/>
        <color theme="1"/>
        <sz val="12.0"/>
      </rPr>
      <t>)</t>
    </r>
  </si>
  <si>
    <t>By Task</t>
  </si>
  <si>
    <t>Subtotals</t>
  </si>
  <si>
    <t>Parallel Tasks</t>
  </si>
  <si>
    <t>Architecture</t>
  </si>
  <si>
    <t>Draft wireframe</t>
  </si>
  <si>
    <t>UX/UI Designer</t>
  </si>
  <si>
    <r>
      <rPr>
        <rFont val="Calibri"/>
        <b/>
        <color rgb="FF000000"/>
        <sz val="12.0"/>
      </rPr>
      <t>Sandy Yang (</t>
    </r>
    <r>
      <rPr>
        <rFont val="Calibri"/>
        <b val="0"/>
        <color rgb="FF000000"/>
        <sz val="12.0"/>
      </rPr>
      <t>Trevor Poirier</t>
    </r>
    <r>
      <rPr>
        <rFont val="Calibri"/>
        <b/>
        <color rgb="FF000000"/>
        <sz val="12.0"/>
      </rPr>
      <t>)</t>
    </r>
  </si>
  <si>
    <t>Requirements</t>
  </si>
  <si>
    <t>Review Commerce Bank Requirements</t>
  </si>
  <si>
    <t>Project Manager &amp; Developer</t>
  </si>
  <si>
    <t>All</t>
  </si>
  <si>
    <t>Documentation</t>
  </si>
  <si>
    <t xml:space="preserve">Project Charter </t>
  </si>
  <si>
    <t xml:space="preserve">Requirements Document </t>
  </si>
  <si>
    <t>Setup Document</t>
  </si>
  <si>
    <t>Iteration 1 Report</t>
  </si>
  <si>
    <t>Risk Management Report</t>
  </si>
  <si>
    <t xml:space="preserve">Iteration 2 Report </t>
  </si>
  <si>
    <t>Architecture Document</t>
  </si>
  <si>
    <t>Iteration 1:</t>
  </si>
  <si>
    <t>Development</t>
  </si>
  <si>
    <t>Research .NET</t>
  </si>
  <si>
    <t>Install Visual Studio (with .NET plugins)</t>
  </si>
  <si>
    <t>Install Google Cloud Platform</t>
  </si>
  <si>
    <t>Database Admin</t>
  </si>
  <si>
    <r>
      <rPr>
        <rFont val="Calibri"/>
        <b/>
        <color rgb="FF000000"/>
        <sz val="12.0"/>
      </rPr>
      <t xml:space="preserve">David Hoang </t>
    </r>
    <r>
      <rPr>
        <rFont val="Calibri"/>
        <color rgb="FF000000"/>
        <sz val="12.0"/>
      </rPr>
      <t>(All)</t>
    </r>
  </si>
  <si>
    <t>Determine tools needed for project</t>
  </si>
  <si>
    <t xml:space="preserve">Set up Github repository branches </t>
  </si>
  <si>
    <t>Analysis</t>
  </si>
  <si>
    <t>Prioritize time estimates in upcoming iteration</t>
  </si>
  <si>
    <t>Project Manager</t>
  </si>
  <si>
    <t>Identified needs for next iteration</t>
  </si>
  <si>
    <t>Iteration 2:</t>
  </si>
  <si>
    <t>Design</t>
  </si>
  <si>
    <t>Table Structures</t>
  </si>
  <si>
    <t>Project Manager &amp; Database Admin</t>
  </si>
  <si>
    <r>
      <rPr>
        <rFont val="Calibri"/>
        <b/>
        <color theme="1"/>
        <sz val="12.0"/>
      </rPr>
      <t>Davith(</t>
    </r>
    <r>
      <rPr>
        <rFont val="Calibri"/>
        <b val="0"/>
        <color theme="1"/>
        <sz val="12.0"/>
      </rPr>
      <t>Bryan, David</t>
    </r>
    <r>
      <rPr>
        <rFont val="Calibri"/>
        <b/>
        <color theme="1"/>
        <sz val="12.0"/>
      </rPr>
      <t>)</t>
    </r>
  </si>
  <si>
    <t>Database Chen Diagram</t>
  </si>
  <si>
    <r>
      <rPr>
        <rFont val="Calibri"/>
        <b/>
        <color theme="1"/>
        <sz val="12.0"/>
      </rPr>
      <t>David(</t>
    </r>
    <r>
      <rPr>
        <rFont val="Calibri"/>
        <b val="0"/>
        <color theme="1"/>
        <sz val="12.0"/>
      </rPr>
      <t>Bryan, Davith</t>
    </r>
    <r>
      <rPr>
        <rFont val="Calibri"/>
        <b/>
        <color theme="1"/>
        <sz val="12.0"/>
      </rPr>
      <t>)</t>
    </r>
  </si>
  <si>
    <t>Added Required Fonts and Colors</t>
  </si>
  <si>
    <t>UI/UX Designer</t>
  </si>
  <si>
    <r>
      <rPr>
        <rFont val="Calibri"/>
        <b/>
        <color theme="1"/>
        <sz val="12.0"/>
      </rPr>
      <t>Sandy(</t>
    </r>
    <r>
      <rPr>
        <rFont val="Calibri"/>
        <b val="0"/>
        <color theme="1"/>
        <sz val="12.0"/>
      </rPr>
      <t>Trevor</t>
    </r>
    <r>
      <rPr>
        <rFont val="Calibri"/>
        <b/>
        <color theme="1"/>
        <sz val="12.0"/>
      </rPr>
      <t>)</t>
    </r>
  </si>
  <si>
    <t>Created an About Page</t>
  </si>
  <si>
    <r>
      <rPr>
        <rFont val="Calibri"/>
        <b/>
        <color theme="1"/>
        <sz val="12.0"/>
      </rPr>
      <t>Sandy(</t>
    </r>
    <r>
      <rPr>
        <rFont val="Calibri"/>
        <b val="0"/>
        <color theme="1"/>
        <sz val="12.0"/>
      </rPr>
      <t>Trevor</t>
    </r>
    <r>
      <rPr>
        <rFont val="Calibri"/>
        <b/>
        <color theme="1"/>
        <sz val="12.0"/>
      </rPr>
      <t>)</t>
    </r>
  </si>
  <si>
    <t>Created a Login Page</t>
  </si>
  <si>
    <r>
      <rPr>
        <rFont val="Calibri"/>
        <b/>
        <color theme="1"/>
        <sz val="12.0"/>
      </rPr>
      <t>Sandy(</t>
    </r>
    <r>
      <rPr>
        <rFont val="Calibri"/>
        <b val="0"/>
        <color theme="1"/>
        <sz val="12.0"/>
      </rPr>
      <t>Trevor</t>
    </r>
    <r>
      <rPr>
        <rFont val="Calibri"/>
        <b/>
        <color theme="1"/>
        <sz val="12.0"/>
      </rPr>
      <t>)</t>
    </r>
  </si>
  <si>
    <t>Added a Navigation Bar</t>
  </si>
  <si>
    <r>
      <rPr>
        <rFont val="Calibri"/>
        <b/>
        <color theme="1"/>
        <sz val="12.0"/>
      </rPr>
      <t>Sandy(</t>
    </r>
    <r>
      <rPr>
        <rFont val="Calibri"/>
        <b val="0"/>
        <color theme="1"/>
        <sz val="12.0"/>
      </rPr>
      <t>Trevor</t>
    </r>
    <r>
      <rPr>
        <rFont val="Calibri"/>
        <b/>
        <color theme="1"/>
        <sz val="12.0"/>
      </rPr>
      <t>)</t>
    </r>
  </si>
  <si>
    <t>Set up Microsoft Azure</t>
  </si>
  <si>
    <t xml:space="preserve">Database Admin </t>
  </si>
  <si>
    <t>David Hoang</t>
  </si>
  <si>
    <t>Planned for upcoming demo for midterm</t>
  </si>
  <si>
    <t>Identified risks for project development</t>
  </si>
  <si>
    <t>Compared different Notification structures</t>
  </si>
  <si>
    <r>
      <rPr>
        <rFont val="Calibri"/>
        <b/>
        <color theme="1"/>
        <sz val="12.0"/>
      </rPr>
      <t>Bryan</t>
    </r>
    <r>
      <rPr>
        <rFont val="Calibri"/>
        <b val="0"/>
        <color theme="1"/>
        <sz val="12.0"/>
      </rPr>
      <t>(Davith, David)</t>
    </r>
  </si>
  <si>
    <t>Iteration 3:</t>
  </si>
  <si>
    <t>Updated Wireframe/Sitemap</t>
  </si>
  <si>
    <r>
      <rPr>
        <rFont val="Calibri"/>
        <b/>
        <color theme="1"/>
        <sz val="12.0"/>
      </rPr>
      <t>Sandy(</t>
    </r>
    <r>
      <rPr>
        <rFont val="Calibri"/>
        <b val="0"/>
        <color theme="1"/>
        <sz val="12.0"/>
      </rPr>
      <t>Trevor</t>
    </r>
    <r>
      <rPr>
        <rFont val="Calibri"/>
        <b/>
        <color theme="1"/>
        <sz val="12.0"/>
      </rPr>
      <t>)</t>
    </r>
  </si>
  <si>
    <t>Project Managers &amp; Developers</t>
  </si>
  <si>
    <t>Moved Existing UI into Updated Application</t>
  </si>
  <si>
    <r>
      <rPr>
        <rFont val="Calibri"/>
        <b/>
        <color theme="1"/>
        <sz val="12.0"/>
      </rPr>
      <t>Sandy(</t>
    </r>
    <r>
      <rPr>
        <rFont val="Calibri"/>
        <b val="0"/>
        <color theme="1"/>
        <sz val="12.0"/>
      </rPr>
      <t>Trevor</t>
    </r>
    <r>
      <rPr>
        <rFont val="Calibri"/>
        <b/>
        <color theme="1"/>
        <sz val="12.0"/>
      </rPr>
      <t>)</t>
    </r>
  </si>
  <si>
    <t>Added Authentication to Navigation Bar</t>
  </si>
  <si>
    <r>
      <rPr>
        <rFont val="Calibri"/>
        <b/>
        <color theme="1"/>
        <sz val="12.0"/>
      </rPr>
      <t>Sandy(</t>
    </r>
    <r>
      <rPr>
        <rFont val="Calibri"/>
        <b val="0"/>
        <color theme="1"/>
        <sz val="12.0"/>
      </rPr>
      <t>Trevor</t>
    </r>
    <r>
      <rPr>
        <rFont val="Calibri"/>
        <b/>
        <color theme="1"/>
        <sz val="12.0"/>
      </rPr>
      <t>)</t>
    </r>
  </si>
  <si>
    <t>Added Additional Fields to User Registration</t>
  </si>
  <si>
    <r>
      <rPr>
        <rFont val="Calibri"/>
        <b/>
        <color theme="1"/>
        <sz val="12.0"/>
      </rPr>
      <t>Trevor(</t>
    </r>
    <r>
      <rPr>
        <rFont val="Calibri"/>
        <b val="0"/>
        <color theme="1"/>
        <sz val="12.0"/>
      </rPr>
      <t>Sandy</t>
    </r>
    <r>
      <rPr>
        <rFont val="Calibri"/>
        <b/>
        <color theme="1"/>
        <sz val="12.0"/>
      </rPr>
      <t>)</t>
    </r>
  </si>
  <si>
    <t>Created a Dashboard Page</t>
  </si>
  <si>
    <r>
      <rPr>
        <rFont val="Calibri"/>
        <b/>
        <color theme="1"/>
        <sz val="12.0"/>
      </rPr>
      <t>Trevor(</t>
    </r>
    <r>
      <rPr>
        <rFont val="Calibri"/>
        <b val="0"/>
        <color theme="1"/>
        <sz val="12.0"/>
      </rPr>
      <t>Sandy</t>
    </r>
    <r>
      <rPr>
        <rFont val="Calibri"/>
        <b/>
        <color theme="1"/>
        <sz val="12.0"/>
      </rPr>
      <t>)</t>
    </r>
  </si>
  <si>
    <t>Edited the Design of Identity Login and Registration Page</t>
  </si>
  <si>
    <r>
      <rPr>
        <rFont val="Calibri"/>
        <b/>
        <color theme="1"/>
        <sz val="12.0"/>
      </rPr>
      <t>Sandy(</t>
    </r>
    <r>
      <rPr>
        <rFont val="Calibri"/>
        <b val="0"/>
        <color theme="1"/>
        <sz val="12.0"/>
      </rPr>
      <t>Trevor</t>
    </r>
    <r>
      <rPr>
        <rFont val="Calibri"/>
        <b/>
        <color theme="1"/>
        <sz val="12.0"/>
      </rPr>
      <t>)</t>
    </r>
  </si>
  <si>
    <t>Created Transactions Page</t>
  </si>
  <si>
    <t>Added Identity Authentication and Authorization to Application</t>
  </si>
  <si>
    <t>Added code to pull data from SQL database specific to Transactions Page</t>
  </si>
  <si>
    <t>Created PPT for Midterm Presentation</t>
  </si>
  <si>
    <t>Iteration 4:</t>
  </si>
  <si>
    <t>Email Notification</t>
  </si>
  <si>
    <t xml:space="preserve">Transaction Controller </t>
  </si>
  <si>
    <t xml:space="preserve">Notification Controller </t>
  </si>
  <si>
    <t>Edited Transactions Page UI</t>
  </si>
  <si>
    <r>
      <rPr>
        <rFont val="Calibri"/>
        <b/>
        <color theme="1"/>
        <sz val="12.0"/>
      </rPr>
      <t>Sandy</t>
    </r>
    <r>
      <rPr>
        <rFont val="Calibri"/>
        <color theme="1"/>
        <sz val="12.0"/>
      </rPr>
      <t>(Trevor)</t>
    </r>
  </si>
  <si>
    <t>Worked on redirection to another page (after ASP) during user registration</t>
  </si>
  <si>
    <r>
      <rPr>
        <rFont val="Calibri"/>
        <b/>
        <color theme="1"/>
        <sz val="12.0"/>
      </rPr>
      <t>Trevor</t>
    </r>
    <r>
      <rPr>
        <rFont val="Calibri"/>
        <color theme="1"/>
        <sz val="12.0"/>
      </rPr>
      <t>(Sandy)</t>
    </r>
  </si>
  <si>
    <t>Made minor changes based on Presentation Feedback</t>
  </si>
  <si>
    <r>
      <rPr>
        <rFont val="Calibri"/>
        <b/>
        <color theme="1"/>
        <sz val="12.0"/>
      </rPr>
      <t>Sandy</t>
    </r>
    <r>
      <rPr>
        <rFont val="Calibri"/>
        <color theme="1"/>
        <sz val="12.0"/>
      </rPr>
      <t>(Trevor)</t>
    </r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</si>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</sst>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6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0.0"/>
      <color theme="1"/>
      <name val="Arial"/>
    </font>
    <font>
      <b/>
      <sz val="12.0"/>
      <color rgb="FF800000"/>
      <name val="Calibri"/>
    </font>
    <font/>
    <font>
      <b/>
      <sz val="12.0"/>
      <name val="Calibri"/>
    </font>
    <font>
      <sz val="10.0"/>
      <name val="Arial"/>
    </font>
    <font>
      <sz val="12.0"/>
      <name val="Calibri"/>
    </font>
    <font>
      <b/>
      <sz val="10.0"/>
      <name val="Arial"/>
    </font>
    <font>
      <color theme="1"/>
      <name val="Calibri"/>
    </font>
    <font>
      <b/>
      <sz val="12.0"/>
    </font>
    <font>
      <b/>
      <sz val="12.0"/>
      <color rgb="FFFFFFFF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D9D9D9"/>
        <bgColor rgb="FFD9D9D9"/>
      </patternFill>
    </fill>
    <fill>
      <patternFill patternType="solid">
        <fgColor rgb="FF333333"/>
        <bgColor rgb="FF333333"/>
      </patternFill>
    </fill>
  </fills>
  <borders count="4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/>
    </border>
    <border>
      <left/>
      <right/>
    </border>
    <border>
      <left/>
      <right style="hair">
        <color rgb="FF000000"/>
      </right>
    </border>
    <border>
      <right/>
    </border>
    <border>
      <right style="hair">
        <color rgb="FF000000"/>
      </right>
    </border>
    <border>
      <left style="hair">
        <color rgb="FF000000"/>
      </left>
      <top/>
      <bottom/>
    </border>
    <border>
      <left style="hair">
        <color rgb="FF000000"/>
      </left>
      <right/>
      <bottom style="hair">
        <color rgb="FF000000"/>
      </bottom>
    </border>
    <border>
      <right/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/>
      <right/>
      <bottom/>
    </border>
    <border>
      <left/>
      <right style="hair">
        <color rgb="FF000000"/>
      </right>
      <bottom/>
    </border>
    <border>
      <left/>
      <right/>
      <top/>
    </border>
    <border>
      <left style="hair">
        <color rgb="FF000000"/>
      </left>
      <right/>
      <top/>
    </border>
    <border>
      <left/>
      <right style="hair">
        <color rgb="FF000000"/>
      </right>
      <top/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/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/>
    </border>
    <border>
      <left style="hair">
        <color rgb="FF000000"/>
      </left>
      <right style="hair">
        <color rgb="FF000000"/>
      </right>
      <bottom/>
    </border>
    <border>
      <left style="hair">
        <color rgb="FF000000"/>
      </left>
      <right/>
      <top style="hair">
        <color rgb="FF000000"/>
      </top>
    </border>
    <border>
      <left/>
      <right/>
      <top style="hair">
        <color rgb="FF000000"/>
      </top>
    </border>
    <border>
      <left/>
      <right style="hair">
        <color rgb="FF000000"/>
      </right>
      <top style="hair">
        <color rgb="FF000000"/>
      </top>
    </border>
    <border>
      <right/>
      <top style="hair">
        <color rgb="FF000000"/>
      </top>
      <bottom/>
    </border>
  </borders>
  <cellStyleXfs count="1">
    <xf borderId="0" fillId="0" fontId="0" numFmtId="0" applyAlignment="1" applyFont="1"/>
  </cellStyleXfs>
  <cellXfs count="2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1" fillId="2" fontId="6" numFmtId="164" xfId="0" applyAlignment="1" applyBorder="1" applyFill="1" applyFont="1" applyNumberFormat="1">
      <alignment horizontal="center" readingOrder="0" shrinkToFit="0" vertical="center" wrapText="0"/>
    </xf>
    <xf borderId="0" fillId="0" fontId="6" numFmtId="164" xfId="0" applyAlignment="1" applyFont="1" applyNumberFormat="1">
      <alignment readingOrder="0" shrinkToFit="0" vertical="center" wrapText="0"/>
    </xf>
    <xf borderId="2" fillId="3" fontId="1" numFmtId="0" xfId="0" applyAlignment="1" applyBorder="1" applyFill="1" applyFont="1">
      <alignment horizontal="left" shrinkToFit="0" vertical="center" wrapText="1"/>
    </xf>
    <xf borderId="3" fillId="3" fontId="1" numFmtId="0" xfId="0" applyAlignment="1" applyBorder="1" applyFont="1">
      <alignment horizontal="left" shrinkToFit="0" vertical="center" wrapText="1"/>
    </xf>
    <xf borderId="3" fillId="3" fontId="4" numFmtId="0" xfId="0" applyAlignment="1" applyBorder="1" applyFont="1">
      <alignment horizontal="center" shrinkToFit="0" vertical="center" wrapText="1"/>
    </xf>
    <xf borderId="4" fillId="3" fontId="1" numFmtId="0" xfId="0" applyAlignment="1" applyBorder="1" applyFont="1">
      <alignment horizontal="center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5" fillId="3" fontId="1" numFmtId="164" xfId="0" applyAlignment="1" applyBorder="1" applyFont="1" applyNumberFormat="1">
      <alignment horizontal="center" shrinkToFit="0" vertical="center" wrapText="1"/>
    </xf>
    <xf borderId="2" fillId="3" fontId="1" numFmtId="164" xfId="0" applyAlignment="1" applyBorder="1" applyFont="1" applyNumberFormat="1">
      <alignment horizontal="center" shrinkToFit="0" vertical="center" wrapText="1"/>
    </xf>
    <xf borderId="6" fillId="3" fontId="1" numFmtId="0" xfId="0" applyAlignment="1" applyBorder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6" fillId="3" fontId="1" numFmtId="164" xfId="0" applyAlignment="1" applyBorder="1" applyFont="1" applyNumberFormat="1">
      <alignment horizontal="center" shrinkToFit="0" vertical="center" wrapText="1"/>
    </xf>
    <xf borderId="9" fillId="4" fontId="1" numFmtId="0" xfId="0" applyAlignment="1" applyBorder="1" applyFill="1" applyFont="1">
      <alignment horizontal="left" shrinkToFit="0" vertical="center" wrapText="1"/>
    </xf>
    <xf borderId="10" fillId="5" fontId="1" numFmtId="0" xfId="0" applyAlignment="1" applyBorder="1" applyFill="1" applyFont="1">
      <alignment horizontal="left" shrinkToFit="0" vertical="center" wrapText="1"/>
    </xf>
    <xf borderId="11" fillId="5" fontId="2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center" shrinkToFit="0" vertical="center" wrapText="1"/>
    </xf>
    <xf borderId="11" fillId="5" fontId="2" numFmtId="0" xfId="0" applyAlignment="1" applyBorder="1" applyFont="1">
      <alignment horizontal="center" shrinkToFit="0" vertical="center" wrapText="1"/>
    </xf>
    <xf borderId="10" fillId="5" fontId="2" numFmtId="0" xfId="0" applyAlignment="1" applyBorder="1" applyFont="1">
      <alignment horizontal="center" shrinkToFit="0" vertical="center" wrapText="1"/>
    </xf>
    <xf borderId="12" fillId="5" fontId="1" numFmtId="0" xfId="0" applyAlignment="1" applyBorder="1" applyFont="1">
      <alignment horizontal="center" shrinkToFit="0" vertical="center" wrapText="1"/>
    </xf>
    <xf borderId="10" fillId="5" fontId="2" numFmtId="164" xfId="0" applyAlignment="1" applyBorder="1" applyFont="1" applyNumberFormat="1">
      <alignment horizontal="center" shrinkToFit="0" vertical="center" wrapText="1"/>
    </xf>
    <xf borderId="13" fillId="5" fontId="1" numFmtId="164" xfId="0" applyAlignment="1" applyBorder="1" applyFont="1" applyNumberFormat="1">
      <alignment horizontal="center" shrinkToFit="0" vertical="center" wrapText="1"/>
    </xf>
    <xf borderId="14" fillId="4" fontId="1" numFmtId="0" xfId="0" applyAlignment="1" applyBorder="1" applyFont="1">
      <alignment horizontal="left" readingOrder="0" shrinkToFit="0" vertical="center" wrapText="1"/>
    </xf>
    <xf borderId="14" fillId="4" fontId="2" numFmtId="0" xfId="0" applyAlignment="1" applyBorder="1" applyFont="1">
      <alignment horizontal="left" readingOrder="0" shrinkToFit="0" vertical="center" wrapText="1"/>
    </xf>
    <xf borderId="15" fillId="4" fontId="3" numFmtId="0" xfId="0" applyAlignment="1" applyBorder="1" applyFont="1">
      <alignment horizontal="center" readingOrder="0" shrinkToFit="0" vertical="center" wrapText="1"/>
    </xf>
    <xf borderId="15" fillId="4" fontId="4" numFmtId="0" xfId="0" applyAlignment="1" applyBorder="1" applyFont="1">
      <alignment horizontal="center" readingOrder="0" shrinkToFit="0" vertical="center" wrapText="1"/>
    </xf>
    <xf borderId="14" fillId="4" fontId="2" numFmtId="0" xfId="0" applyAlignment="1" applyBorder="1" applyFont="1">
      <alignment horizontal="center" readingOrder="0" shrinkToFit="0" vertical="center" wrapText="1"/>
    </xf>
    <xf borderId="16" fillId="4" fontId="1" numFmtId="0" xfId="0" applyAlignment="1" applyBorder="1" applyFont="1">
      <alignment horizontal="center" shrinkToFit="0" vertical="center" wrapText="1"/>
    </xf>
    <xf borderId="14" fillId="4" fontId="2" numFmtId="164" xfId="0" applyAlignment="1" applyBorder="1" applyFont="1" applyNumberFormat="1">
      <alignment horizontal="center" readingOrder="0" shrinkToFit="0" vertical="center" wrapText="1"/>
    </xf>
    <xf borderId="9" fillId="4" fontId="1" numFmtId="164" xfId="0" applyAlignment="1" applyBorder="1" applyFont="1" applyNumberFormat="1">
      <alignment horizontal="center" shrinkToFit="0" vertical="center" wrapText="1"/>
    </xf>
    <xf borderId="11" fillId="5" fontId="5" numFmtId="0" xfId="0" applyAlignment="1" applyBorder="1" applyFont="1">
      <alignment shrinkToFit="0" vertical="center" wrapText="0"/>
    </xf>
    <xf borderId="14" fillId="4" fontId="1" numFmtId="0" xfId="0" applyAlignment="1" applyBorder="1" applyFont="1">
      <alignment horizontal="left" shrinkToFit="0" vertical="center" wrapText="1"/>
    </xf>
    <xf borderId="15" fillId="4" fontId="2" numFmtId="0" xfId="0" applyAlignment="1" applyBorder="1" applyFont="1">
      <alignment horizontal="left" readingOrder="0" shrinkToFit="0" vertical="center" wrapText="1"/>
    </xf>
    <xf borderId="15" fillId="4" fontId="1" numFmtId="0" xfId="0" applyAlignment="1" applyBorder="1" applyFont="1">
      <alignment horizontal="center" readingOrder="0" shrinkToFit="0" vertical="center" wrapText="1"/>
    </xf>
    <xf borderId="15" fillId="4" fontId="2" numFmtId="0" xfId="0" applyAlignment="1" applyBorder="1" applyFont="1">
      <alignment horizontal="left" readingOrder="0" shrinkToFit="0" vertical="center" wrapText="1"/>
    </xf>
    <xf borderId="17" fillId="4" fontId="1" numFmtId="0" xfId="0" applyAlignment="1" applyBorder="1" applyFont="1">
      <alignment horizontal="left" shrinkToFit="0" vertical="center" wrapText="1"/>
    </xf>
    <xf borderId="18" fillId="4" fontId="2" numFmtId="0" xfId="0" applyAlignment="1" applyBorder="1" applyFont="1">
      <alignment horizontal="left" readingOrder="0" shrinkToFit="0" vertical="center" wrapText="1"/>
    </xf>
    <xf borderId="18" fillId="4" fontId="3" numFmtId="0" xfId="0" applyAlignment="1" applyBorder="1" applyFont="1">
      <alignment horizontal="center" readingOrder="0" shrinkToFit="0" vertical="center" wrapText="1"/>
    </xf>
    <xf borderId="18" fillId="4" fontId="1" numFmtId="0" xfId="0" applyAlignment="1" applyBorder="1" applyFont="1">
      <alignment horizontal="center" readingOrder="0" shrinkToFit="0" vertical="center" wrapText="1"/>
    </xf>
    <xf borderId="17" fillId="4" fontId="2" numFmtId="0" xfId="0" applyAlignment="1" applyBorder="1" applyFont="1">
      <alignment horizontal="center" readingOrder="0" shrinkToFit="0" vertical="center" wrapText="1"/>
    </xf>
    <xf borderId="19" fillId="4" fontId="1" numFmtId="0" xfId="0" applyAlignment="1" applyBorder="1" applyFont="1">
      <alignment horizontal="center" shrinkToFit="0" vertical="center" wrapText="1"/>
    </xf>
    <xf borderId="17" fillId="4" fontId="2" numFmtId="164" xfId="0" applyAlignment="1" applyBorder="1" applyFont="1" applyNumberFormat="1">
      <alignment horizontal="center" readingOrder="0" shrinkToFit="0" vertical="center" wrapText="1"/>
    </xf>
    <xf borderId="20" fillId="4" fontId="2" numFmtId="164" xfId="0" applyAlignment="1" applyBorder="1" applyFont="1" applyNumberFormat="1">
      <alignment horizontal="center" readingOrder="0" shrinkToFit="0" vertical="center" wrapText="1"/>
    </xf>
    <xf borderId="21" fillId="4" fontId="1" numFmtId="164" xfId="0" applyAlignment="1" applyBorder="1" applyFont="1" applyNumberFormat="1">
      <alignment horizontal="center" shrinkToFit="0" vertical="center" wrapText="1"/>
    </xf>
    <xf borderId="22" fillId="4" fontId="1" numFmtId="0" xfId="0" applyAlignment="1" applyBorder="1" applyFont="1">
      <alignment horizontal="left" shrinkToFit="0" vertical="center" wrapText="1"/>
    </xf>
    <xf borderId="23" fillId="4" fontId="2" numFmtId="164" xfId="0" applyAlignment="1" applyBorder="1" applyFont="1" applyNumberFormat="1">
      <alignment horizontal="center" readingOrder="0" shrinkToFit="0" vertical="center" wrapText="1"/>
    </xf>
    <xf borderId="24" fillId="4" fontId="2" numFmtId="164" xfId="0" applyAlignment="1" applyBorder="1" applyFont="1" applyNumberFormat="1">
      <alignment horizontal="center" readingOrder="0" shrinkToFit="0" vertical="center" wrapText="1"/>
    </xf>
    <xf borderId="25" fillId="4" fontId="1" numFmtId="164" xfId="0" applyAlignment="1" applyBorder="1" applyFont="1" applyNumberFormat="1">
      <alignment horizontal="center" shrinkToFit="0" vertical="center" wrapText="1"/>
    </xf>
    <xf borderId="9" fillId="6" fontId="1" numFmtId="0" xfId="0" applyAlignment="1" applyBorder="1" applyFill="1" applyFont="1">
      <alignment shrinkToFit="0" vertical="center" wrapText="1"/>
    </xf>
    <xf borderId="11" fillId="5" fontId="7" numFmtId="0" xfId="0" applyAlignment="1" applyBorder="1" applyFont="1">
      <alignment horizontal="left" shrinkToFit="0" vertical="center" wrapText="1"/>
    </xf>
    <xf borderId="11" fillId="5" fontId="4" numFmtId="0" xfId="0" applyAlignment="1" applyBorder="1" applyFont="1">
      <alignment horizontal="center" shrinkToFit="0" vertical="center" wrapText="1"/>
    </xf>
    <xf borderId="11" fillId="5" fontId="1" numFmtId="0" xfId="0" applyAlignment="1" applyBorder="1" applyFont="1">
      <alignment horizontal="center" shrinkToFit="0" vertical="center" wrapText="1"/>
    </xf>
    <xf borderId="10" fillId="5" fontId="1" numFmtId="0" xfId="0" applyAlignment="1" applyBorder="1" applyFont="1">
      <alignment horizontal="center" shrinkToFit="0" vertical="center" wrapText="1"/>
    </xf>
    <xf borderId="11" fillId="5" fontId="2" numFmtId="164" xfId="0" applyAlignment="1" applyBorder="1" applyFont="1" applyNumberFormat="1">
      <alignment horizontal="center" shrinkToFit="0" vertical="center" wrapText="1"/>
    </xf>
    <xf borderId="12" fillId="5" fontId="1" numFmtId="164" xfId="0" applyAlignment="1" applyBorder="1" applyFont="1" applyNumberFormat="1">
      <alignment horizontal="center" shrinkToFit="0" vertical="center" wrapText="1"/>
    </xf>
    <xf borderId="14" fillId="6" fontId="7" numFmtId="0" xfId="0" applyAlignment="1" applyBorder="1" applyFont="1">
      <alignment horizontal="left" readingOrder="0" shrinkToFit="0" vertical="center" wrapText="1"/>
    </xf>
    <xf borderId="15" fillId="6" fontId="3" numFmtId="0" xfId="0" applyAlignment="1" applyBorder="1" applyFont="1">
      <alignment horizontal="left" readingOrder="0" shrinkToFit="0" vertical="center" wrapText="1"/>
    </xf>
    <xf borderId="15" fillId="6" fontId="3" numFmtId="0" xfId="0" applyAlignment="1" applyBorder="1" applyFont="1">
      <alignment horizontal="center" readingOrder="0" shrinkToFit="0" vertical="center" wrapText="1"/>
    </xf>
    <xf borderId="15" fillId="6" fontId="4" numFmtId="0" xfId="0" applyAlignment="1" applyBorder="1" applyFont="1">
      <alignment horizontal="center" readingOrder="0" shrinkToFit="0" vertical="center" wrapText="1"/>
    </xf>
    <xf borderId="14" fillId="6" fontId="3" numFmtId="0" xfId="0" applyAlignment="1" applyBorder="1" applyFont="1">
      <alignment horizontal="center" readingOrder="0" shrinkToFit="0" vertical="center" wrapText="1"/>
    </xf>
    <xf borderId="16" fillId="6" fontId="6" numFmtId="0" xfId="0" applyAlignment="1" applyBorder="1" applyFont="1">
      <alignment horizontal="center" shrinkToFit="0" vertical="center" wrapText="0"/>
    </xf>
    <xf borderId="16" fillId="6" fontId="1" numFmtId="0" xfId="0" applyAlignment="1" applyBorder="1" applyFont="1">
      <alignment horizontal="center" shrinkToFit="0" vertical="center" wrapText="1"/>
    </xf>
    <xf borderId="14" fillId="6" fontId="2" numFmtId="164" xfId="0" applyAlignment="1" applyBorder="1" applyFont="1" applyNumberFormat="1">
      <alignment horizontal="center" readingOrder="0" shrinkToFit="0" vertical="center" wrapText="0"/>
    </xf>
    <xf borderId="15" fillId="6" fontId="2" numFmtId="164" xfId="0" applyAlignment="1" applyBorder="1" applyFont="1" applyNumberFormat="1">
      <alignment horizontal="center" readingOrder="0" shrinkToFit="0" vertical="center" wrapText="0"/>
    </xf>
    <xf borderId="16" fillId="6" fontId="1" numFmtId="164" xfId="0" applyAlignment="1" applyBorder="1" applyFont="1" applyNumberFormat="1">
      <alignment horizontal="center" shrinkToFit="0" vertical="center" wrapText="0"/>
    </xf>
    <xf borderId="14" fillId="6" fontId="7" numFmtId="0" xfId="0" applyAlignment="1" applyBorder="1" applyFont="1">
      <alignment horizontal="left" shrinkToFit="0" vertical="center" wrapText="1"/>
    </xf>
    <xf borderId="15" fillId="6" fontId="2" numFmtId="0" xfId="0" applyAlignment="1" applyBorder="1" applyFont="1">
      <alignment horizontal="left" readingOrder="0" shrinkToFit="0" vertical="center" wrapText="1"/>
    </xf>
    <xf borderId="14" fillId="6" fontId="1" numFmtId="0" xfId="0" applyAlignment="1" applyBorder="1" applyFont="1">
      <alignment shrinkToFit="0" vertical="center" wrapText="1"/>
    </xf>
    <xf borderId="10" fillId="5" fontId="1" numFmtId="0" xfId="0" applyAlignment="1" applyBorder="1" applyFont="1">
      <alignment shrinkToFit="0" vertical="center" wrapText="1"/>
    </xf>
    <xf borderId="11" fillId="5" fontId="4" numFmtId="0" xfId="0" applyAlignment="1" applyBorder="1" applyFont="1">
      <alignment horizontal="left" shrinkToFit="0" vertical="center" wrapText="1"/>
    </xf>
    <xf borderId="10" fillId="5" fontId="4" numFmtId="0" xfId="0" applyAlignment="1" applyBorder="1" applyFont="1">
      <alignment horizontal="center" shrinkToFit="0" vertical="center" wrapText="1"/>
    </xf>
    <xf borderId="9" fillId="6" fontId="1" numFmtId="164" xfId="0" applyAlignment="1" applyBorder="1" applyFont="1" applyNumberFormat="1">
      <alignment horizontal="center" shrinkToFit="0" vertical="center" wrapText="0"/>
    </xf>
    <xf borderId="9" fillId="4" fontId="1" numFmtId="0" xfId="0" applyAlignment="1" applyBorder="1" applyFont="1">
      <alignment shrinkToFit="0" vertical="center" wrapText="1"/>
    </xf>
    <xf borderId="11" fillId="5" fontId="1" numFmtId="0" xfId="0" applyAlignment="1" applyBorder="1" applyFont="1">
      <alignment horizontal="left" shrinkToFit="0" vertical="center" wrapText="1"/>
    </xf>
    <xf borderId="12" fillId="5" fontId="1" numFmtId="0" xfId="0" applyAlignment="1" applyBorder="1" applyFont="1">
      <alignment horizontal="center" shrinkToFit="0" vertical="center" wrapText="0"/>
    </xf>
    <xf borderId="10" fillId="5" fontId="2" numFmtId="164" xfId="0" applyAlignment="1" applyBorder="1" applyFont="1" applyNumberFormat="1">
      <alignment horizontal="center" shrinkToFit="0" vertical="center" wrapText="0"/>
    </xf>
    <xf borderId="13" fillId="5" fontId="1" numFmtId="164" xfId="0" applyAlignment="1" applyBorder="1" applyFont="1" applyNumberFormat="1">
      <alignment horizontal="center" shrinkToFit="0" vertical="center" wrapText="0"/>
    </xf>
    <xf borderId="22" fillId="4" fontId="1" numFmtId="0" xfId="0" applyAlignment="1" applyBorder="1" applyFont="1">
      <alignment shrinkToFit="0" vertical="center" wrapText="1"/>
    </xf>
    <xf borderId="17" fillId="4" fontId="1" numFmtId="0" xfId="0" applyAlignment="1" applyBorder="1" applyFont="1">
      <alignment shrinkToFit="0" vertical="center" wrapText="1"/>
    </xf>
    <xf borderId="26" fillId="4" fontId="2" numFmtId="0" xfId="0" applyAlignment="1" applyBorder="1" applyFont="1">
      <alignment horizontal="left" readingOrder="0" shrinkToFit="0" vertical="center" wrapText="1"/>
    </xf>
    <xf borderId="26" fillId="4" fontId="3" numFmtId="0" xfId="0" applyAlignment="1" applyBorder="1" applyFont="1">
      <alignment horizontal="center" readingOrder="0" shrinkToFit="0" vertical="center" wrapText="1"/>
    </xf>
    <xf borderId="26" fillId="4" fontId="1" numFmtId="0" xfId="0" applyAlignment="1" applyBorder="1" applyFont="1">
      <alignment horizontal="center" readingOrder="0" shrinkToFit="0" vertical="center" wrapText="1"/>
    </xf>
    <xf borderId="5" fillId="4" fontId="2" numFmtId="0" xfId="0" applyAlignment="1" applyBorder="1" applyFont="1">
      <alignment horizontal="center" readingOrder="0" shrinkToFit="0" vertical="center" wrapText="1"/>
    </xf>
    <xf borderId="27" fillId="4" fontId="1" numFmtId="0" xfId="0" applyAlignment="1" applyBorder="1" applyFont="1">
      <alignment horizontal="center" shrinkToFit="0" vertical="center" wrapText="1"/>
    </xf>
    <xf borderId="19" fillId="4" fontId="1" numFmtId="0" xfId="0" applyAlignment="1" applyBorder="1" applyFont="1">
      <alignment horizontal="center" shrinkToFit="0" vertical="center" wrapText="0"/>
    </xf>
    <xf borderId="17" fillId="4" fontId="2" numFmtId="164" xfId="0" applyAlignment="1" applyBorder="1" applyFont="1" applyNumberFormat="1">
      <alignment horizontal="center" readingOrder="0" shrinkToFit="0" vertical="center" wrapText="0"/>
    </xf>
    <xf borderId="17" fillId="4" fontId="2" numFmtId="164" xfId="0" applyAlignment="1" applyBorder="1" applyFont="1" applyNumberFormat="1">
      <alignment horizontal="center" shrinkToFit="0" vertical="center" wrapText="0"/>
    </xf>
    <xf borderId="17" fillId="4" fontId="1" numFmtId="164" xfId="0" applyAlignment="1" applyBorder="1" applyFont="1" applyNumberFormat="1">
      <alignment horizontal="center" shrinkToFit="0" vertical="center" wrapText="0"/>
    </xf>
    <xf borderId="28" fillId="4" fontId="2" numFmtId="0" xfId="0" applyAlignment="1" applyBorder="1" applyFont="1">
      <alignment horizontal="left" readingOrder="0" shrinkToFit="0" vertical="center" wrapText="1"/>
    </xf>
    <xf borderId="28" fillId="4" fontId="3" numFmtId="0" xfId="0" applyAlignment="1" applyBorder="1" applyFont="1">
      <alignment horizontal="center" readingOrder="0" shrinkToFit="0" vertical="center" wrapText="1"/>
    </xf>
    <xf borderId="28" fillId="4" fontId="1" numFmtId="0" xfId="0" applyAlignment="1" applyBorder="1" applyFont="1">
      <alignment horizontal="center" readingOrder="0" shrinkToFit="0" vertical="center" wrapText="1"/>
    </xf>
    <xf borderId="29" fillId="4" fontId="2" numFmtId="0" xfId="0" applyAlignment="1" applyBorder="1" applyFont="1">
      <alignment horizontal="center" readingOrder="0" shrinkToFit="0" vertical="center" wrapText="1"/>
    </xf>
    <xf borderId="30" fillId="4" fontId="2" numFmtId="0" xfId="0" applyAlignment="1" applyBorder="1" applyFont="1">
      <alignment horizontal="center" readingOrder="0" shrinkToFit="0" vertical="center" wrapText="1"/>
    </xf>
    <xf borderId="10" fillId="5" fontId="1" numFmtId="164" xfId="0" applyAlignment="1" applyBorder="1" applyFont="1" applyNumberFormat="1">
      <alignment horizontal="center" shrinkToFit="0" vertical="center" wrapText="0"/>
    </xf>
    <xf borderId="18" fillId="4" fontId="2" numFmtId="0" xfId="0" applyAlignment="1" applyBorder="1" applyFont="1">
      <alignment horizontal="left" readingOrder="0" shrinkToFit="0" vertical="center" wrapText="1"/>
    </xf>
    <xf borderId="14" fillId="4" fontId="1" numFmtId="0" xfId="0" applyAlignment="1" applyBorder="1" applyFont="1">
      <alignment shrinkToFit="0" vertical="center" wrapText="1"/>
    </xf>
    <xf borderId="16" fillId="4" fontId="1" numFmtId="0" xfId="0" applyAlignment="1" applyBorder="1" applyFont="1">
      <alignment horizontal="center" shrinkToFit="0" vertical="center" wrapText="0"/>
    </xf>
    <xf borderId="14" fillId="4" fontId="2" numFmtId="164" xfId="0" applyAlignment="1" applyBorder="1" applyFont="1" applyNumberFormat="1">
      <alignment horizontal="center" shrinkToFit="0" vertical="center" wrapText="0"/>
    </xf>
    <xf borderId="14" fillId="4" fontId="2" numFmtId="164" xfId="0" applyAlignment="1" applyBorder="1" applyFont="1" applyNumberFormat="1">
      <alignment horizontal="center" readingOrder="0" shrinkToFit="0" vertical="center" wrapText="0"/>
    </xf>
    <xf borderId="14" fillId="4" fontId="1" numFmtId="164" xfId="0" applyAlignment="1" applyBorder="1" applyFont="1" applyNumberFormat="1">
      <alignment horizontal="center" shrinkToFit="0" vertical="center" wrapText="0"/>
    </xf>
    <xf borderId="31" fillId="5" fontId="4" numFmtId="0" xfId="0" applyAlignment="1" applyBorder="1" applyFont="1">
      <alignment horizontal="center" shrinkToFit="0" vertical="center" wrapText="1"/>
    </xf>
    <xf borderId="32" fillId="5" fontId="1" numFmtId="0" xfId="0" applyAlignment="1" applyBorder="1" applyFont="1">
      <alignment horizontal="center" readingOrder="0" shrinkToFit="0" vertical="center" wrapText="0"/>
    </xf>
    <xf borderId="33" fillId="5" fontId="4" numFmtId="0" xfId="0" applyAlignment="1" applyBorder="1" applyFont="1">
      <alignment horizontal="center" shrinkToFit="0" vertical="center" wrapText="1"/>
    </xf>
    <xf borderId="34" fillId="4" fontId="1" numFmtId="0" xfId="0" applyAlignment="1" applyBorder="1" applyFont="1">
      <alignment shrinkToFit="0" vertical="center" wrapText="1"/>
    </xf>
    <xf borderId="35" fillId="0" fontId="8" numFmtId="0" xfId="0" applyBorder="1" applyFont="1"/>
    <xf borderId="5" fillId="0" fontId="8" numFmtId="0" xfId="0" applyBorder="1" applyFont="1"/>
    <xf borderId="26" fillId="0" fontId="8" numFmtId="0" xfId="0" applyBorder="1" applyFont="1"/>
    <xf borderId="27" fillId="0" fontId="8" numFmtId="0" xfId="0" applyBorder="1" applyFont="1"/>
    <xf borderId="11" fillId="5" fontId="1" numFmtId="0" xfId="0" applyAlignment="1" applyBorder="1" applyFont="1">
      <alignment horizontal="left" readingOrder="0" shrinkToFit="0" vertical="center" wrapText="1"/>
    </xf>
    <xf borderId="9" fillId="6" fontId="2" numFmtId="0" xfId="0" applyAlignment="1" applyBorder="1" applyFont="1">
      <alignment shrinkToFit="0" vertical="center" wrapText="1"/>
    </xf>
    <xf borderId="36" fillId="6" fontId="2" numFmtId="0" xfId="0" applyAlignment="1" applyBorder="1" applyFont="1">
      <alignment horizontal="left" shrinkToFit="0" vertical="center" wrapText="1"/>
    </xf>
    <xf borderId="37" fillId="6" fontId="2" numFmtId="0" xfId="0" applyAlignment="1" applyBorder="1" applyFont="1">
      <alignment horizontal="left" readingOrder="0" shrinkToFit="0" vertical="center" wrapText="1"/>
    </xf>
    <xf borderId="37" fillId="6" fontId="3" numFmtId="0" xfId="0" applyAlignment="1" applyBorder="1" applyFont="1">
      <alignment horizontal="center" readingOrder="0" shrinkToFit="0" vertical="center" wrapText="1"/>
    </xf>
    <xf borderId="37" fillId="6" fontId="1" numFmtId="0" xfId="0" applyAlignment="1" applyBorder="1" applyFont="1">
      <alignment horizontal="center" readingOrder="0" shrinkToFit="0" vertical="center" wrapText="1"/>
    </xf>
    <xf borderId="36" fillId="6" fontId="2" numFmtId="0" xfId="0" applyAlignment="1" applyBorder="1" applyFont="1">
      <alignment horizontal="center" readingOrder="0" shrinkToFit="0" vertical="center" wrapText="1"/>
    </xf>
    <xf borderId="38" fillId="6" fontId="2" numFmtId="0" xfId="0" applyAlignment="1" applyBorder="1" applyFont="1">
      <alignment horizontal="center" shrinkToFit="0" vertical="center" wrapText="0"/>
    </xf>
    <xf borderId="38" fillId="6" fontId="1" numFmtId="0" xfId="0" applyAlignment="1" applyBorder="1" applyFont="1">
      <alignment horizontal="center" shrinkToFit="0" vertical="center" wrapText="0"/>
    </xf>
    <xf borderId="36" fillId="6" fontId="2" numFmtId="164" xfId="0" applyAlignment="1" applyBorder="1" applyFont="1" applyNumberFormat="1">
      <alignment horizontal="center" shrinkToFit="0" vertical="center" wrapText="0"/>
    </xf>
    <xf borderId="36" fillId="6" fontId="2" numFmtId="164" xfId="0" applyAlignment="1" applyBorder="1" applyFont="1" applyNumberFormat="1">
      <alignment horizontal="center" readingOrder="0" shrinkToFit="0" vertical="center" wrapText="0"/>
    </xf>
    <xf borderId="36" fillId="6" fontId="1" numFmtId="164" xfId="0" applyAlignment="1" applyBorder="1" applyFont="1" applyNumberFormat="1">
      <alignment horizontal="center" shrinkToFit="0" vertical="center" wrapText="0"/>
    </xf>
    <xf borderId="2" fillId="6" fontId="2" numFmtId="0" xfId="0" applyAlignment="1" applyBorder="1" applyFont="1">
      <alignment horizontal="left" shrinkToFit="0" vertical="center" wrapText="1"/>
    </xf>
    <xf borderId="3" fillId="6" fontId="2" numFmtId="0" xfId="0" applyAlignment="1" applyBorder="1" applyFont="1">
      <alignment horizontal="left" shrinkToFit="0" vertical="center" wrapText="1"/>
    </xf>
    <xf borderId="3" fillId="6" fontId="3" numFmtId="0" xfId="0" applyAlignment="1" applyBorder="1" applyFont="1">
      <alignment horizontal="center" shrinkToFit="0" vertical="center" wrapText="1"/>
    </xf>
    <xf borderId="3" fillId="6" fontId="1" numFmtId="0" xfId="0" applyAlignment="1" applyBorder="1" applyFont="1">
      <alignment horizontal="center" shrinkToFit="0" vertical="center" wrapText="1"/>
    </xf>
    <xf borderId="2" fillId="6" fontId="2" numFmtId="0" xfId="0" applyAlignment="1" applyBorder="1" applyFont="1">
      <alignment horizontal="center" shrinkToFit="0" vertical="center" wrapText="1"/>
    </xf>
    <xf borderId="4" fillId="6" fontId="2" numFmtId="0" xfId="0" applyAlignment="1" applyBorder="1" applyFont="1">
      <alignment horizontal="center" shrinkToFit="0" vertical="center" wrapText="0"/>
    </xf>
    <xf borderId="4" fillId="6" fontId="1" numFmtId="0" xfId="0" applyAlignment="1" applyBorder="1" applyFont="1">
      <alignment horizontal="center" shrinkToFit="0" vertical="center" wrapText="0"/>
    </xf>
    <xf borderId="2" fillId="6" fontId="2" numFmtId="164" xfId="0" applyAlignment="1" applyBorder="1" applyFont="1" applyNumberFormat="1">
      <alignment horizontal="center" shrinkToFit="0" vertical="center" wrapText="0"/>
    </xf>
    <xf borderId="2" fillId="6" fontId="1" numFmtId="164" xfId="0" applyAlignment="1" applyBorder="1" applyFont="1" applyNumberFormat="1">
      <alignment horizontal="center" shrinkToFit="0" vertical="center" wrapText="0"/>
    </xf>
    <xf borderId="17" fillId="6" fontId="1" numFmtId="0" xfId="0" applyAlignment="1" applyBorder="1" applyFont="1">
      <alignment shrinkToFit="0" vertical="center" wrapText="1"/>
    </xf>
    <xf borderId="18" fillId="6" fontId="2" numFmtId="0" xfId="0" applyAlignment="1" applyBorder="1" applyFont="1">
      <alignment horizontal="left" readingOrder="0" shrinkToFit="0" vertical="center" wrapText="1"/>
    </xf>
    <xf borderId="17" fillId="6" fontId="2" numFmtId="0" xfId="0" applyAlignment="1" applyBorder="1" applyFont="1">
      <alignment horizontal="center" readingOrder="0" shrinkToFit="0" vertical="center" wrapText="1"/>
    </xf>
    <xf borderId="19" fillId="6" fontId="1" numFmtId="0" xfId="0" applyAlignment="1" applyBorder="1" applyFont="1">
      <alignment horizontal="center" shrinkToFit="0" vertical="center" wrapText="0"/>
    </xf>
    <xf borderId="17" fillId="6" fontId="2" numFmtId="164" xfId="0" applyAlignment="1" applyBorder="1" applyFont="1" applyNumberFormat="1">
      <alignment horizontal="center" shrinkToFit="0" vertical="center" wrapText="0"/>
    </xf>
    <xf borderId="17" fillId="6" fontId="2" numFmtId="164" xfId="0" applyAlignment="1" applyBorder="1" applyFont="1" applyNumberFormat="1">
      <alignment horizontal="center" readingOrder="0" shrinkToFit="0" vertical="center" wrapText="0"/>
    </xf>
    <xf borderId="17" fillId="6" fontId="1" numFmtId="164" xfId="0" applyAlignment="1" applyBorder="1" applyFont="1" applyNumberFormat="1">
      <alignment horizontal="center" shrinkToFit="0" vertical="center" wrapText="0"/>
    </xf>
    <xf borderId="18" fillId="6" fontId="1" numFmtId="0" xfId="0" applyAlignment="1" applyBorder="1" applyFont="1">
      <alignment horizontal="center" readingOrder="0" shrinkToFit="0" vertical="center" wrapText="1"/>
    </xf>
    <xf borderId="18" fillId="6" fontId="3" numFmtId="0" xfId="0" applyAlignment="1" applyBorder="1" applyFont="1">
      <alignment horizontal="center" readingOrder="0" shrinkToFit="0" vertical="center" wrapText="1"/>
    </xf>
    <xf borderId="18" fillId="6" fontId="2" numFmtId="0" xfId="0" applyAlignment="1" applyBorder="1" applyFont="1">
      <alignment horizontal="left" shrinkToFit="0" vertical="center" wrapText="1"/>
    </xf>
    <xf borderId="18" fillId="6" fontId="3" numFmtId="0" xfId="0" applyAlignment="1" applyBorder="1" applyFont="1">
      <alignment horizontal="center" shrinkToFit="0" vertical="center" wrapText="1"/>
    </xf>
    <xf borderId="18" fillId="6" fontId="1" numFmtId="0" xfId="0" applyAlignment="1" applyBorder="1" applyFont="1">
      <alignment horizontal="center" shrinkToFit="0" vertical="center" wrapText="1"/>
    </xf>
    <xf borderId="17" fillId="6" fontId="2" numFmtId="0" xfId="0" applyAlignment="1" applyBorder="1" applyFont="1">
      <alignment horizontal="center" shrinkToFit="0" vertical="center" wrapText="1"/>
    </xf>
    <xf borderId="15" fillId="6" fontId="2" numFmtId="0" xfId="0" applyAlignment="1" applyBorder="1" applyFont="1">
      <alignment horizontal="left" shrinkToFit="0" vertical="center" wrapText="1"/>
    </xf>
    <xf borderId="15" fillId="6" fontId="3" numFmtId="0" xfId="0" applyAlignment="1" applyBorder="1" applyFont="1">
      <alignment horizontal="center" shrinkToFit="0" vertical="center" wrapText="1"/>
    </xf>
    <xf borderId="15" fillId="6" fontId="1" numFmtId="0" xfId="0" applyAlignment="1" applyBorder="1" applyFont="1">
      <alignment horizontal="center" shrinkToFit="0" vertical="center" wrapText="1"/>
    </xf>
    <xf borderId="14" fillId="6" fontId="2" numFmtId="0" xfId="0" applyAlignment="1" applyBorder="1" applyFont="1">
      <alignment horizontal="center" shrinkToFit="0" vertical="center" wrapText="1"/>
    </xf>
    <xf borderId="16" fillId="6" fontId="1" numFmtId="0" xfId="0" applyAlignment="1" applyBorder="1" applyFont="1">
      <alignment horizontal="center" shrinkToFit="0" vertical="center" wrapText="0"/>
    </xf>
    <xf borderId="14" fillId="6" fontId="2" numFmtId="164" xfId="0" applyAlignment="1" applyBorder="1" applyFont="1" applyNumberFormat="1">
      <alignment horizontal="center" shrinkToFit="0" vertical="center" wrapText="0"/>
    </xf>
    <xf borderId="14" fillId="6" fontId="1" numFmtId="164" xfId="0" applyAlignment="1" applyBorder="1" applyFont="1" applyNumberFormat="1">
      <alignment horizontal="center" shrinkToFit="0" vertical="center" wrapText="0"/>
    </xf>
    <xf borderId="2" fillId="5" fontId="1" numFmtId="0" xfId="0" applyAlignment="1" applyBorder="1" applyFont="1">
      <alignment horizontal="left" shrinkToFit="0" vertical="center" wrapText="1"/>
    </xf>
    <xf borderId="3" fillId="5" fontId="1" numFmtId="0" xfId="0" applyAlignment="1" applyBorder="1" applyFont="1">
      <alignment horizontal="left" shrinkToFit="0" vertical="center" wrapText="1"/>
    </xf>
    <xf borderId="3" fillId="5" fontId="4" numFmtId="0" xfId="0" applyAlignment="1" applyBorder="1" applyFont="1">
      <alignment horizontal="center" shrinkToFit="0" vertical="center" wrapText="1"/>
    </xf>
    <xf borderId="3" fillId="5" fontId="1" numFmtId="0" xfId="0" applyAlignment="1" applyBorder="1" applyFont="1">
      <alignment horizontal="center" shrinkToFit="0" vertical="center" wrapText="1"/>
    </xf>
    <xf borderId="2" fillId="5" fontId="4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0"/>
    </xf>
    <xf borderId="2" fillId="5" fontId="2" numFmtId="164" xfId="0" applyAlignment="1" applyBorder="1" applyFont="1" applyNumberFormat="1">
      <alignment horizontal="center" shrinkToFit="0" vertical="center" wrapText="0"/>
    </xf>
    <xf borderId="2" fillId="5" fontId="1" numFmtId="164" xfId="0" applyAlignment="1" applyBorder="1" applyFont="1" applyNumberFormat="1">
      <alignment horizontal="center" shrinkToFit="0" vertical="center" wrapText="0"/>
    </xf>
    <xf borderId="3" fillId="6" fontId="2" numFmtId="0" xfId="0" applyAlignment="1" applyBorder="1" applyFont="1">
      <alignment horizontal="left" readingOrder="0" shrinkToFit="0" vertical="center" wrapText="1"/>
    </xf>
    <xf borderId="3" fillId="6" fontId="3" numFmtId="0" xfId="0" applyAlignment="1" applyBorder="1" applyFont="1">
      <alignment horizontal="center" readingOrder="0" shrinkToFit="0" vertical="center" wrapText="1"/>
    </xf>
    <xf borderId="3" fillId="6" fontId="1" numFmtId="0" xfId="0" applyAlignment="1" applyBorder="1" applyFont="1">
      <alignment horizontal="center" readingOrder="0" shrinkToFit="0" vertical="center" wrapText="1"/>
    </xf>
    <xf borderId="2" fillId="6" fontId="3" numFmtId="0" xfId="0" applyAlignment="1" applyBorder="1" applyFont="1">
      <alignment horizontal="center" readingOrder="0" shrinkToFit="0" vertical="center" wrapText="1"/>
    </xf>
    <xf borderId="2" fillId="6" fontId="2" numFmtId="164" xfId="0" applyAlignment="1" applyBorder="1" applyFont="1" applyNumberFormat="1">
      <alignment horizontal="center" readingOrder="0" shrinkToFit="0" vertical="center" wrapText="0"/>
    </xf>
    <xf borderId="2" fillId="6" fontId="3" numFmtId="0" xfId="0" applyAlignment="1" applyBorder="1" applyFont="1">
      <alignment horizontal="center" shrinkToFit="0" vertical="center" wrapText="1"/>
    </xf>
    <xf borderId="9" fillId="4" fontId="9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shrinkToFit="0" vertical="center" wrapText="0"/>
    </xf>
    <xf borderId="0" fillId="4" fontId="10" numFmtId="0" xfId="0" applyAlignment="1" applyFont="1">
      <alignment shrinkToFit="0" vertical="center" wrapText="0"/>
    </xf>
    <xf borderId="0" fillId="4" fontId="11" numFmtId="0" xfId="0" applyAlignment="1" applyFont="1">
      <alignment shrinkToFit="0" vertical="center" wrapText="0"/>
    </xf>
    <xf borderId="0" fillId="4" fontId="3" numFmtId="0" xfId="0" applyAlignment="1" applyFont="1">
      <alignment shrinkToFit="0" vertical="center" wrapText="0"/>
    </xf>
    <xf borderId="0" fillId="4" fontId="10" numFmtId="164" xfId="0" applyAlignment="1" applyFont="1" applyNumberFormat="1">
      <alignment shrinkToFit="0" vertical="center" wrapText="0"/>
    </xf>
    <xf borderId="0" fillId="4" fontId="12" numFmtId="0" xfId="0" applyAlignment="1" applyFont="1">
      <alignment shrinkToFit="0" vertical="center" wrapText="0"/>
    </xf>
    <xf borderId="0" fillId="4" fontId="9" numFmtId="0" xfId="0" applyAlignment="1" applyFont="1">
      <alignment horizontal="left" shrinkToFit="0" vertical="center" wrapText="1"/>
    </xf>
    <xf borderId="33" fillId="5" fontId="9" numFmtId="0" xfId="0" applyAlignment="1" applyBorder="1" applyFont="1">
      <alignment horizontal="left" shrinkToFit="0" vertical="center" wrapText="1"/>
    </xf>
    <xf borderId="11" fillId="5" fontId="9" numFmtId="0" xfId="0" applyAlignment="1" applyBorder="1" applyFont="1">
      <alignment horizontal="left" shrinkToFit="0" vertical="center" wrapText="1"/>
    </xf>
    <xf borderId="11" fillId="5" fontId="9" numFmtId="0" xfId="0" applyAlignment="1" applyBorder="1" applyFont="1">
      <alignment horizontal="center" shrinkToFit="0" vertical="center" wrapText="1"/>
    </xf>
    <xf borderId="0" fillId="5" fontId="9" numFmtId="164" xfId="0" applyAlignment="1" applyFont="1" applyNumberFormat="1">
      <alignment horizontal="center" shrinkToFit="0" vertical="center" wrapText="1"/>
    </xf>
    <xf borderId="0" fillId="4" fontId="11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center" readingOrder="0" shrinkToFit="0" vertical="center" wrapText="1"/>
    </xf>
    <xf borderId="0" fillId="4" fontId="9" numFmtId="0" xfId="0" applyAlignment="1" applyFont="1">
      <alignment horizontal="center" readingOrder="0" shrinkToFit="0" vertical="center" wrapText="1"/>
    </xf>
    <xf borderId="0" fillId="4" fontId="11" numFmtId="0" xfId="0" applyAlignment="1" applyFont="1">
      <alignment horizontal="center" readingOrder="0" shrinkToFit="0" vertical="center" wrapText="1"/>
    </xf>
    <xf borderId="0" fillId="4" fontId="9" numFmtId="0" xfId="0" applyAlignment="1" applyFont="1">
      <alignment horizontal="center" shrinkToFit="0" vertical="center" wrapText="1"/>
    </xf>
    <xf borderId="0" fillId="4" fontId="11" numFmtId="0" xfId="0" applyAlignment="1" applyFont="1">
      <alignment horizontal="center" shrinkToFit="0" vertical="center" wrapText="1"/>
    </xf>
    <xf borderId="0" fillId="4" fontId="11" numFmtId="164" xfId="0" applyAlignment="1" applyFont="1" applyNumberFormat="1">
      <alignment horizontal="center" shrinkToFit="0" vertical="center" wrapText="1"/>
    </xf>
    <xf borderId="0" fillId="4" fontId="11" numFmtId="164" xfId="0" applyAlignment="1" applyFont="1" applyNumberFormat="1">
      <alignment horizontal="center" readingOrder="0" shrinkToFit="0" vertical="center" wrapText="1"/>
    </xf>
    <xf borderId="0" fillId="4" fontId="8" numFmtId="0" xfId="0" applyFont="1"/>
    <xf borderId="0" fillId="4" fontId="13" numFmtId="0" xfId="0" applyFont="1"/>
    <xf borderId="0" fillId="4" fontId="11" numFmtId="0" xfId="0" applyAlignment="1" applyFont="1">
      <alignment readingOrder="0"/>
    </xf>
    <xf borderId="0" fillId="4" fontId="14" numFmtId="0" xfId="0" applyAlignment="1" applyFont="1">
      <alignment horizontal="center" readingOrder="0"/>
    </xf>
    <xf borderId="0" fillId="4" fontId="2" numFmtId="0" xfId="0" applyAlignment="1" applyFont="1">
      <alignment horizontal="center" readingOrder="0" shrinkToFit="0" vertical="center" wrapText="1"/>
    </xf>
    <xf borderId="0" fillId="4" fontId="1" numFmtId="0" xfId="0" applyAlignment="1" applyFont="1">
      <alignment horizontal="left" shrinkToFit="0" vertical="center" wrapText="1"/>
    </xf>
    <xf borderId="0" fillId="4" fontId="1" numFmtId="0" xfId="0" applyAlignment="1" applyFont="1">
      <alignment horizontal="center" shrinkToFit="0" vertical="center" wrapText="1"/>
    </xf>
    <xf borderId="0" fillId="4" fontId="2" numFmtId="0" xfId="0" applyAlignment="1" applyFont="1">
      <alignment horizontal="center" shrinkToFit="0" vertical="center" wrapText="1"/>
    </xf>
    <xf borderId="0" fillId="4" fontId="2" numFmtId="164" xfId="0" applyAlignment="1" applyFont="1" applyNumberFormat="1">
      <alignment horizontal="center" shrinkToFit="0" vertical="center" wrapText="1"/>
    </xf>
    <xf borderId="0" fillId="4" fontId="2" numFmtId="164" xfId="0" applyAlignment="1" applyFont="1" applyNumberFormat="1">
      <alignment horizontal="center" readingOrder="0" shrinkToFit="0" vertical="center" wrapText="1"/>
    </xf>
    <xf borderId="39" fillId="5" fontId="9" numFmtId="0" xfId="0" applyAlignment="1" applyBorder="1" applyFont="1">
      <alignment horizontal="left" shrinkToFit="0" vertical="center" wrapText="1"/>
    </xf>
    <xf borderId="3" fillId="5" fontId="9" numFmtId="0" xfId="0" applyAlignment="1" applyBorder="1" applyFont="1">
      <alignment horizontal="left" shrinkToFit="0" vertical="center" wrapText="1"/>
    </xf>
    <xf borderId="3" fillId="5" fontId="9" numFmtId="0" xfId="0" applyAlignment="1" applyBorder="1" applyFont="1">
      <alignment horizontal="center" shrinkToFit="0" vertical="center" wrapText="1"/>
    </xf>
    <xf borderId="10" fillId="7" fontId="11" numFmtId="164" xfId="0" applyAlignment="1" applyBorder="1" applyFill="1" applyFont="1" applyNumberFormat="1">
      <alignment horizontal="center" shrinkToFit="0" vertical="center" wrapText="0"/>
    </xf>
    <xf borderId="10" fillId="7" fontId="1" numFmtId="164" xfId="0" applyAlignment="1" applyBorder="1" applyFont="1" applyNumberFormat="1">
      <alignment horizontal="center" shrinkToFit="0" vertical="center" wrapText="0"/>
    </xf>
    <xf borderId="0" fillId="4" fontId="11" numFmtId="0" xfId="0" applyAlignment="1" applyFont="1">
      <alignment horizontal="left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4" fontId="9" numFmtId="164" xfId="0" applyAlignment="1" applyFont="1" applyNumberFormat="1">
      <alignment horizontal="center" shrinkToFit="0" vertical="center" wrapText="1"/>
    </xf>
    <xf borderId="23" fillId="8" fontId="15" numFmtId="0" xfId="0" applyAlignment="1" applyBorder="1" applyFill="1" applyFont="1">
      <alignment shrinkToFit="0" vertical="center" wrapText="0"/>
    </xf>
    <xf borderId="10" fillId="8" fontId="15" numFmtId="0" xfId="0" applyAlignment="1" applyBorder="1" applyFont="1">
      <alignment shrinkToFit="0" vertical="center" wrapText="0"/>
    </xf>
    <xf borderId="11" fillId="8" fontId="15" numFmtId="0" xfId="0" applyAlignment="1" applyBorder="1" applyFont="1">
      <alignment shrinkToFit="0" vertical="center" wrapText="0"/>
    </xf>
    <xf borderId="12" fillId="8" fontId="15" numFmtId="0" xfId="0" applyAlignment="1" applyBorder="1" applyFont="1">
      <alignment shrinkToFit="0" vertical="center" wrapText="0"/>
    </xf>
    <xf borderId="10" fillId="8" fontId="15" numFmtId="0" xfId="0" applyAlignment="1" applyBorder="1" applyFont="1">
      <alignment horizontal="center" shrinkToFit="0" vertical="center" wrapText="0"/>
    </xf>
    <xf borderId="12" fillId="8" fontId="15" numFmtId="0" xfId="0" applyAlignment="1" applyBorder="1" applyFont="1">
      <alignment horizontal="center" shrinkToFit="0" vertical="center" wrapText="0"/>
    </xf>
    <xf borderId="10" fillId="8" fontId="15" numFmtId="164" xfId="0" applyAlignment="1" applyBorder="1" applyFont="1" applyNumberFormat="1">
      <alignment horizontal="center" shrinkToFit="0" vertical="center" wrapText="0"/>
    </xf>
    <xf borderId="0" fillId="0" fontId="9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48.14"/>
    <col customWidth="1" min="4" max="4" width="23.57"/>
    <col customWidth="1" min="5" max="5" width="27.43"/>
    <col customWidth="1" min="6" max="6" width="11.71"/>
    <col customWidth="1" min="7" max="7" width="11.57"/>
    <col customWidth="1" min="8" max="8" width="11.71"/>
    <col customWidth="1" min="9" max="9" width="10.71"/>
    <col customWidth="1" min="10" max="33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6"/>
      <c r="R1" s="5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9" t="s">
        <v>5</v>
      </c>
      <c r="R2" s="10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ht="15.0" customHeight="1">
      <c r="A3" s="11"/>
      <c r="B3" s="12"/>
      <c r="C3" s="12"/>
      <c r="D3" s="13" t="s">
        <v>6</v>
      </c>
      <c r="E3" s="14" t="s">
        <v>7</v>
      </c>
      <c r="F3" s="15" t="s">
        <v>8</v>
      </c>
      <c r="G3" s="14" t="s">
        <v>9</v>
      </c>
      <c r="H3" s="15" t="s">
        <v>10</v>
      </c>
      <c r="I3" s="14" t="s">
        <v>10</v>
      </c>
      <c r="J3" s="5"/>
      <c r="K3" s="5"/>
      <c r="L3" s="5"/>
      <c r="M3" s="16" t="s">
        <v>10</v>
      </c>
      <c r="N3" s="16" t="s">
        <v>10</v>
      </c>
      <c r="O3" s="16" t="s">
        <v>10</v>
      </c>
      <c r="P3" s="16" t="s">
        <v>10</v>
      </c>
      <c r="Q3" s="16" t="s">
        <v>10</v>
      </c>
      <c r="R3" s="17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ht="31.5" customHeight="1">
      <c r="A4" s="18"/>
      <c r="B4" s="19"/>
      <c r="C4" s="19"/>
      <c r="D4" s="20"/>
      <c r="E4" s="21" t="s">
        <v>11</v>
      </c>
      <c r="F4" s="22" t="s">
        <v>12</v>
      </c>
      <c r="G4" s="23" t="s">
        <v>13</v>
      </c>
      <c r="H4" s="22" t="s">
        <v>12</v>
      </c>
      <c r="I4" s="23" t="s">
        <v>13</v>
      </c>
      <c r="J4" s="5"/>
      <c r="K4" s="5"/>
      <c r="L4" s="5"/>
      <c r="M4" s="24" t="s">
        <v>12</v>
      </c>
      <c r="N4" s="24" t="s">
        <v>12</v>
      </c>
      <c r="O4" s="24" t="s">
        <v>12</v>
      </c>
      <c r="P4" s="24" t="s">
        <v>12</v>
      </c>
      <c r="Q4" s="24" t="s">
        <v>12</v>
      </c>
      <c r="R4" s="24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ht="15.0" customHeight="1">
      <c r="A5" s="25" t="s">
        <v>14</v>
      </c>
      <c r="B5" s="26" t="s">
        <v>15</v>
      </c>
      <c r="C5" s="27"/>
      <c r="D5" s="28"/>
      <c r="E5" s="29"/>
      <c r="F5" s="30"/>
      <c r="G5" s="31">
        <f>SUM(F6)</f>
        <v>2</v>
      </c>
      <c r="H5" s="30"/>
      <c r="I5" s="31">
        <f>SUM(H6)</f>
        <v>2</v>
      </c>
      <c r="J5" s="4"/>
      <c r="K5" s="4"/>
      <c r="L5" s="4"/>
      <c r="M5" s="32"/>
      <c r="N5" s="32"/>
      <c r="O5" s="32"/>
      <c r="P5" s="32"/>
      <c r="Q5" s="32"/>
      <c r="R5" s="33">
        <f>SUM(M6:Q6)</f>
        <v>2</v>
      </c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ht="31.5" customHeight="1">
      <c r="A6" s="25"/>
      <c r="B6" s="34"/>
      <c r="C6" s="35" t="s">
        <v>16</v>
      </c>
      <c r="D6" s="36" t="s">
        <v>17</v>
      </c>
      <c r="E6" s="37" t="s">
        <v>18</v>
      </c>
      <c r="F6" s="38">
        <v>2.0</v>
      </c>
      <c r="G6" s="39"/>
      <c r="H6" s="38">
        <v>2.0</v>
      </c>
      <c r="I6" s="39"/>
      <c r="J6" s="4"/>
      <c r="K6" s="4"/>
      <c r="L6" s="4"/>
      <c r="M6" s="40"/>
      <c r="N6" s="40"/>
      <c r="O6" s="40"/>
      <c r="P6" s="40">
        <v>2.0</v>
      </c>
      <c r="Q6" s="40"/>
      <c r="R6" s="41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ht="15.0" customHeight="1">
      <c r="A7" s="25"/>
      <c r="B7" s="26" t="s">
        <v>19</v>
      </c>
      <c r="C7" s="27"/>
      <c r="D7" s="42"/>
      <c r="E7" s="42"/>
      <c r="F7" s="30"/>
      <c r="G7" s="31">
        <f>SUM(F8)</f>
        <v>1</v>
      </c>
      <c r="H7" s="30"/>
      <c r="I7" s="31">
        <f>SUM(H8)</f>
        <v>1</v>
      </c>
      <c r="J7" s="4"/>
      <c r="K7" s="4"/>
      <c r="L7" s="4"/>
      <c r="M7" s="32"/>
      <c r="N7" s="32"/>
      <c r="O7" s="32"/>
      <c r="P7" s="32"/>
      <c r="Q7" s="32"/>
      <c r="R7" s="33">
        <f>SUM(M8:Q8)</f>
        <v>5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ht="34.5" customHeight="1">
      <c r="A8" s="25"/>
      <c r="B8" s="43"/>
      <c r="C8" s="44" t="s">
        <v>20</v>
      </c>
      <c r="D8" s="36" t="s">
        <v>21</v>
      </c>
      <c r="E8" s="45" t="s">
        <v>22</v>
      </c>
      <c r="F8" s="38">
        <v>1.0</v>
      </c>
      <c r="G8" s="39"/>
      <c r="H8" s="38">
        <v>1.0</v>
      </c>
      <c r="I8" s="39"/>
      <c r="J8" s="4"/>
      <c r="K8" s="4"/>
      <c r="L8" s="4"/>
      <c r="M8" s="40">
        <v>1.0</v>
      </c>
      <c r="N8" s="40">
        <v>1.0</v>
      </c>
      <c r="O8" s="40">
        <v>1.0</v>
      </c>
      <c r="P8" s="40">
        <v>1.0</v>
      </c>
      <c r="Q8" s="40">
        <v>1.0</v>
      </c>
      <c r="R8" s="41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ht="15.0" customHeight="1">
      <c r="A9" s="25"/>
      <c r="B9" s="26" t="s">
        <v>23</v>
      </c>
      <c r="C9" s="27"/>
      <c r="D9" s="28"/>
      <c r="E9" s="29"/>
      <c r="F9" s="30"/>
      <c r="G9" s="31">
        <f>SUM(F10:F16)</f>
        <v>12</v>
      </c>
      <c r="H9" s="30"/>
      <c r="I9" s="31">
        <f>SUM(H10:H16)</f>
        <v>23</v>
      </c>
      <c r="J9" s="4"/>
      <c r="K9" s="4"/>
      <c r="L9" s="4"/>
      <c r="M9" s="32"/>
      <c r="N9" s="32"/>
      <c r="O9" s="32"/>
      <c r="P9" s="32"/>
      <c r="Q9" s="32"/>
      <c r="R9" s="33">
        <f>SUM(M10:Q16)</f>
        <v>66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ht="30.75" customHeight="1">
      <c r="A10" s="25"/>
      <c r="B10" s="34"/>
      <c r="C10" s="44" t="s">
        <v>24</v>
      </c>
      <c r="D10" s="36" t="s">
        <v>21</v>
      </c>
      <c r="E10" s="45" t="s">
        <v>22</v>
      </c>
      <c r="F10" s="38">
        <v>2.0</v>
      </c>
      <c r="G10" s="39"/>
      <c r="H10" s="38">
        <v>4.0</v>
      </c>
      <c r="I10" s="39"/>
      <c r="J10" s="4"/>
      <c r="K10" s="4"/>
      <c r="L10" s="4"/>
      <c r="M10" s="40">
        <v>4.0</v>
      </c>
      <c r="N10" s="40">
        <v>4.0</v>
      </c>
      <c r="O10" s="40">
        <v>4.0</v>
      </c>
      <c r="P10" s="40">
        <v>4.0</v>
      </c>
      <c r="Q10" s="40">
        <v>4.0</v>
      </c>
      <c r="R10" s="41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ht="28.5" customHeight="1">
      <c r="A11" s="25"/>
      <c r="B11" s="34"/>
      <c r="C11" s="44" t="s">
        <v>25</v>
      </c>
      <c r="D11" s="36" t="s">
        <v>21</v>
      </c>
      <c r="E11" s="45" t="s">
        <v>22</v>
      </c>
      <c r="F11" s="38">
        <v>3.0</v>
      </c>
      <c r="G11" s="39"/>
      <c r="H11" s="38">
        <v>4.0</v>
      </c>
      <c r="I11" s="39"/>
      <c r="J11" s="4"/>
      <c r="K11" s="4"/>
      <c r="L11" s="4"/>
      <c r="M11" s="40">
        <v>4.0</v>
      </c>
      <c r="N11" s="40">
        <v>4.0</v>
      </c>
      <c r="O11" s="40">
        <v>4.0</v>
      </c>
      <c r="P11" s="40">
        <v>4.0</v>
      </c>
      <c r="Q11" s="40">
        <v>4.0</v>
      </c>
      <c r="R11" s="41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>
      <c r="A12" s="25"/>
      <c r="B12" s="43"/>
      <c r="C12" s="44" t="s">
        <v>26</v>
      </c>
      <c r="D12" s="36" t="s">
        <v>21</v>
      </c>
      <c r="E12" s="45" t="s">
        <v>22</v>
      </c>
      <c r="F12" s="38">
        <v>1.0</v>
      </c>
      <c r="G12" s="39"/>
      <c r="H12" s="38">
        <v>1.0</v>
      </c>
      <c r="I12" s="39"/>
      <c r="J12" s="4"/>
      <c r="K12" s="4"/>
      <c r="L12" s="4"/>
      <c r="M12" s="40">
        <v>1.0</v>
      </c>
      <c r="N12" s="40">
        <v>1.0</v>
      </c>
      <c r="O12" s="40">
        <v>1.0</v>
      </c>
      <c r="P12" s="40">
        <v>1.0</v>
      </c>
      <c r="Q12" s="40">
        <v>1.0</v>
      </c>
      <c r="R12" s="41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>
      <c r="A13" s="25"/>
      <c r="B13" s="43"/>
      <c r="C13" s="46" t="s">
        <v>27</v>
      </c>
      <c r="D13" s="36" t="s">
        <v>21</v>
      </c>
      <c r="E13" s="45" t="s">
        <v>22</v>
      </c>
      <c r="F13" s="38">
        <v>0.5</v>
      </c>
      <c r="G13" s="39"/>
      <c r="H13" s="38">
        <v>0.25</v>
      </c>
      <c r="I13" s="39"/>
      <c r="J13" s="4"/>
      <c r="K13" s="4"/>
      <c r="L13" s="4"/>
      <c r="M13" s="40">
        <v>0.25</v>
      </c>
      <c r="N13" s="40">
        <v>0.25</v>
      </c>
      <c r="O13" s="40">
        <v>0.25</v>
      </c>
      <c r="P13" s="40">
        <v>0.25</v>
      </c>
      <c r="Q13" s="40">
        <v>0.25</v>
      </c>
      <c r="R13" s="41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>
      <c r="A14" s="25"/>
      <c r="B14" s="47"/>
      <c r="C14" s="48" t="s">
        <v>28</v>
      </c>
      <c r="D14" s="49" t="s">
        <v>21</v>
      </c>
      <c r="E14" s="50" t="s">
        <v>22</v>
      </c>
      <c r="F14" s="51">
        <v>0.5</v>
      </c>
      <c r="G14" s="52"/>
      <c r="H14" s="51">
        <v>0.75</v>
      </c>
      <c r="I14" s="52"/>
      <c r="J14" s="4"/>
      <c r="K14" s="4"/>
      <c r="L14" s="4"/>
      <c r="M14" s="53">
        <v>0.5</v>
      </c>
      <c r="N14" s="54">
        <v>0.5</v>
      </c>
      <c r="O14" s="54">
        <v>0.75</v>
      </c>
      <c r="P14" s="54">
        <v>0.5</v>
      </c>
      <c r="Q14" s="54">
        <v>0.5</v>
      </c>
      <c r="R14" s="55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>
      <c r="A15" s="56"/>
      <c r="B15" s="47"/>
      <c r="C15" s="48" t="s">
        <v>29</v>
      </c>
      <c r="D15" s="49" t="s">
        <v>21</v>
      </c>
      <c r="E15" s="50" t="s">
        <v>22</v>
      </c>
      <c r="F15" s="51">
        <v>1.0</v>
      </c>
      <c r="G15" s="52"/>
      <c r="H15" s="51">
        <v>1.0</v>
      </c>
      <c r="I15" s="52"/>
      <c r="J15" s="4"/>
      <c r="K15" s="4"/>
      <c r="L15" s="4"/>
      <c r="M15" s="57">
        <v>1.0</v>
      </c>
      <c r="N15" s="58">
        <v>1.0</v>
      </c>
      <c r="O15" s="58">
        <v>1.0</v>
      </c>
      <c r="P15" s="58">
        <v>1.0</v>
      </c>
      <c r="Q15" s="58">
        <v>1.0</v>
      </c>
      <c r="R15" s="59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>
      <c r="A16" s="56"/>
      <c r="B16" s="47"/>
      <c r="C16" s="48" t="s">
        <v>30</v>
      </c>
      <c r="D16" s="49" t="s">
        <v>21</v>
      </c>
      <c r="E16" s="50" t="s">
        <v>22</v>
      </c>
      <c r="F16" s="51">
        <v>4.0</v>
      </c>
      <c r="G16" s="52"/>
      <c r="H16" s="51">
        <v>12.0</v>
      </c>
      <c r="I16" s="52"/>
      <c r="J16" s="4"/>
      <c r="K16" s="4"/>
      <c r="L16" s="4"/>
      <c r="M16" s="57">
        <v>4.5</v>
      </c>
      <c r="N16" s="58">
        <v>1.0</v>
      </c>
      <c r="O16" s="58">
        <v>4.5</v>
      </c>
      <c r="P16" s="58">
        <v>1.0</v>
      </c>
      <c r="Q16" s="58">
        <v>1.0</v>
      </c>
      <c r="R16" s="59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ht="15.0" customHeight="1">
      <c r="A17" s="60" t="s">
        <v>31</v>
      </c>
      <c r="B17" s="26" t="s">
        <v>32</v>
      </c>
      <c r="C17" s="61"/>
      <c r="D17" s="62"/>
      <c r="E17" s="63"/>
      <c r="F17" s="64"/>
      <c r="G17" s="31">
        <f>SUM(F18:F22)</f>
        <v>6.5</v>
      </c>
      <c r="H17" s="64"/>
      <c r="I17" s="31">
        <f>SUM(H18:H22)</f>
        <v>6.5</v>
      </c>
      <c r="J17" s="5"/>
      <c r="K17" s="5"/>
      <c r="L17" s="5"/>
      <c r="M17" s="32"/>
      <c r="N17" s="65"/>
      <c r="O17" s="65"/>
      <c r="P17" s="65"/>
      <c r="Q17" s="65"/>
      <c r="R17" s="66">
        <f>SUM(M18:Q22)</f>
        <v>20.5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>
      <c r="A18" s="60"/>
      <c r="B18" s="67"/>
      <c r="C18" s="68" t="s">
        <v>33</v>
      </c>
      <c r="D18" s="69" t="s">
        <v>21</v>
      </c>
      <c r="E18" s="70" t="s">
        <v>22</v>
      </c>
      <c r="F18" s="71">
        <v>1.0</v>
      </c>
      <c r="G18" s="72"/>
      <c r="H18" s="71">
        <v>1.0</v>
      </c>
      <c r="I18" s="73"/>
      <c r="J18" s="5"/>
      <c r="K18" s="5"/>
      <c r="L18" s="5"/>
      <c r="M18" s="74">
        <v>1.0</v>
      </c>
      <c r="N18" s="75">
        <v>1.0</v>
      </c>
      <c r="O18" s="75">
        <v>1.0</v>
      </c>
      <c r="P18" s="75">
        <v>1.0</v>
      </c>
      <c r="Q18" s="75">
        <v>1.0</v>
      </c>
      <c r="R18" s="76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>
      <c r="A19" s="60"/>
      <c r="B19" s="77"/>
      <c r="C19" s="68" t="s">
        <v>34</v>
      </c>
      <c r="D19" s="69" t="s">
        <v>21</v>
      </c>
      <c r="E19" s="70" t="s">
        <v>22</v>
      </c>
      <c r="F19" s="71">
        <v>1.0</v>
      </c>
      <c r="G19" s="72"/>
      <c r="H19" s="71">
        <v>1.0</v>
      </c>
      <c r="I19" s="72"/>
      <c r="J19" s="4"/>
      <c r="K19" s="4"/>
      <c r="L19" s="4"/>
      <c r="M19" s="74">
        <v>1.0</v>
      </c>
      <c r="N19" s="75">
        <v>1.0</v>
      </c>
      <c r="O19" s="75">
        <v>1.0</v>
      </c>
      <c r="P19" s="75">
        <v>1.0</v>
      </c>
      <c r="Q19" s="75">
        <v>1.0</v>
      </c>
      <c r="R19" s="76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ht="15.0" customHeight="1">
      <c r="A20" s="60"/>
      <c r="B20" s="77"/>
      <c r="C20" s="68" t="s">
        <v>35</v>
      </c>
      <c r="D20" s="69" t="s">
        <v>36</v>
      </c>
      <c r="E20" s="69" t="s">
        <v>37</v>
      </c>
      <c r="F20" s="71">
        <v>3.0</v>
      </c>
      <c r="G20" s="72"/>
      <c r="H20" s="71">
        <v>3.0</v>
      </c>
      <c r="I20" s="72"/>
      <c r="J20" s="4"/>
      <c r="K20" s="4"/>
      <c r="L20" s="4"/>
      <c r="M20" s="74"/>
      <c r="N20" s="75">
        <v>3.0</v>
      </c>
      <c r="O20" s="75"/>
      <c r="P20" s="75"/>
      <c r="Q20" s="75"/>
      <c r="R20" s="76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>
      <c r="A21" s="60"/>
      <c r="B21" s="77"/>
      <c r="C21" s="78" t="s">
        <v>38</v>
      </c>
      <c r="D21" s="69" t="s">
        <v>21</v>
      </c>
      <c r="E21" s="70" t="s">
        <v>22</v>
      </c>
      <c r="F21" s="71">
        <v>1.0</v>
      </c>
      <c r="G21" s="72"/>
      <c r="H21" s="71">
        <v>0.5</v>
      </c>
      <c r="I21" s="72"/>
      <c r="J21" s="4"/>
      <c r="K21" s="4"/>
      <c r="L21" s="4"/>
      <c r="M21" s="74">
        <v>0.5</v>
      </c>
      <c r="N21" s="75">
        <v>0.5</v>
      </c>
      <c r="O21" s="75">
        <v>0.5</v>
      </c>
      <c r="P21" s="75">
        <v>0.5</v>
      </c>
      <c r="Q21" s="75">
        <v>0.5</v>
      </c>
      <c r="R21" s="76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>
      <c r="A22" s="60"/>
      <c r="B22" s="79"/>
      <c r="C22" s="78" t="s">
        <v>39</v>
      </c>
      <c r="D22" s="69" t="s">
        <v>21</v>
      </c>
      <c r="E22" s="70" t="s">
        <v>22</v>
      </c>
      <c r="F22" s="71">
        <v>0.5</v>
      </c>
      <c r="G22" s="72"/>
      <c r="H22" s="71">
        <v>1.0</v>
      </c>
      <c r="I22" s="72"/>
      <c r="J22" s="4"/>
      <c r="K22" s="4"/>
      <c r="L22" s="4"/>
      <c r="M22" s="74">
        <v>1.0</v>
      </c>
      <c r="N22" s="75">
        <v>1.0</v>
      </c>
      <c r="O22" s="75">
        <v>1.0</v>
      </c>
      <c r="P22" s="75">
        <v>1.0</v>
      </c>
      <c r="Q22" s="75">
        <v>1.0</v>
      </c>
      <c r="R22" s="76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ht="15.0" customHeight="1">
      <c r="A23" s="60"/>
      <c r="B23" s="80" t="s">
        <v>40</v>
      </c>
      <c r="C23" s="81"/>
      <c r="D23" s="62"/>
      <c r="E23" s="62"/>
      <c r="F23" s="82"/>
      <c r="G23" s="31">
        <f>SUM(F24:F25)</f>
        <v>2</v>
      </c>
      <c r="H23" s="82"/>
      <c r="I23" s="31">
        <f>SUM(H24:H25)</f>
        <v>1.5</v>
      </c>
      <c r="J23" s="4"/>
      <c r="K23" s="4"/>
      <c r="L23" s="4"/>
      <c r="M23" s="32"/>
      <c r="N23" s="32"/>
      <c r="O23" s="32"/>
      <c r="P23" s="32"/>
      <c r="Q23" s="32"/>
      <c r="R23" s="33">
        <f>SUM(M24:Q25)</f>
        <v>7.5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ht="18.75" customHeight="1">
      <c r="A24" s="60"/>
      <c r="B24" s="79"/>
      <c r="C24" s="68" t="s">
        <v>41</v>
      </c>
      <c r="D24" s="69" t="s">
        <v>42</v>
      </c>
      <c r="E24" s="70" t="s">
        <v>22</v>
      </c>
      <c r="F24" s="71">
        <v>1.0</v>
      </c>
      <c r="G24" s="72"/>
      <c r="H24" s="71">
        <v>1.0</v>
      </c>
      <c r="I24" s="72"/>
      <c r="J24" s="4"/>
      <c r="K24" s="4"/>
      <c r="L24" s="4"/>
      <c r="M24" s="74">
        <v>1.0</v>
      </c>
      <c r="N24" s="74">
        <v>1.0</v>
      </c>
      <c r="O24" s="74">
        <v>1.0</v>
      </c>
      <c r="P24" s="74">
        <v>1.0</v>
      </c>
      <c r="Q24" s="74">
        <v>1.0</v>
      </c>
      <c r="R24" s="83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ht="33.0" customHeight="1">
      <c r="A25" s="60"/>
      <c r="B25" s="79"/>
      <c r="C25" s="68" t="s">
        <v>43</v>
      </c>
      <c r="D25" s="69" t="s">
        <v>21</v>
      </c>
      <c r="E25" s="70" t="s">
        <v>22</v>
      </c>
      <c r="F25" s="71">
        <v>1.0</v>
      </c>
      <c r="G25" s="72"/>
      <c r="H25" s="71">
        <v>0.5</v>
      </c>
      <c r="I25" s="72"/>
      <c r="J25" s="4"/>
      <c r="K25" s="4"/>
      <c r="L25" s="4"/>
      <c r="M25" s="71">
        <v>0.5</v>
      </c>
      <c r="N25" s="71">
        <v>0.5</v>
      </c>
      <c r="O25" s="71">
        <v>0.5</v>
      </c>
      <c r="P25" s="71">
        <v>0.5</v>
      </c>
      <c r="Q25" s="71">
        <v>0.5</v>
      </c>
      <c r="R25" s="83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ht="15.0" customHeight="1">
      <c r="A26" s="84" t="s">
        <v>44</v>
      </c>
      <c r="B26" s="26" t="s">
        <v>45</v>
      </c>
      <c r="C26" s="85"/>
      <c r="D26" s="62"/>
      <c r="E26" s="63"/>
      <c r="F26" s="82"/>
      <c r="G26" s="86">
        <f>SUM(F27:F28)</f>
        <v>2</v>
      </c>
      <c r="H26" s="82"/>
      <c r="I26" s="86">
        <f>SUM(H27:H28)</f>
        <v>4</v>
      </c>
      <c r="J26" s="5"/>
      <c r="K26" s="5"/>
      <c r="L26" s="5"/>
      <c r="M26" s="87"/>
      <c r="N26" s="87"/>
      <c r="O26" s="87"/>
      <c r="P26" s="87"/>
      <c r="Q26" s="87"/>
      <c r="R26" s="88">
        <f>SUM(M27:Q28)</f>
        <v>6.5</v>
      </c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>
      <c r="A27" s="89"/>
      <c r="B27" s="90"/>
      <c r="C27" s="91" t="s">
        <v>46</v>
      </c>
      <c r="D27" s="92" t="s">
        <v>47</v>
      </c>
      <c r="E27" s="93" t="s">
        <v>48</v>
      </c>
      <c r="F27" s="94">
        <v>1.0</v>
      </c>
      <c r="G27" s="95"/>
      <c r="H27" s="94">
        <v>1.0</v>
      </c>
      <c r="I27" s="96"/>
      <c r="J27" s="4"/>
      <c r="K27" s="4"/>
      <c r="L27" s="4"/>
      <c r="M27" s="97">
        <v>0.5</v>
      </c>
      <c r="N27" s="97">
        <v>0.5</v>
      </c>
      <c r="O27" s="97">
        <v>1.0</v>
      </c>
      <c r="P27" s="98"/>
      <c r="Q27" s="98"/>
      <c r="R27" s="99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>
      <c r="A28" s="84"/>
      <c r="B28" s="90"/>
      <c r="C28" s="100" t="s">
        <v>49</v>
      </c>
      <c r="D28" s="101" t="s">
        <v>47</v>
      </c>
      <c r="E28" s="102" t="s">
        <v>50</v>
      </c>
      <c r="F28" s="103">
        <v>1.0</v>
      </c>
      <c r="G28" s="104"/>
      <c r="H28" s="103">
        <v>3.0</v>
      </c>
      <c r="I28" s="96"/>
      <c r="J28" s="4"/>
      <c r="K28" s="4"/>
      <c r="L28" s="4"/>
      <c r="M28" s="97">
        <v>1.5</v>
      </c>
      <c r="N28" s="97">
        <v>1.5</v>
      </c>
      <c r="O28" s="97">
        <v>1.5</v>
      </c>
      <c r="P28" s="98"/>
      <c r="Q28" s="98"/>
      <c r="R28" s="99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ht="15.0" customHeight="1">
      <c r="A29" s="84"/>
      <c r="B29" s="26" t="s">
        <v>32</v>
      </c>
      <c r="C29" s="85"/>
      <c r="D29" s="62"/>
      <c r="E29" s="63"/>
      <c r="F29" s="82"/>
      <c r="G29" s="86">
        <f>SUM(F30:F34)</f>
        <v>7.5</v>
      </c>
      <c r="H29" s="82"/>
      <c r="I29" s="86">
        <f>SUM(H30:H34)</f>
        <v>9.3</v>
      </c>
      <c r="J29" s="4"/>
      <c r="K29" s="4"/>
      <c r="L29" s="4"/>
      <c r="M29" s="87"/>
      <c r="N29" s="87"/>
      <c r="O29" s="87"/>
      <c r="P29" s="87"/>
      <c r="Q29" s="87"/>
      <c r="R29" s="105">
        <f>SUM(M30:Q34)</f>
        <v>9.25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ht="15.0" customHeight="1">
      <c r="A30" s="84"/>
      <c r="B30" s="90"/>
      <c r="C30" s="106" t="s">
        <v>51</v>
      </c>
      <c r="D30" s="49" t="s">
        <v>52</v>
      </c>
      <c r="E30" s="50" t="s">
        <v>53</v>
      </c>
      <c r="F30" s="51">
        <v>0.5</v>
      </c>
      <c r="G30" s="96"/>
      <c r="H30" s="51">
        <v>0.3</v>
      </c>
      <c r="I30" s="96"/>
      <c r="J30" s="4"/>
      <c r="K30" s="4"/>
      <c r="L30" s="4"/>
      <c r="M30" s="98"/>
      <c r="N30" s="98"/>
      <c r="O30" s="98"/>
      <c r="P30" s="97">
        <v>0.25</v>
      </c>
      <c r="Q30" s="98"/>
      <c r="R30" s="99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ht="15.0" customHeight="1">
      <c r="A31" s="84"/>
      <c r="B31" s="90"/>
      <c r="C31" s="106" t="s">
        <v>54</v>
      </c>
      <c r="D31" s="49" t="s">
        <v>52</v>
      </c>
      <c r="E31" s="50" t="s">
        <v>55</v>
      </c>
      <c r="F31" s="51">
        <v>1.0</v>
      </c>
      <c r="G31" s="96"/>
      <c r="H31" s="51">
        <v>3.0</v>
      </c>
      <c r="I31" s="96"/>
      <c r="J31" s="4"/>
      <c r="K31" s="4"/>
      <c r="L31" s="4"/>
      <c r="M31" s="98"/>
      <c r="N31" s="98"/>
      <c r="O31" s="98"/>
      <c r="P31" s="97">
        <v>3.0</v>
      </c>
      <c r="Q31" s="98"/>
      <c r="R31" s="99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ht="15.0" customHeight="1">
      <c r="A32" s="84"/>
      <c r="B32" s="107"/>
      <c r="C32" s="44" t="s">
        <v>56</v>
      </c>
      <c r="D32" s="49" t="s">
        <v>52</v>
      </c>
      <c r="E32" s="45" t="s">
        <v>57</v>
      </c>
      <c r="F32" s="38">
        <v>1.0</v>
      </c>
      <c r="G32" s="108"/>
      <c r="H32" s="38">
        <v>1.0</v>
      </c>
      <c r="I32" s="108"/>
      <c r="J32" s="4"/>
      <c r="K32" s="4"/>
      <c r="L32" s="4"/>
      <c r="M32" s="109"/>
      <c r="N32" s="109"/>
      <c r="O32" s="109"/>
      <c r="P32" s="110">
        <v>1.0</v>
      </c>
      <c r="Q32" s="109"/>
      <c r="R32" s="111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ht="15.0" customHeight="1">
      <c r="A33" s="84"/>
      <c r="B33" s="90"/>
      <c r="C33" s="106" t="s">
        <v>58</v>
      </c>
      <c r="D33" s="49" t="s">
        <v>52</v>
      </c>
      <c r="E33" s="50" t="s">
        <v>59</v>
      </c>
      <c r="F33" s="51">
        <v>1.0</v>
      </c>
      <c r="G33" s="96"/>
      <c r="H33" s="51">
        <v>1.0</v>
      </c>
      <c r="I33" s="96"/>
      <c r="J33" s="4"/>
      <c r="K33" s="4"/>
      <c r="L33" s="4"/>
      <c r="M33" s="98"/>
      <c r="N33" s="98"/>
      <c r="O33" s="98"/>
      <c r="P33" s="97">
        <v>1.0</v>
      </c>
      <c r="Q33" s="98"/>
      <c r="R33" s="99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ht="15.0" customHeight="1">
      <c r="A34" s="84"/>
      <c r="B34" s="90"/>
      <c r="C34" s="106" t="s">
        <v>60</v>
      </c>
      <c r="D34" s="49" t="s">
        <v>61</v>
      </c>
      <c r="E34" s="50" t="s">
        <v>62</v>
      </c>
      <c r="F34" s="51">
        <v>4.0</v>
      </c>
      <c r="G34" s="96"/>
      <c r="H34" s="51">
        <v>4.0</v>
      </c>
      <c r="I34" s="96"/>
      <c r="J34" s="4"/>
      <c r="K34" s="4"/>
      <c r="L34" s="4"/>
      <c r="M34" s="98"/>
      <c r="N34" s="97">
        <v>4.0</v>
      </c>
      <c r="O34" s="98"/>
      <c r="P34" s="98"/>
      <c r="Q34" s="98"/>
      <c r="R34" s="99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ht="15.0" customHeight="1">
      <c r="A35" s="84"/>
      <c r="B35" s="26" t="s">
        <v>40</v>
      </c>
      <c r="C35" s="85"/>
      <c r="D35" s="62"/>
      <c r="E35" s="63"/>
      <c r="F35" s="112"/>
      <c r="G35" s="113">
        <f>SUM(F36:F39)</f>
        <v>3.5</v>
      </c>
      <c r="H35" s="114"/>
      <c r="I35" s="86">
        <f>SUM(H36:H39)</f>
        <v>3.5</v>
      </c>
      <c r="J35" s="4"/>
      <c r="K35" s="4"/>
      <c r="L35" s="4"/>
      <c r="M35" s="87"/>
      <c r="N35" s="87"/>
      <c r="O35" s="87"/>
      <c r="P35" s="87"/>
      <c r="Q35" s="87"/>
      <c r="R35" s="105">
        <f>SUM(M36:Q39)</f>
        <v>7.5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ht="15.0" customHeight="1">
      <c r="A36" s="115"/>
      <c r="B36" s="90"/>
      <c r="C36" s="106" t="s">
        <v>63</v>
      </c>
      <c r="D36" s="49" t="s">
        <v>21</v>
      </c>
      <c r="E36" s="50" t="s">
        <v>22</v>
      </c>
      <c r="F36" s="51">
        <v>2.0</v>
      </c>
      <c r="G36" s="96"/>
      <c r="H36" s="51">
        <v>2.0</v>
      </c>
      <c r="I36" s="96"/>
      <c r="J36" s="4"/>
      <c r="K36" s="4"/>
      <c r="L36" s="4"/>
      <c r="M36" s="98"/>
      <c r="N36" s="98"/>
      <c r="O36" s="97">
        <v>1.0</v>
      </c>
      <c r="P36" s="97"/>
      <c r="Q36" s="98"/>
      <c r="R36" s="99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ht="15.0" customHeight="1">
      <c r="A37" s="116"/>
      <c r="B37" s="117"/>
      <c r="C37" s="118"/>
      <c r="D37" s="118"/>
      <c r="E37" s="118"/>
      <c r="F37" s="117"/>
      <c r="G37" s="119"/>
      <c r="H37" s="117"/>
      <c r="I37" s="119"/>
      <c r="M37" s="117"/>
      <c r="N37" s="117"/>
      <c r="O37" s="117"/>
      <c r="P37" s="117"/>
      <c r="Q37" s="117"/>
      <c r="R37" s="117"/>
    </row>
    <row r="38">
      <c r="A38" s="84"/>
      <c r="B38" s="90"/>
      <c r="C38" s="106" t="s">
        <v>64</v>
      </c>
      <c r="D38" s="49" t="s">
        <v>21</v>
      </c>
      <c r="E38" s="50" t="s">
        <v>22</v>
      </c>
      <c r="F38" s="51">
        <v>1.0</v>
      </c>
      <c r="G38" s="96"/>
      <c r="H38" s="51">
        <v>1.0</v>
      </c>
      <c r="I38" s="96"/>
      <c r="J38" s="4"/>
      <c r="K38" s="4"/>
      <c r="L38" s="4"/>
      <c r="M38" s="97">
        <v>1.0</v>
      </c>
      <c r="N38" s="97">
        <v>1.0</v>
      </c>
      <c r="O38" s="97">
        <v>1.0</v>
      </c>
      <c r="P38" s="97">
        <v>1.0</v>
      </c>
      <c r="Q38" s="97">
        <v>1.0</v>
      </c>
      <c r="R38" s="99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>
      <c r="A39" s="84"/>
      <c r="B39" s="90"/>
      <c r="C39" s="106" t="s">
        <v>65</v>
      </c>
      <c r="D39" s="101" t="s">
        <v>47</v>
      </c>
      <c r="E39" s="50" t="s">
        <v>66</v>
      </c>
      <c r="F39" s="51">
        <v>0.5</v>
      </c>
      <c r="G39" s="96"/>
      <c r="H39" s="51">
        <v>0.5</v>
      </c>
      <c r="I39" s="96"/>
      <c r="J39" s="4"/>
      <c r="K39" s="4"/>
      <c r="L39" s="4"/>
      <c r="M39" s="97">
        <v>0.5</v>
      </c>
      <c r="N39" s="97">
        <v>0.5</v>
      </c>
      <c r="O39" s="97">
        <v>0.5</v>
      </c>
      <c r="P39" s="98"/>
      <c r="Q39" s="98"/>
      <c r="R39" s="99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ht="15.0" customHeight="1">
      <c r="A40" s="60" t="s">
        <v>67</v>
      </c>
      <c r="B40" s="26" t="s">
        <v>45</v>
      </c>
      <c r="C40" s="120"/>
      <c r="D40" s="62"/>
      <c r="E40" s="63"/>
      <c r="F40" s="64"/>
      <c r="G40" s="86">
        <f>SUM(F41:F43)</f>
        <v>4.5</v>
      </c>
      <c r="H40" s="64"/>
      <c r="I40" s="86">
        <f>SUM(H41:H43)</f>
        <v>12.5</v>
      </c>
      <c r="J40" s="5"/>
      <c r="K40" s="5"/>
      <c r="L40" s="5"/>
      <c r="M40" s="87"/>
      <c r="N40" s="87"/>
      <c r="O40" s="87"/>
      <c r="P40" s="87"/>
      <c r="Q40" s="87"/>
      <c r="R40" s="105">
        <f>SUM(M41:Q43)</f>
        <v>12.5</v>
      </c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ht="15.0" customHeight="1">
      <c r="A41" s="121"/>
      <c r="B41" s="122"/>
      <c r="C41" s="123" t="s">
        <v>68</v>
      </c>
      <c r="D41" s="124" t="s">
        <v>52</v>
      </c>
      <c r="E41" s="125" t="s">
        <v>69</v>
      </c>
      <c r="F41" s="126">
        <v>0.5</v>
      </c>
      <c r="G41" s="127"/>
      <c r="H41" s="126">
        <v>0.5</v>
      </c>
      <c r="I41" s="128"/>
      <c r="J41" s="4"/>
      <c r="K41" s="4"/>
      <c r="L41" s="4"/>
      <c r="M41" s="129"/>
      <c r="N41" s="129"/>
      <c r="O41" s="129"/>
      <c r="P41" s="130">
        <v>0.5</v>
      </c>
      <c r="Q41" s="129"/>
      <c r="R41" s="131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ht="36.75" customHeight="1">
      <c r="A42" s="121"/>
      <c r="B42" s="122"/>
      <c r="C42" s="123" t="s">
        <v>30</v>
      </c>
      <c r="D42" s="124" t="s">
        <v>70</v>
      </c>
      <c r="E42" s="125" t="s">
        <v>22</v>
      </c>
      <c r="F42" s="126">
        <v>4.0</v>
      </c>
      <c r="G42" s="127"/>
      <c r="H42" s="126">
        <v>12.0</v>
      </c>
      <c r="I42" s="128"/>
      <c r="J42" s="4"/>
      <c r="K42" s="4"/>
      <c r="L42" s="4"/>
      <c r="M42" s="130">
        <v>4.5</v>
      </c>
      <c r="N42" s="130">
        <v>1.0</v>
      </c>
      <c r="O42" s="130">
        <v>4.5</v>
      </c>
      <c r="P42" s="130">
        <v>1.0</v>
      </c>
      <c r="Q42" s="130">
        <v>1.0</v>
      </c>
      <c r="R42" s="131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ht="15.0" customHeight="1">
      <c r="A43" s="121"/>
      <c r="B43" s="132"/>
      <c r="C43" s="133"/>
      <c r="D43" s="134"/>
      <c r="E43" s="135"/>
      <c r="F43" s="136"/>
      <c r="G43" s="137"/>
      <c r="H43" s="136"/>
      <c r="I43" s="138"/>
      <c r="J43" s="4"/>
      <c r="K43" s="4"/>
      <c r="L43" s="4"/>
      <c r="M43" s="139"/>
      <c r="N43" s="139"/>
      <c r="O43" s="139"/>
      <c r="P43" s="139"/>
      <c r="Q43" s="139"/>
      <c r="R43" s="140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ht="15.0" customHeight="1">
      <c r="A44" s="60"/>
      <c r="B44" s="26" t="s">
        <v>32</v>
      </c>
      <c r="C44" s="85"/>
      <c r="D44" s="62"/>
      <c r="E44" s="63"/>
      <c r="F44" s="82"/>
      <c r="G44" s="86">
        <f>SUM(F45:F54)</f>
        <v>14.5</v>
      </c>
      <c r="H44" s="82"/>
      <c r="I44" s="86">
        <f>SUM(H45:H54)</f>
        <v>21</v>
      </c>
      <c r="J44" s="4"/>
      <c r="K44" s="4"/>
      <c r="L44" s="4"/>
      <c r="M44" s="87"/>
      <c r="N44" s="87"/>
      <c r="O44" s="87"/>
      <c r="P44" s="87"/>
      <c r="Q44" s="87"/>
      <c r="R44" s="105">
        <f>SUM(M45:Q54)</f>
        <v>21</v>
      </c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ht="16.5" customHeight="1">
      <c r="A45" s="60"/>
      <c r="B45" s="141"/>
      <c r="C45" s="142" t="s">
        <v>71</v>
      </c>
      <c r="D45" s="124" t="s">
        <v>52</v>
      </c>
      <c r="E45" s="125" t="s">
        <v>72</v>
      </c>
      <c r="F45" s="143">
        <v>1.0</v>
      </c>
      <c r="G45" s="144"/>
      <c r="H45" s="143">
        <v>1.0</v>
      </c>
      <c r="I45" s="144"/>
      <c r="J45" s="4"/>
      <c r="K45" s="4"/>
      <c r="L45" s="4"/>
      <c r="M45" s="145"/>
      <c r="N45" s="145"/>
      <c r="O45" s="145"/>
      <c r="P45" s="146">
        <v>1.0</v>
      </c>
      <c r="Q45" s="145"/>
      <c r="R45" s="147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ht="15.0" customHeight="1">
      <c r="A46" s="60"/>
      <c r="B46" s="141"/>
      <c r="C46" s="142" t="s">
        <v>73</v>
      </c>
      <c r="D46" s="124" t="s">
        <v>52</v>
      </c>
      <c r="E46" s="148" t="s">
        <v>74</v>
      </c>
      <c r="F46" s="143">
        <v>0.5</v>
      </c>
      <c r="G46" s="144"/>
      <c r="H46" s="143">
        <v>1.5</v>
      </c>
      <c r="I46" s="144"/>
      <c r="J46" s="4"/>
      <c r="K46" s="4"/>
      <c r="L46" s="4"/>
      <c r="M46" s="145"/>
      <c r="N46" s="145"/>
      <c r="O46" s="145"/>
      <c r="P46" s="146">
        <v>1.5</v>
      </c>
      <c r="Q46" s="145"/>
      <c r="R46" s="147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ht="15.0" customHeight="1">
      <c r="A47" s="60"/>
      <c r="B47" s="141"/>
      <c r="C47" s="142" t="s">
        <v>75</v>
      </c>
      <c r="D47" s="124" t="s">
        <v>52</v>
      </c>
      <c r="E47" s="148" t="s">
        <v>76</v>
      </c>
      <c r="F47" s="143">
        <v>1.0</v>
      </c>
      <c r="G47" s="144"/>
      <c r="H47" s="143">
        <v>1.5</v>
      </c>
      <c r="I47" s="144"/>
      <c r="J47" s="4"/>
      <c r="K47" s="4"/>
      <c r="L47" s="4"/>
      <c r="M47" s="145"/>
      <c r="N47" s="145"/>
      <c r="O47" s="145"/>
      <c r="P47" s="145"/>
      <c r="Q47" s="146">
        <v>1.5</v>
      </c>
      <c r="R47" s="147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ht="15.0" customHeight="1">
      <c r="A48" s="60"/>
      <c r="B48" s="141"/>
      <c r="C48" s="142" t="s">
        <v>77</v>
      </c>
      <c r="D48" s="124" t="s">
        <v>52</v>
      </c>
      <c r="E48" s="148" t="s">
        <v>78</v>
      </c>
      <c r="F48" s="143">
        <v>2.0</v>
      </c>
      <c r="G48" s="144"/>
      <c r="H48" s="143">
        <v>2.0</v>
      </c>
      <c r="I48" s="144"/>
      <c r="J48" s="4"/>
      <c r="K48" s="4"/>
      <c r="L48" s="4"/>
      <c r="M48" s="145"/>
      <c r="N48" s="145"/>
      <c r="O48" s="145"/>
      <c r="P48" s="145"/>
      <c r="Q48" s="146">
        <v>2.0</v>
      </c>
      <c r="R48" s="147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ht="30.75" customHeight="1">
      <c r="A49" s="60"/>
      <c r="B49" s="141"/>
      <c r="C49" s="142" t="s">
        <v>79</v>
      </c>
      <c r="D49" s="124" t="s">
        <v>52</v>
      </c>
      <c r="E49" s="148" t="s">
        <v>80</v>
      </c>
      <c r="F49" s="143">
        <v>1.0</v>
      </c>
      <c r="G49" s="144"/>
      <c r="H49" s="143">
        <v>2.0</v>
      </c>
      <c r="I49" s="144"/>
      <c r="J49" s="4"/>
      <c r="K49" s="4"/>
      <c r="L49" s="4"/>
      <c r="M49" s="145"/>
      <c r="N49" s="145"/>
      <c r="O49" s="145"/>
      <c r="P49" s="146">
        <v>2.0</v>
      </c>
      <c r="Q49" s="145"/>
      <c r="R49" s="147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ht="15.0" customHeight="1">
      <c r="A50" s="60"/>
      <c r="B50" s="141"/>
      <c r="C50" s="142" t="s">
        <v>81</v>
      </c>
      <c r="D50" s="149" t="s">
        <v>36</v>
      </c>
      <c r="E50" s="148" t="s">
        <v>62</v>
      </c>
      <c r="F50" s="143">
        <v>3.0</v>
      </c>
      <c r="G50" s="144"/>
      <c r="H50" s="143">
        <v>3.0</v>
      </c>
      <c r="I50" s="144"/>
      <c r="J50" s="4"/>
      <c r="K50" s="4"/>
      <c r="L50" s="4"/>
      <c r="M50" s="145"/>
      <c r="N50" s="146">
        <v>3.0</v>
      </c>
      <c r="O50" s="145"/>
      <c r="P50" s="145"/>
      <c r="Q50" s="145"/>
      <c r="R50" s="147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ht="31.5" customHeight="1">
      <c r="A51" s="60"/>
      <c r="B51" s="141"/>
      <c r="C51" s="142" t="s">
        <v>82</v>
      </c>
      <c r="D51" s="149" t="s">
        <v>36</v>
      </c>
      <c r="E51" s="148" t="s">
        <v>62</v>
      </c>
      <c r="F51" s="143">
        <v>3.0</v>
      </c>
      <c r="G51" s="144"/>
      <c r="H51" s="143">
        <v>5.0</v>
      </c>
      <c r="I51" s="144"/>
      <c r="J51" s="4"/>
      <c r="K51" s="4"/>
      <c r="L51" s="4"/>
      <c r="M51" s="145"/>
      <c r="N51" s="146">
        <v>5.0</v>
      </c>
      <c r="O51" s="145"/>
      <c r="P51" s="145"/>
      <c r="Q51" s="145"/>
      <c r="R51" s="147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ht="32.25" customHeight="1">
      <c r="A52" s="60"/>
      <c r="B52" s="141"/>
      <c r="C52" s="142" t="s">
        <v>83</v>
      </c>
      <c r="D52" s="149" t="s">
        <v>36</v>
      </c>
      <c r="E52" s="148" t="s">
        <v>62</v>
      </c>
      <c r="F52" s="143">
        <v>3.0</v>
      </c>
      <c r="G52" s="144"/>
      <c r="H52" s="143">
        <v>5.0</v>
      </c>
      <c r="I52" s="144"/>
      <c r="J52" s="4"/>
      <c r="K52" s="4"/>
      <c r="L52" s="4"/>
      <c r="M52" s="145"/>
      <c r="N52" s="146">
        <v>5.0</v>
      </c>
      <c r="O52" s="145"/>
      <c r="P52" s="145"/>
      <c r="Q52" s="145"/>
      <c r="R52" s="147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ht="15.0" customHeight="1">
      <c r="A53" s="60"/>
      <c r="B53" s="141"/>
      <c r="C53" s="150"/>
      <c r="D53" s="151"/>
      <c r="E53" s="152"/>
      <c r="F53" s="153"/>
      <c r="G53" s="144"/>
      <c r="H53" s="153"/>
      <c r="I53" s="144"/>
      <c r="J53" s="4"/>
      <c r="K53" s="4"/>
      <c r="L53" s="4"/>
      <c r="M53" s="145"/>
      <c r="N53" s="145"/>
      <c r="O53" s="145"/>
      <c r="P53" s="145"/>
      <c r="Q53" s="145"/>
      <c r="R53" s="147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ht="15.0" customHeight="1">
      <c r="A54" s="60"/>
      <c r="B54" s="79"/>
      <c r="C54" s="154"/>
      <c r="D54" s="155"/>
      <c r="E54" s="156"/>
      <c r="F54" s="157"/>
      <c r="G54" s="158"/>
      <c r="H54" s="157"/>
      <c r="I54" s="158"/>
      <c r="J54" s="4"/>
      <c r="K54" s="4"/>
      <c r="L54" s="4"/>
      <c r="M54" s="159"/>
      <c r="N54" s="159"/>
      <c r="O54" s="159"/>
      <c r="P54" s="159"/>
      <c r="Q54" s="159"/>
      <c r="R54" s="160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ht="15.0" customHeight="1">
      <c r="A55" s="60"/>
      <c r="B55" s="161" t="s">
        <v>40</v>
      </c>
      <c r="C55" s="162"/>
      <c r="D55" s="163"/>
      <c r="E55" s="164"/>
      <c r="F55" s="165"/>
      <c r="G55" s="166">
        <f>SUM(F56:F57)</f>
        <v>1</v>
      </c>
      <c r="H55" s="165"/>
      <c r="I55" s="166">
        <f>SUM(H56:H57)</f>
        <v>0.5</v>
      </c>
      <c r="J55" s="4"/>
      <c r="K55" s="4"/>
      <c r="L55" s="4"/>
      <c r="M55" s="167"/>
      <c r="N55" s="167"/>
      <c r="O55" s="167"/>
      <c r="P55" s="167"/>
      <c r="Q55" s="167"/>
      <c r="R55" s="168">
        <f>SUM(M56:Q57)</f>
        <v>2.5</v>
      </c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ht="30.75" customHeight="1">
      <c r="A56" s="121"/>
      <c r="B56" s="132"/>
      <c r="C56" s="169" t="s">
        <v>84</v>
      </c>
      <c r="D56" s="170" t="s">
        <v>21</v>
      </c>
      <c r="E56" s="171" t="s">
        <v>22</v>
      </c>
      <c r="F56" s="172">
        <v>1.0</v>
      </c>
      <c r="G56" s="137"/>
      <c r="H56" s="172">
        <v>0.5</v>
      </c>
      <c r="I56" s="138"/>
      <c r="J56" s="4"/>
      <c r="K56" s="4"/>
      <c r="L56" s="4"/>
      <c r="M56" s="173">
        <v>0.5</v>
      </c>
      <c r="N56" s="173">
        <v>0.5</v>
      </c>
      <c r="O56" s="173">
        <v>0.5</v>
      </c>
      <c r="P56" s="173">
        <v>0.5</v>
      </c>
      <c r="Q56" s="173">
        <v>0.5</v>
      </c>
      <c r="R56" s="140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ht="15.0" customHeight="1">
      <c r="A57" s="121"/>
      <c r="B57" s="132"/>
      <c r="C57" s="133"/>
      <c r="D57" s="134"/>
      <c r="E57" s="135"/>
      <c r="F57" s="174"/>
      <c r="G57" s="137"/>
      <c r="H57" s="174"/>
      <c r="I57" s="138"/>
      <c r="J57" s="4"/>
      <c r="K57" s="4"/>
      <c r="L57" s="4"/>
      <c r="M57" s="139"/>
      <c r="N57" s="139"/>
      <c r="O57" s="139"/>
      <c r="P57" s="139"/>
      <c r="Q57" s="139"/>
      <c r="R57" s="140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ht="12.75" customHeight="1">
      <c r="A58" s="175" t="s">
        <v>85</v>
      </c>
      <c r="B58" s="26" t="s">
        <v>45</v>
      </c>
      <c r="C58" s="120"/>
      <c r="D58" s="62"/>
      <c r="E58" s="63"/>
      <c r="F58" s="64"/>
      <c r="G58" s="86">
        <f>SUM(F59)</f>
        <v>0</v>
      </c>
      <c r="H58" s="64"/>
      <c r="I58" s="86">
        <f>SUM(H59)</f>
        <v>0</v>
      </c>
      <c r="J58" s="5"/>
      <c r="K58" s="5"/>
      <c r="L58" s="5"/>
      <c r="M58" s="87"/>
      <c r="N58" s="87"/>
      <c r="O58" s="87"/>
      <c r="P58" s="87"/>
      <c r="Q58" s="87"/>
      <c r="R58" s="105">
        <f>SUM(M59:Q59)</f>
        <v>0</v>
      </c>
      <c r="S58" s="176"/>
      <c r="T58" s="176"/>
      <c r="U58" s="176"/>
      <c r="V58" s="176"/>
      <c r="W58" s="176"/>
      <c r="X58" s="176"/>
      <c r="Y58" s="176"/>
      <c r="Z58" s="176"/>
      <c r="AA58" s="176"/>
      <c r="AB58" s="176"/>
      <c r="AC58" s="176"/>
      <c r="AD58" s="176"/>
      <c r="AE58" s="176"/>
      <c r="AF58" s="176"/>
      <c r="AG58" s="176"/>
    </row>
    <row r="59" ht="12.75" customHeight="1">
      <c r="A59" s="177"/>
      <c r="B59" s="177"/>
      <c r="C59" s="178"/>
      <c r="D59" s="179"/>
      <c r="E59" s="177"/>
      <c r="F59" s="178"/>
      <c r="G59" s="177"/>
      <c r="H59" s="177"/>
      <c r="I59" s="177"/>
      <c r="J59" s="8"/>
      <c r="K59" s="8"/>
      <c r="L59" s="8"/>
      <c r="M59" s="180"/>
      <c r="N59" s="180"/>
      <c r="O59" s="180"/>
      <c r="P59" s="180"/>
      <c r="Q59" s="180"/>
      <c r="R59" s="181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>
      <c r="A60" s="182"/>
      <c r="B60" s="183" t="s">
        <v>32</v>
      </c>
      <c r="C60" s="184"/>
      <c r="D60" s="62"/>
      <c r="E60" s="185"/>
      <c r="F60" s="82"/>
      <c r="G60" s="86">
        <f>SUM(F61:F68)</f>
        <v>16</v>
      </c>
      <c r="H60" s="82"/>
      <c r="I60" s="86">
        <f>SUM(H61:H66)</f>
        <v>22.5</v>
      </c>
      <c r="J60" s="4"/>
      <c r="K60" s="4"/>
      <c r="L60" s="4"/>
      <c r="M60" s="186"/>
      <c r="N60" s="186"/>
      <c r="O60" s="186"/>
      <c r="P60" s="186"/>
      <c r="Q60" s="186"/>
      <c r="R60" s="105">
        <f>SUM(M61:Q66)</f>
        <v>22.5</v>
      </c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>
      <c r="A61" s="182"/>
      <c r="B61" s="182"/>
      <c r="C61" s="187" t="s">
        <v>86</v>
      </c>
      <c r="D61" s="188" t="s">
        <v>21</v>
      </c>
      <c r="E61" s="189" t="s">
        <v>3</v>
      </c>
      <c r="F61" s="190">
        <v>4.0</v>
      </c>
      <c r="G61" s="191"/>
      <c r="H61" s="190">
        <v>8.0</v>
      </c>
      <c r="I61" s="192"/>
      <c r="J61" s="4"/>
      <c r="K61" s="4"/>
      <c r="L61" s="4"/>
      <c r="M61" s="193"/>
      <c r="N61" s="193"/>
      <c r="O61" s="194">
        <v>8.0</v>
      </c>
      <c r="P61" s="193"/>
      <c r="Q61" s="193"/>
      <c r="R61" s="191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>
      <c r="A62" s="182"/>
      <c r="B62" s="182"/>
      <c r="C62" s="187" t="s">
        <v>87</v>
      </c>
      <c r="D62" s="188" t="s">
        <v>36</v>
      </c>
      <c r="E62" s="189" t="s">
        <v>2</v>
      </c>
      <c r="F62" s="190">
        <v>5.0</v>
      </c>
      <c r="G62" s="191"/>
      <c r="H62" s="190">
        <v>5.0</v>
      </c>
      <c r="I62" s="192"/>
      <c r="J62" s="4"/>
      <c r="K62" s="4"/>
      <c r="L62" s="4"/>
      <c r="M62" s="193"/>
      <c r="N62" s="194">
        <v>5.0</v>
      </c>
      <c r="O62" s="193"/>
      <c r="P62" s="193"/>
      <c r="Q62" s="193"/>
      <c r="R62" s="191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>
      <c r="A63" s="195"/>
      <c r="B63" s="196"/>
      <c r="C63" s="197" t="s">
        <v>88</v>
      </c>
      <c r="D63" s="188" t="s">
        <v>21</v>
      </c>
      <c r="E63" s="198" t="s">
        <v>1</v>
      </c>
      <c r="F63" s="190">
        <v>2.0</v>
      </c>
      <c r="G63" s="196"/>
      <c r="H63" s="190">
        <v>2.0</v>
      </c>
      <c r="I63" s="196"/>
      <c r="M63" s="194">
        <v>2.0</v>
      </c>
      <c r="N63" s="195"/>
      <c r="O63" s="195"/>
      <c r="P63" s="195"/>
      <c r="Q63" s="195"/>
      <c r="R63" s="196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>
      <c r="A64" s="182"/>
      <c r="B64" s="182"/>
      <c r="C64" s="187" t="s">
        <v>89</v>
      </c>
      <c r="D64" s="188" t="s">
        <v>52</v>
      </c>
      <c r="E64" s="199" t="s">
        <v>90</v>
      </c>
      <c r="F64" s="190">
        <v>2.0</v>
      </c>
      <c r="G64" s="191"/>
      <c r="H64" s="190">
        <v>4.0</v>
      </c>
      <c r="I64" s="192"/>
      <c r="J64" s="4"/>
      <c r="K64" s="4"/>
      <c r="L64" s="4"/>
      <c r="M64" s="193"/>
      <c r="N64" s="193"/>
      <c r="O64" s="193"/>
      <c r="P64" s="194">
        <v>4.0</v>
      </c>
      <c r="Q64" s="193"/>
      <c r="R64" s="191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>
      <c r="A65" s="200"/>
      <c r="B65" s="200"/>
      <c r="C65" s="187" t="s">
        <v>91</v>
      </c>
      <c r="D65" s="188" t="s">
        <v>52</v>
      </c>
      <c r="E65" s="199" t="s">
        <v>92</v>
      </c>
      <c r="F65" s="190">
        <v>2.0</v>
      </c>
      <c r="G65" s="201"/>
      <c r="H65" s="190">
        <v>3.0</v>
      </c>
      <c r="I65" s="202"/>
      <c r="J65" s="4"/>
      <c r="K65" s="4"/>
      <c r="L65" s="4"/>
      <c r="M65" s="203"/>
      <c r="N65" s="203"/>
      <c r="O65" s="203"/>
      <c r="P65" s="204"/>
      <c r="Q65" s="194">
        <v>3.0</v>
      </c>
      <c r="R65" s="201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>
      <c r="A66" s="182"/>
      <c r="B66" s="182"/>
      <c r="C66" s="187" t="s">
        <v>93</v>
      </c>
      <c r="D66" s="188" t="s">
        <v>52</v>
      </c>
      <c r="E66" s="199" t="s">
        <v>94</v>
      </c>
      <c r="F66" s="190">
        <v>1.0</v>
      </c>
      <c r="G66" s="191"/>
      <c r="H66" s="190">
        <v>0.5</v>
      </c>
      <c r="I66" s="192"/>
      <c r="J66" s="4"/>
      <c r="K66" s="4"/>
      <c r="L66" s="4"/>
      <c r="M66" s="193"/>
      <c r="N66" s="193"/>
      <c r="O66" s="193"/>
      <c r="P66" s="194">
        <v>0.5</v>
      </c>
      <c r="Q66" s="193"/>
      <c r="R66" s="191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>
      <c r="A67" s="182"/>
      <c r="B67" s="205" t="s">
        <v>40</v>
      </c>
      <c r="C67" s="206"/>
      <c r="D67" s="163"/>
      <c r="E67" s="207"/>
      <c r="F67" s="165"/>
      <c r="G67" s="166">
        <f>SUM(F68)</f>
        <v>0</v>
      </c>
      <c r="H67" s="165"/>
      <c r="I67" s="166">
        <f>SUM(H68)</f>
        <v>0</v>
      </c>
      <c r="J67" s="4"/>
      <c r="K67" s="4"/>
      <c r="L67" s="4"/>
      <c r="M67" s="208"/>
      <c r="N67" s="208"/>
      <c r="O67" s="208"/>
      <c r="P67" s="208"/>
      <c r="Q67" s="208"/>
      <c r="R67" s="209">
        <f>SUM(M68:Q68)</f>
        <v>0</v>
      </c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>
      <c r="A68" s="182"/>
      <c r="B68" s="182"/>
      <c r="C68" s="210"/>
      <c r="D68" s="211"/>
      <c r="E68" s="192"/>
      <c r="F68" s="192"/>
      <c r="G68" s="191"/>
      <c r="H68" s="192"/>
      <c r="I68" s="192"/>
      <c r="J68" s="4"/>
      <c r="K68" s="4"/>
      <c r="L68" s="4"/>
      <c r="M68" s="212"/>
      <c r="N68" s="212"/>
      <c r="O68" s="212"/>
      <c r="P68" s="212"/>
      <c r="Q68" s="212"/>
      <c r="R68" s="191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>
      <c r="A69" s="213" t="s">
        <v>95</v>
      </c>
      <c r="B69" s="214"/>
      <c r="C69" s="215"/>
      <c r="D69" s="215"/>
      <c r="E69" s="216"/>
      <c r="F69" s="217">
        <f t="shared" ref="F69:G69" si="1">SUM(F5:F68)</f>
        <v>72.5</v>
      </c>
      <c r="G69" s="218">
        <f t="shared" si="1"/>
        <v>72.5</v>
      </c>
      <c r="H69" s="219">
        <f>SUM(M69:P69)</f>
        <v>156</v>
      </c>
      <c r="I69" s="218">
        <f>SUM(I5:I68)</f>
        <v>107.3</v>
      </c>
      <c r="J69" s="220"/>
      <c r="K69" s="220"/>
      <c r="L69" s="220"/>
      <c r="M69" s="219">
        <f t="shared" ref="M69:P69" si="2">SUM(M5:M68)</f>
        <v>31.75</v>
      </c>
      <c r="N69" s="219">
        <f t="shared" si="2"/>
        <v>47.75</v>
      </c>
      <c r="O69" s="219">
        <f t="shared" si="2"/>
        <v>39.5</v>
      </c>
      <c r="P69" s="219">
        <f t="shared" si="2"/>
        <v>37</v>
      </c>
      <c r="Q69" s="219"/>
      <c r="R69" s="219">
        <f>SUM(M69:P69)</f>
        <v>156</v>
      </c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6"/>
      <c r="R70" s="5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6"/>
      <c r="R71" s="5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6"/>
      <c r="R72" s="5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6"/>
      <c r="R73" s="5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6"/>
      <c r="R74" s="5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6"/>
      <c r="R75" s="5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6"/>
      <c r="R76" s="5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6"/>
      <c r="R77" s="5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6"/>
      <c r="R78" s="5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6"/>
      <c r="R79" s="5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6"/>
      <c r="R80" s="5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6"/>
      <c r="R81" s="5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6"/>
      <c r="R82" s="5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6"/>
      <c r="R83" s="5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6"/>
      <c r="R84" s="5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6"/>
      <c r="R85" s="5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6"/>
      <c r="R86" s="5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6"/>
      <c r="R87" s="5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6"/>
      <c r="R88" s="5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6"/>
      <c r="R89" s="5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6"/>
      <c r="R90" s="5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6"/>
      <c r="R91" s="5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6"/>
      <c r="R92" s="5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6"/>
      <c r="R93" s="5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6"/>
      <c r="R94" s="5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6"/>
      <c r="R95" s="5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6"/>
      <c r="R96" s="5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6"/>
      <c r="R97" s="5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6"/>
      <c r="R98" s="5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6"/>
      <c r="R99" s="5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6"/>
      <c r="R100" s="5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6"/>
      <c r="R101" s="5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6"/>
      <c r="R102" s="5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6"/>
      <c r="R103" s="5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6"/>
      <c r="R104" s="5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6"/>
      <c r="R105" s="5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6"/>
      <c r="R106" s="5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6"/>
      <c r="R107" s="5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6"/>
      <c r="R108" s="5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6"/>
      <c r="R109" s="5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6"/>
      <c r="R110" s="5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6"/>
      <c r="R111" s="5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6"/>
      <c r="R112" s="5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6"/>
      <c r="R113" s="5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6"/>
      <c r="R114" s="5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6"/>
      <c r="R115" s="5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6"/>
      <c r="R116" s="5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6"/>
      <c r="R117" s="5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6"/>
      <c r="R118" s="5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6"/>
      <c r="R119" s="5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6"/>
      <c r="R120" s="5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6"/>
      <c r="R121" s="5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6"/>
      <c r="R122" s="5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6"/>
      <c r="R123" s="5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6"/>
      <c r="R124" s="5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6"/>
      <c r="R125" s="5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6"/>
      <c r="R126" s="5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6"/>
      <c r="R127" s="5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6"/>
      <c r="R128" s="5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6"/>
      <c r="R129" s="5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6"/>
      <c r="R130" s="5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6"/>
      <c r="R131" s="5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6"/>
      <c r="R132" s="5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6"/>
      <c r="R133" s="5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6"/>
      <c r="R134" s="5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6"/>
      <c r="R135" s="5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6"/>
      <c r="R136" s="5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6"/>
      <c r="R137" s="5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6"/>
      <c r="R138" s="5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6"/>
      <c r="R139" s="5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6"/>
      <c r="R140" s="5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6"/>
      <c r="R141" s="5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6"/>
      <c r="R142" s="5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6"/>
      <c r="R143" s="5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6"/>
      <c r="R144" s="5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6"/>
      <c r="R145" s="5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6"/>
      <c r="R146" s="5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6"/>
      <c r="R147" s="5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6"/>
      <c r="R148" s="5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6"/>
      <c r="R149" s="5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6"/>
      <c r="R150" s="5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6"/>
      <c r="R151" s="5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6"/>
      <c r="R152" s="5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6"/>
      <c r="R153" s="5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6"/>
      <c r="R154" s="5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6"/>
      <c r="R155" s="5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6"/>
      <c r="R156" s="5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6"/>
      <c r="R157" s="5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6"/>
      <c r="R158" s="5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6"/>
      <c r="R159" s="5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6"/>
      <c r="R160" s="5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6"/>
      <c r="R161" s="5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6"/>
      <c r="R162" s="5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6"/>
      <c r="R163" s="5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6"/>
      <c r="R164" s="5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6"/>
      <c r="R165" s="5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6"/>
      <c r="R166" s="5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6"/>
      <c r="R167" s="5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6"/>
      <c r="R168" s="5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6"/>
      <c r="R169" s="5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6"/>
      <c r="R170" s="5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6"/>
      <c r="R171" s="5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6"/>
      <c r="R172" s="5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6"/>
      <c r="R173" s="5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6"/>
      <c r="R174" s="5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6"/>
      <c r="R175" s="5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6"/>
      <c r="R176" s="5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6"/>
      <c r="R177" s="5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6"/>
      <c r="R178" s="5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6"/>
      <c r="R179" s="5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6"/>
      <c r="R180" s="5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6"/>
      <c r="R181" s="5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6"/>
      <c r="R182" s="5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6"/>
      <c r="R183" s="5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6"/>
      <c r="R184" s="5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6"/>
      <c r="R185" s="5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6"/>
      <c r="R186" s="5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6"/>
      <c r="R187" s="5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6"/>
      <c r="R188" s="5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6"/>
      <c r="R189" s="5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6"/>
      <c r="R190" s="5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6"/>
      <c r="R191" s="5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6"/>
      <c r="R192" s="5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6"/>
      <c r="R193" s="5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6"/>
      <c r="R194" s="5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6"/>
      <c r="R195" s="5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6"/>
      <c r="R196" s="5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6"/>
      <c r="R197" s="5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6"/>
      <c r="R198" s="5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6"/>
      <c r="R199" s="5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6"/>
      <c r="R200" s="5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6"/>
      <c r="R201" s="5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6"/>
      <c r="R202" s="5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6"/>
      <c r="R203" s="5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6"/>
      <c r="R204" s="5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6"/>
      <c r="R205" s="5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6"/>
      <c r="R206" s="5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6"/>
      <c r="R207" s="5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6"/>
      <c r="R208" s="5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6"/>
      <c r="R209" s="5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6"/>
      <c r="R210" s="5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6"/>
      <c r="R211" s="5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6"/>
      <c r="R212" s="5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6"/>
      <c r="R213" s="5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6"/>
      <c r="R214" s="5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6"/>
      <c r="R215" s="5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6"/>
      <c r="R216" s="5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6"/>
      <c r="R217" s="5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6"/>
      <c r="R218" s="5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6"/>
      <c r="R219" s="5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6"/>
      <c r="R220" s="5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6"/>
      <c r="R221" s="5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6"/>
      <c r="R222" s="5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6"/>
      <c r="R223" s="5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6"/>
      <c r="R224" s="5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6"/>
      <c r="R225" s="5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6"/>
      <c r="R226" s="5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6"/>
      <c r="R227" s="5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6"/>
      <c r="R228" s="5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6"/>
      <c r="R229" s="5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6"/>
      <c r="R230" s="5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6"/>
      <c r="R231" s="5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6"/>
      <c r="R232" s="5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6"/>
      <c r="R233" s="5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6"/>
      <c r="R234" s="5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6"/>
      <c r="R235" s="5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6"/>
      <c r="R236" s="5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6"/>
      <c r="R237" s="5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6"/>
      <c r="R238" s="5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6"/>
      <c r="R239" s="5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6"/>
      <c r="R240" s="5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6"/>
      <c r="R241" s="5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6"/>
      <c r="R242" s="5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6"/>
      <c r="R243" s="5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6"/>
      <c r="R244" s="5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6"/>
      <c r="R245" s="5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6"/>
      <c r="R246" s="5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6"/>
      <c r="R247" s="5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6"/>
      <c r="R248" s="5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6"/>
      <c r="R249" s="5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6"/>
      <c r="R250" s="5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6"/>
      <c r="R251" s="5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6"/>
      <c r="R252" s="5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6"/>
      <c r="R253" s="5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6"/>
      <c r="R254" s="5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6"/>
      <c r="R255" s="5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6"/>
      <c r="R256" s="5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6"/>
      <c r="R257" s="5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6"/>
      <c r="R258" s="5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6"/>
      <c r="R259" s="5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6"/>
      <c r="R260" s="5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6"/>
      <c r="R261" s="5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6"/>
      <c r="R262" s="5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6"/>
      <c r="R263" s="5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6"/>
      <c r="R264" s="5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6"/>
      <c r="R265" s="5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6"/>
      <c r="R266" s="5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6"/>
      <c r="R267" s="5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6"/>
      <c r="R268" s="5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6"/>
      <c r="R269" s="5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6"/>
      <c r="R270" s="5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6"/>
      <c r="R271" s="5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6"/>
      <c r="R272" s="5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6"/>
      <c r="R273" s="5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6"/>
      <c r="R274" s="5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6"/>
      <c r="R275" s="5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6"/>
      <c r="R276" s="5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6"/>
      <c r="R277" s="5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6"/>
      <c r="R278" s="5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6"/>
      <c r="R279" s="5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6"/>
      <c r="R280" s="5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6"/>
      <c r="R281" s="5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6"/>
      <c r="R282" s="5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6"/>
      <c r="R283" s="5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6"/>
      <c r="R284" s="5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6"/>
      <c r="R285" s="5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6"/>
      <c r="R286" s="5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6"/>
      <c r="R287" s="5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6"/>
      <c r="R288" s="5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6"/>
      <c r="R289" s="5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6"/>
      <c r="R290" s="5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6"/>
      <c r="R291" s="5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6"/>
      <c r="R292" s="5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6"/>
      <c r="R293" s="5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6"/>
      <c r="R294" s="5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6"/>
      <c r="R295" s="5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6"/>
      <c r="R296" s="5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6"/>
      <c r="R297" s="5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6"/>
      <c r="R298" s="5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6"/>
      <c r="R299" s="5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6"/>
      <c r="R300" s="5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6"/>
      <c r="R301" s="5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6"/>
      <c r="R302" s="5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6"/>
      <c r="R303" s="5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6"/>
      <c r="R304" s="5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6"/>
      <c r="R305" s="5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6"/>
      <c r="R306" s="5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6"/>
      <c r="R307" s="5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6"/>
      <c r="R308" s="5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6"/>
      <c r="R309" s="5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6"/>
      <c r="R310" s="5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6"/>
      <c r="R311" s="5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6"/>
      <c r="R312" s="5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6"/>
      <c r="R313" s="5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6"/>
      <c r="R314" s="5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6"/>
      <c r="R315" s="5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6"/>
      <c r="R316" s="5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6"/>
      <c r="R317" s="5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6"/>
      <c r="R318" s="5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6"/>
      <c r="R319" s="5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6"/>
      <c r="R320" s="5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6"/>
      <c r="R321" s="5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6"/>
      <c r="R322" s="5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6"/>
      <c r="R323" s="5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6"/>
      <c r="R324" s="5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6"/>
      <c r="R325" s="5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6"/>
      <c r="R326" s="5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6"/>
      <c r="R327" s="5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6"/>
      <c r="R328" s="5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6"/>
      <c r="R329" s="5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6"/>
      <c r="R330" s="5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6"/>
      <c r="R331" s="5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6"/>
      <c r="R332" s="5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6"/>
      <c r="R333" s="5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6"/>
      <c r="R334" s="5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6"/>
      <c r="R335" s="5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6"/>
      <c r="R336" s="5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6"/>
      <c r="R337" s="5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6"/>
      <c r="R338" s="5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6"/>
      <c r="R339" s="5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6"/>
      <c r="R340" s="5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6"/>
      <c r="R341" s="5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6"/>
      <c r="R342" s="5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6"/>
      <c r="R343" s="5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6"/>
      <c r="R344" s="5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6"/>
      <c r="R345" s="5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6"/>
      <c r="R346" s="5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6"/>
      <c r="R347" s="5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6"/>
      <c r="R348" s="5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6"/>
      <c r="R349" s="5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6"/>
      <c r="R350" s="5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6"/>
      <c r="R351" s="5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6"/>
      <c r="R352" s="5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6"/>
      <c r="R353" s="5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6"/>
      <c r="R354" s="5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6"/>
      <c r="R355" s="5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6"/>
      <c r="R356" s="5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6"/>
      <c r="R357" s="5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6"/>
      <c r="R358" s="5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6"/>
      <c r="R359" s="5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6"/>
      <c r="R360" s="5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6"/>
      <c r="R361" s="5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6"/>
      <c r="R362" s="5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6"/>
      <c r="R363" s="5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6"/>
      <c r="R364" s="5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6"/>
      <c r="R365" s="5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6"/>
      <c r="R366" s="5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6"/>
      <c r="R367" s="5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6"/>
      <c r="R368" s="5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6"/>
      <c r="R369" s="5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6"/>
      <c r="R370" s="5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6"/>
      <c r="R371" s="5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6"/>
      <c r="R372" s="5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6"/>
      <c r="R373" s="5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6"/>
      <c r="R374" s="5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6"/>
      <c r="R375" s="5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6"/>
      <c r="R376" s="5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6"/>
      <c r="R377" s="5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6"/>
      <c r="R378" s="5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6"/>
      <c r="R379" s="5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6"/>
      <c r="R380" s="5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6"/>
      <c r="R381" s="5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6"/>
      <c r="R382" s="5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6"/>
      <c r="R383" s="5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6"/>
      <c r="R384" s="5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6"/>
      <c r="R385" s="5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6"/>
      <c r="R386" s="5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6"/>
      <c r="R387" s="5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6"/>
      <c r="R388" s="5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6"/>
      <c r="R389" s="5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6"/>
      <c r="R390" s="5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6"/>
      <c r="R391" s="5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6"/>
      <c r="R392" s="5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6"/>
      <c r="R393" s="5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6"/>
      <c r="R394" s="5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6"/>
      <c r="R395" s="5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6"/>
      <c r="R396" s="5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6"/>
      <c r="R397" s="5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6"/>
      <c r="R398" s="5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6"/>
      <c r="R399" s="5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6"/>
      <c r="R400" s="5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6"/>
      <c r="R401" s="5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6"/>
      <c r="R402" s="5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6"/>
      <c r="R403" s="5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6"/>
      <c r="R404" s="5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6"/>
      <c r="R405" s="5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6"/>
      <c r="R406" s="5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6"/>
      <c r="R407" s="5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6"/>
      <c r="R408" s="5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6"/>
      <c r="R409" s="5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6"/>
      <c r="R410" s="5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6"/>
      <c r="R411" s="5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6"/>
      <c r="R412" s="5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6"/>
      <c r="R413" s="5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6"/>
      <c r="R414" s="5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6"/>
      <c r="R415" s="5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6"/>
      <c r="R416" s="5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6"/>
      <c r="R417" s="5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6"/>
      <c r="R418" s="5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6"/>
      <c r="R419" s="5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6"/>
      <c r="R420" s="5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6"/>
      <c r="R421" s="5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6"/>
      <c r="R422" s="5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6"/>
      <c r="R423" s="5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6"/>
      <c r="R424" s="5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6"/>
      <c r="R425" s="5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6"/>
      <c r="R426" s="5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6"/>
      <c r="R427" s="5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6"/>
      <c r="R428" s="5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6"/>
      <c r="R429" s="5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6"/>
      <c r="R430" s="5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6"/>
      <c r="R431" s="5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6"/>
      <c r="R432" s="5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6"/>
      <c r="R433" s="5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6"/>
      <c r="R434" s="5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6"/>
      <c r="R435" s="5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6"/>
      <c r="R436" s="5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6"/>
      <c r="R437" s="5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6"/>
      <c r="R438" s="5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6"/>
      <c r="R439" s="5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6"/>
      <c r="R440" s="5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6"/>
      <c r="R441" s="5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6"/>
      <c r="R442" s="5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6"/>
      <c r="R443" s="5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6"/>
      <c r="R444" s="5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6"/>
      <c r="R445" s="5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6"/>
      <c r="R446" s="5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6"/>
      <c r="R447" s="5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6"/>
      <c r="R448" s="5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6"/>
      <c r="R449" s="5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6"/>
      <c r="R450" s="5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6"/>
      <c r="R451" s="5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6"/>
      <c r="R452" s="5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6"/>
      <c r="R453" s="5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6"/>
      <c r="R454" s="5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6"/>
      <c r="R455" s="5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6"/>
      <c r="R456" s="5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6"/>
      <c r="R457" s="5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6"/>
      <c r="R458" s="5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6"/>
      <c r="R459" s="5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6"/>
      <c r="R460" s="5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6"/>
      <c r="R461" s="5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6"/>
      <c r="R462" s="5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6"/>
      <c r="R463" s="5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6"/>
      <c r="R464" s="5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6"/>
      <c r="R465" s="5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6"/>
      <c r="R466" s="5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6"/>
      <c r="R467" s="5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6"/>
      <c r="R468" s="5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6"/>
      <c r="R469" s="5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6"/>
      <c r="R470" s="5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6"/>
      <c r="R471" s="5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6"/>
      <c r="R472" s="5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6"/>
      <c r="R473" s="5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6"/>
      <c r="R474" s="5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6"/>
      <c r="R475" s="5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6"/>
      <c r="R476" s="5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6"/>
      <c r="R477" s="5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6"/>
      <c r="R478" s="5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6"/>
      <c r="R479" s="5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6"/>
      <c r="R480" s="5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6"/>
      <c r="R481" s="5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6"/>
      <c r="R482" s="5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6"/>
      <c r="R483" s="5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6"/>
      <c r="R484" s="5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6"/>
      <c r="R485" s="5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6"/>
      <c r="R486" s="5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6"/>
      <c r="R487" s="5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6"/>
      <c r="R488" s="5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6"/>
      <c r="R489" s="5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6"/>
      <c r="R490" s="5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6"/>
      <c r="R491" s="5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6"/>
      <c r="R492" s="5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6"/>
      <c r="R493" s="5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6"/>
      <c r="R494" s="5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6"/>
      <c r="R495" s="5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6"/>
      <c r="R496" s="5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6"/>
      <c r="R497" s="5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6"/>
      <c r="R498" s="5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6"/>
      <c r="R499" s="5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6"/>
      <c r="R500" s="5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6"/>
      <c r="R501" s="5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6"/>
      <c r="R502" s="5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6"/>
      <c r="R503" s="5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6"/>
      <c r="R504" s="5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6"/>
      <c r="R505" s="5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6"/>
      <c r="R506" s="5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6"/>
      <c r="R507" s="5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6"/>
      <c r="R508" s="5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6"/>
      <c r="R509" s="5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6"/>
      <c r="R510" s="5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6"/>
      <c r="R511" s="5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6"/>
      <c r="R512" s="5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6"/>
      <c r="R513" s="5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6"/>
      <c r="R514" s="5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6"/>
      <c r="R515" s="5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6"/>
      <c r="R516" s="5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6"/>
      <c r="R517" s="5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6"/>
      <c r="R518" s="5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6"/>
      <c r="R519" s="5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6"/>
      <c r="R520" s="5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6"/>
      <c r="R521" s="5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6"/>
      <c r="R522" s="5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6"/>
      <c r="R523" s="5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6"/>
      <c r="R524" s="5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6"/>
      <c r="R525" s="5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6"/>
      <c r="R526" s="5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6"/>
      <c r="R527" s="5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6"/>
      <c r="R528" s="5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6"/>
      <c r="R529" s="5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6"/>
      <c r="R530" s="5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6"/>
      <c r="R531" s="5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6"/>
      <c r="R532" s="5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6"/>
      <c r="R533" s="5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6"/>
      <c r="R534" s="5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6"/>
      <c r="R535" s="5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6"/>
      <c r="R536" s="5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6"/>
      <c r="R537" s="5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6"/>
      <c r="R538" s="5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6"/>
      <c r="R539" s="5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6"/>
      <c r="R540" s="5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6"/>
      <c r="R541" s="5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6"/>
      <c r="R542" s="5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6"/>
      <c r="R543" s="5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6"/>
      <c r="R544" s="5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6"/>
      <c r="R545" s="5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6"/>
      <c r="R546" s="5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6"/>
      <c r="R547" s="5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6"/>
      <c r="R548" s="5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6"/>
      <c r="R549" s="5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6"/>
      <c r="R550" s="5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6"/>
      <c r="R551" s="5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6"/>
      <c r="R552" s="5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6"/>
      <c r="R553" s="5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6"/>
      <c r="R554" s="5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6"/>
      <c r="R555" s="5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6"/>
      <c r="R556" s="5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6"/>
      <c r="R557" s="5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6"/>
      <c r="R558" s="5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6"/>
      <c r="R559" s="5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6"/>
      <c r="R560" s="5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6"/>
      <c r="R561" s="5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6"/>
      <c r="R562" s="5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6"/>
      <c r="R563" s="5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6"/>
      <c r="R564" s="5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6"/>
      <c r="R565" s="5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6"/>
      <c r="R566" s="5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6"/>
      <c r="R567" s="5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6"/>
      <c r="R568" s="5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6"/>
      <c r="R569" s="5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6"/>
      <c r="R570" s="5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6"/>
      <c r="R571" s="5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6"/>
      <c r="R572" s="5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6"/>
      <c r="R573" s="5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6"/>
      <c r="R574" s="5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6"/>
      <c r="R575" s="5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6"/>
      <c r="R576" s="5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6"/>
      <c r="R577" s="5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6"/>
      <c r="R578" s="5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6"/>
      <c r="R579" s="5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6"/>
      <c r="R580" s="5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6"/>
      <c r="R581" s="5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6"/>
      <c r="R582" s="5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6"/>
      <c r="R583" s="5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6"/>
      <c r="R584" s="5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6"/>
      <c r="R585" s="5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6"/>
      <c r="R586" s="5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6"/>
      <c r="R587" s="5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6"/>
      <c r="R588" s="5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6"/>
      <c r="R589" s="5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6"/>
      <c r="R590" s="5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6"/>
      <c r="R591" s="5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6"/>
      <c r="R592" s="5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6"/>
      <c r="R593" s="5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6"/>
      <c r="R594" s="5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6"/>
      <c r="R595" s="5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6"/>
      <c r="R596" s="5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6"/>
      <c r="R597" s="5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6"/>
      <c r="R598" s="5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6"/>
      <c r="R599" s="5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6"/>
      <c r="R600" s="5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6"/>
      <c r="R601" s="5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6"/>
      <c r="R602" s="5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6"/>
      <c r="R603" s="5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6"/>
      <c r="R604" s="5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6"/>
      <c r="R605" s="5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6"/>
      <c r="R606" s="5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6"/>
      <c r="R607" s="5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6"/>
      <c r="R608" s="5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6"/>
      <c r="R609" s="5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6"/>
      <c r="R610" s="5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6"/>
      <c r="R611" s="5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6"/>
      <c r="R612" s="5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6"/>
      <c r="R613" s="5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6"/>
      <c r="R614" s="5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6"/>
      <c r="R615" s="5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6"/>
      <c r="R616" s="5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6"/>
      <c r="R617" s="5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6"/>
      <c r="R618" s="5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6"/>
      <c r="R619" s="5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6"/>
      <c r="R620" s="5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6"/>
      <c r="R621" s="5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6"/>
      <c r="R622" s="5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6"/>
      <c r="R623" s="5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6"/>
      <c r="R624" s="5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6"/>
      <c r="R625" s="5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6"/>
      <c r="R626" s="5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6"/>
      <c r="R627" s="5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6"/>
      <c r="R628" s="5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6"/>
      <c r="R629" s="5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6"/>
      <c r="R630" s="5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6"/>
      <c r="R631" s="5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6"/>
      <c r="R632" s="5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6"/>
      <c r="R633" s="5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6"/>
      <c r="R634" s="5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6"/>
      <c r="R635" s="5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6"/>
      <c r="R636" s="5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6"/>
      <c r="R637" s="5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6"/>
      <c r="R638" s="5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6"/>
      <c r="R639" s="5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6"/>
      <c r="R640" s="5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6"/>
      <c r="R641" s="5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6"/>
      <c r="R642" s="5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6"/>
      <c r="R643" s="5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6"/>
      <c r="R644" s="5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6"/>
      <c r="R645" s="5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6"/>
      <c r="R646" s="5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6"/>
      <c r="R647" s="5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6"/>
      <c r="R648" s="5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6"/>
      <c r="R649" s="5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6"/>
      <c r="R650" s="5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6"/>
      <c r="R651" s="5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6"/>
      <c r="R652" s="5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6"/>
      <c r="R653" s="5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6"/>
      <c r="R654" s="5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6"/>
      <c r="R655" s="5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6"/>
      <c r="R656" s="5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6"/>
      <c r="R657" s="5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6"/>
      <c r="R658" s="5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6"/>
      <c r="R659" s="5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6"/>
      <c r="R660" s="5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6"/>
      <c r="R661" s="5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6"/>
      <c r="R662" s="5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6"/>
      <c r="R663" s="5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6"/>
      <c r="R664" s="5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6"/>
      <c r="R665" s="5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6"/>
      <c r="R666" s="5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6"/>
      <c r="R667" s="5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6"/>
      <c r="R668" s="5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6"/>
      <c r="R669" s="5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6"/>
      <c r="R670" s="5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6"/>
      <c r="R671" s="5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6"/>
      <c r="R672" s="5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6"/>
      <c r="R673" s="5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6"/>
      <c r="R674" s="5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6"/>
      <c r="R675" s="5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6"/>
      <c r="R676" s="5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6"/>
      <c r="R677" s="5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6"/>
      <c r="R678" s="5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6"/>
      <c r="R679" s="5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6"/>
      <c r="R680" s="5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6"/>
      <c r="R681" s="5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6"/>
      <c r="R682" s="5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6"/>
      <c r="R683" s="5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6"/>
      <c r="R684" s="5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6"/>
      <c r="R685" s="5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6"/>
      <c r="R686" s="5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6"/>
      <c r="R687" s="5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6"/>
      <c r="R688" s="5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6"/>
      <c r="R689" s="5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6"/>
      <c r="R690" s="5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6"/>
      <c r="R691" s="5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6"/>
      <c r="R692" s="5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6"/>
      <c r="R693" s="5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6"/>
      <c r="R694" s="5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6"/>
      <c r="R695" s="5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6"/>
      <c r="R696" s="5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6"/>
      <c r="R697" s="5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6"/>
      <c r="R698" s="5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6"/>
      <c r="R699" s="5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6"/>
      <c r="R700" s="5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6"/>
      <c r="R701" s="5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6"/>
      <c r="R702" s="5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6"/>
      <c r="R703" s="5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6"/>
      <c r="R704" s="5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6"/>
      <c r="R705" s="5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6"/>
      <c r="R706" s="5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6"/>
      <c r="R707" s="5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6"/>
      <c r="R708" s="5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6"/>
      <c r="R709" s="5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6"/>
      <c r="R710" s="5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6"/>
      <c r="R711" s="5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6"/>
      <c r="R712" s="5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6"/>
      <c r="R713" s="5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6"/>
      <c r="R714" s="5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6"/>
      <c r="R715" s="5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6"/>
      <c r="R716" s="5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6"/>
      <c r="R717" s="5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6"/>
      <c r="R718" s="5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6"/>
      <c r="R719" s="5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6"/>
      <c r="R720" s="5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6"/>
      <c r="R721" s="5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6"/>
      <c r="R722" s="5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6"/>
      <c r="R723" s="5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6"/>
      <c r="R724" s="5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6"/>
      <c r="R725" s="5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6"/>
      <c r="R726" s="5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6"/>
      <c r="R727" s="5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6"/>
      <c r="R728" s="5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6"/>
      <c r="R729" s="5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6"/>
      <c r="R730" s="5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6"/>
      <c r="R731" s="5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6"/>
      <c r="R732" s="5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6"/>
      <c r="R733" s="5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6"/>
      <c r="R734" s="5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6"/>
      <c r="R735" s="5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6"/>
      <c r="R736" s="5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6"/>
      <c r="R737" s="5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6"/>
      <c r="R738" s="5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6"/>
      <c r="R739" s="5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6"/>
      <c r="R740" s="5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6"/>
      <c r="R741" s="5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6"/>
      <c r="R742" s="5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6"/>
      <c r="R743" s="5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6"/>
      <c r="R744" s="5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6"/>
      <c r="R745" s="5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6"/>
      <c r="R746" s="5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6"/>
      <c r="R747" s="5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6"/>
      <c r="R748" s="5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6"/>
      <c r="R749" s="5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6"/>
      <c r="R750" s="5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6"/>
      <c r="R751" s="5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6"/>
      <c r="R752" s="5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6"/>
      <c r="R753" s="5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6"/>
      <c r="R754" s="5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6"/>
      <c r="R755" s="5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6"/>
      <c r="R756" s="5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6"/>
      <c r="R757" s="5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6"/>
      <c r="R758" s="5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6"/>
      <c r="R759" s="5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6"/>
      <c r="R760" s="5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6"/>
      <c r="R761" s="5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6"/>
      <c r="R762" s="5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6"/>
      <c r="R763" s="5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6"/>
      <c r="R764" s="5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6"/>
      <c r="R765" s="5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6"/>
      <c r="R766" s="5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6"/>
      <c r="R767" s="5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6"/>
      <c r="R768" s="5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6"/>
      <c r="R769" s="5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6"/>
      <c r="R770" s="5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6"/>
      <c r="R771" s="5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6"/>
      <c r="R772" s="5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6"/>
      <c r="R773" s="5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6"/>
      <c r="R774" s="5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6"/>
      <c r="R775" s="5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6"/>
      <c r="R776" s="5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6"/>
      <c r="R777" s="5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6"/>
      <c r="R778" s="5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6"/>
      <c r="R779" s="5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6"/>
      <c r="R780" s="5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6"/>
      <c r="R781" s="5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6"/>
      <c r="R782" s="5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6"/>
      <c r="R783" s="5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6"/>
      <c r="R784" s="5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6"/>
      <c r="R785" s="5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6"/>
      <c r="R786" s="5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6"/>
      <c r="R787" s="5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6"/>
      <c r="R788" s="5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6"/>
      <c r="R789" s="5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6"/>
      <c r="R790" s="5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6"/>
      <c r="R791" s="5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6"/>
      <c r="R792" s="5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6"/>
      <c r="R793" s="5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6"/>
      <c r="R794" s="5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6"/>
      <c r="R795" s="5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6"/>
      <c r="R796" s="5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6"/>
      <c r="R797" s="5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6"/>
      <c r="R798" s="5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6"/>
      <c r="R799" s="5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6"/>
      <c r="R800" s="5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6"/>
      <c r="R801" s="5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6"/>
      <c r="R802" s="5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6"/>
      <c r="R803" s="5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6"/>
      <c r="R804" s="5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6"/>
      <c r="R805" s="5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6"/>
      <c r="R806" s="5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6"/>
      <c r="R807" s="5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6"/>
      <c r="R808" s="5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6"/>
      <c r="R809" s="5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6"/>
      <c r="R810" s="5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6"/>
      <c r="R811" s="5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6"/>
      <c r="R812" s="5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6"/>
      <c r="R813" s="5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6"/>
      <c r="R814" s="5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6"/>
      <c r="R815" s="5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6"/>
      <c r="R816" s="5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6"/>
      <c r="R817" s="5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6"/>
      <c r="R818" s="5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6"/>
      <c r="R819" s="5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6"/>
      <c r="R820" s="5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6"/>
      <c r="R821" s="5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6"/>
      <c r="R822" s="5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6"/>
      <c r="R823" s="5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6"/>
      <c r="R824" s="5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6"/>
      <c r="R825" s="5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6"/>
      <c r="R826" s="5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6"/>
      <c r="R827" s="5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6"/>
      <c r="R828" s="5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6"/>
      <c r="R829" s="5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6"/>
      <c r="R830" s="5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6"/>
      <c r="R831" s="5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6"/>
      <c r="R832" s="5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6"/>
      <c r="R833" s="5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6"/>
      <c r="R834" s="5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6"/>
      <c r="R835" s="5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6"/>
      <c r="R836" s="5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6"/>
      <c r="R837" s="5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6"/>
      <c r="R838" s="5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6"/>
      <c r="R839" s="5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6"/>
      <c r="R840" s="5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6"/>
      <c r="R841" s="5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6"/>
      <c r="R842" s="5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6"/>
      <c r="R843" s="5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6"/>
      <c r="R844" s="5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6"/>
      <c r="R845" s="5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6"/>
      <c r="R846" s="5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6"/>
      <c r="R847" s="5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6"/>
      <c r="R848" s="5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6"/>
      <c r="R849" s="5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6"/>
      <c r="R850" s="5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6"/>
      <c r="R851" s="5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6"/>
      <c r="R852" s="5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6"/>
      <c r="R853" s="5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6"/>
      <c r="R854" s="5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6"/>
      <c r="R855" s="5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6"/>
      <c r="R856" s="5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6"/>
      <c r="R857" s="5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6"/>
      <c r="R858" s="5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6"/>
      <c r="R859" s="5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6"/>
      <c r="R860" s="5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6"/>
      <c r="R861" s="5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6"/>
      <c r="R862" s="5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6"/>
      <c r="R863" s="5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6"/>
      <c r="R864" s="5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6"/>
      <c r="R865" s="5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6"/>
      <c r="R866" s="5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6"/>
      <c r="R867" s="5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6"/>
      <c r="R868" s="5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6"/>
      <c r="R869" s="5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6"/>
      <c r="R870" s="5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6"/>
      <c r="R871" s="5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6"/>
      <c r="R872" s="5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6"/>
      <c r="R873" s="5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6"/>
      <c r="R874" s="5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6"/>
      <c r="R875" s="5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6"/>
      <c r="R876" s="5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6"/>
      <c r="R877" s="5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6"/>
      <c r="R878" s="5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6"/>
      <c r="R879" s="5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6"/>
      <c r="R880" s="5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6"/>
      <c r="R881" s="5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6"/>
      <c r="R882" s="5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6"/>
      <c r="R883" s="5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6"/>
      <c r="R884" s="5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6"/>
      <c r="R885" s="5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6"/>
      <c r="R886" s="5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6"/>
      <c r="R887" s="5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6"/>
      <c r="R888" s="5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6"/>
      <c r="R889" s="5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6"/>
      <c r="R890" s="5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6"/>
      <c r="R891" s="5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6"/>
      <c r="R892" s="5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6"/>
      <c r="R893" s="5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6"/>
      <c r="R894" s="5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6"/>
      <c r="R895" s="5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6"/>
      <c r="R896" s="5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6"/>
      <c r="R897" s="5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6"/>
      <c r="R898" s="5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6"/>
      <c r="R899" s="5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6"/>
      <c r="R900" s="5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6"/>
      <c r="R901" s="5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6"/>
      <c r="R902" s="5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6"/>
      <c r="R903" s="5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6"/>
      <c r="R904" s="5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6"/>
      <c r="R905" s="5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6"/>
      <c r="R906" s="5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6"/>
      <c r="R907" s="5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6"/>
      <c r="R908" s="5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6"/>
      <c r="R909" s="5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6"/>
      <c r="R910" s="5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6"/>
      <c r="R911" s="5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6"/>
      <c r="R912" s="5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6"/>
      <c r="R913" s="5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6"/>
      <c r="R914" s="5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6"/>
      <c r="R915" s="5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6"/>
      <c r="R916" s="5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6"/>
      <c r="R917" s="5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6"/>
      <c r="R918" s="5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6"/>
      <c r="R919" s="5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6"/>
      <c r="R920" s="5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6"/>
      <c r="R921" s="5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6"/>
      <c r="R922" s="5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6"/>
      <c r="R923" s="5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6"/>
      <c r="R924" s="5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6"/>
      <c r="R925" s="5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6"/>
      <c r="R926" s="5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6"/>
      <c r="R927" s="5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6"/>
      <c r="R928" s="5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6"/>
      <c r="R929" s="5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6"/>
      <c r="R930" s="5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6"/>
      <c r="R931" s="5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6"/>
      <c r="R932" s="5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6"/>
      <c r="R933" s="5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6"/>
      <c r="R934" s="5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6"/>
      <c r="R935" s="5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6"/>
      <c r="R936" s="5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6"/>
      <c r="R937" s="5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6"/>
      <c r="R938" s="5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6"/>
      <c r="R939" s="5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6"/>
      <c r="R940" s="5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6"/>
      <c r="R941" s="5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6"/>
      <c r="R942" s="5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6"/>
      <c r="R943" s="5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6"/>
      <c r="R944" s="5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6"/>
      <c r="R945" s="5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6"/>
      <c r="R946" s="5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6"/>
      <c r="R947" s="5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6"/>
      <c r="R948" s="5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6"/>
      <c r="R949" s="5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6"/>
      <c r="R950" s="5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6"/>
      <c r="R951" s="5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6"/>
      <c r="R952" s="5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6"/>
      <c r="R953" s="5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6"/>
      <c r="R954" s="5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6"/>
      <c r="R955" s="5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6"/>
      <c r="R956" s="5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6"/>
      <c r="R957" s="5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6"/>
      <c r="R958" s="5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6"/>
      <c r="R959" s="5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6"/>
      <c r="R960" s="5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6"/>
      <c r="R961" s="5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6"/>
      <c r="R962" s="5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6"/>
      <c r="R963" s="5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6"/>
      <c r="R964" s="5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6"/>
      <c r="R965" s="5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6"/>
      <c r="R966" s="5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6"/>
      <c r="R967" s="5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6"/>
      <c r="R968" s="5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6"/>
      <c r="R969" s="5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6"/>
      <c r="R970" s="5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6"/>
      <c r="R971" s="5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6"/>
      <c r="R972" s="5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6"/>
      <c r="R973" s="5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6"/>
      <c r="R974" s="5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6"/>
      <c r="R975" s="5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6"/>
      <c r="R976" s="5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6"/>
      <c r="R977" s="5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6"/>
      <c r="R978" s="5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6"/>
      <c r="R979" s="5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6"/>
      <c r="R980" s="5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6"/>
      <c r="R981" s="5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6"/>
      <c r="R982" s="5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6"/>
      <c r="R983" s="5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6"/>
      <c r="R984" s="5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6"/>
      <c r="R985" s="5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6"/>
      <c r="R986" s="5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</sheetData>
  <mergeCells count="33">
    <mergeCell ref="A36:A37"/>
    <mergeCell ref="B36:B37"/>
    <mergeCell ref="C36:C37"/>
    <mergeCell ref="D36:D37"/>
    <mergeCell ref="E36:E37"/>
    <mergeCell ref="F36:F37"/>
    <mergeCell ref="G36:G37"/>
    <mergeCell ref="H36:H37"/>
    <mergeCell ref="I36:I37"/>
    <mergeCell ref="J36:J37"/>
    <mergeCell ref="K36:K37"/>
    <mergeCell ref="L36:L37"/>
    <mergeCell ref="M36:M37"/>
    <mergeCell ref="N36:N37"/>
    <mergeCell ref="O36:O37"/>
    <mergeCell ref="P36:P37"/>
    <mergeCell ref="Q36:Q37"/>
    <mergeCell ref="R36:R37"/>
    <mergeCell ref="S36:S37"/>
    <mergeCell ref="T36:T37"/>
    <mergeCell ref="U36:U37"/>
    <mergeCell ref="AC36:AC37"/>
    <mergeCell ref="AD36:AD37"/>
    <mergeCell ref="AE36:AE37"/>
    <mergeCell ref="AF36:AF37"/>
    <mergeCell ref="AG36:AG37"/>
    <mergeCell ref="V36:V37"/>
    <mergeCell ref="W36:W37"/>
    <mergeCell ref="X36:X37"/>
    <mergeCell ref="Y36:Y37"/>
    <mergeCell ref="Z36:Z37"/>
    <mergeCell ref="AA36:AA37"/>
    <mergeCell ref="AB36:AB37"/>
  </mergeCells>
  <conditionalFormatting sqref="I5:I58 M5:Q24 R5:R58 M26:Q58 I60 R60 I67 M67:R67 I69 M69:R69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