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.Simadri\OneDrive - ebosgroup\Desktop\Excel\Supplier Forecast\Monthly FC\D3\"/>
    </mc:Choice>
  </mc:AlternateContent>
  <xr:revisionPtr revIDLastSave="0" documentId="13_ncr:1_{92E9B547-68DA-444D-8650-7B881B8FF87D}" xr6:coauthVersionLast="47" xr6:coauthVersionMax="47" xr10:uidLastSave="{00000000-0000-0000-0000-000000000000}"/>
  <bookViews>
    <workbookView xWindow="28680" yWindow="-120" windowWidth="29040" windowHeight="15840" xr2:uid="{6B15BF4C-ED72-420B-B3D2-AE81BB6F1160}"/>
  </bookViews>
  <sheets>
    <sheet name="FC" sheetId="1" r:id="rId1"/>
    <sheet name="Summary Open Purchase Orders" sheetId="3" r:id="rId2"/>
    <sheet name="Sheet1" sheetId="4" state="hidden" r:id="rId3"/>
  </sheets>
  <definedNames>
    <definedName name="_xlnm._FilterDatabase" localSheetId="0" hidden="1">FC!$A$2:$BN$35</definedName>
    <definedName name="_xlnm._FilterDatabase" localSheetId="1" hidden="1">'Summary Open Purchase Orders'!#REF!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3" i="3" l="1"/>
</calcChain>
</file>

<file path=xl/sharedStrings.xml><?xml version="1.0" encoding="utf-8"?>
<sst xmlns="http://schemas.openxmlformats.org/spreadsheetml/2006/main" count="929" uniqueCount="320">
  <si>
    <t>D3 K6 Kinesiology 50+25mm Black/Pink 6m</t>
  </si>
  <si>
    <t>D3 K6 Kinesiology 50+25mm Black/Electric Blue 6m</t>
  </si>
  <si>
    <t>D3 K6 Kinesiology 50+25mm Red/Black 6m</t>
  </si>
  <si>
    <t>D3 K6 Kinesiology 50+25mm Orange/Black 6m</t>
  </si>
  <si>
    <t>D3 K6 Kinesiology 50+25mm Purple/Black 6m</t>
  </si>
  <si>
    <t>D3 K6 Kinesiology 50+25mm Lime/Black 6m</t>
  </si>
  <si>
    <t>D3 K6 Kinesiology 50+25mm Royal Blue/Black 6m</t>
  </si>
  <si>
    <t>D3 K6 Kinesiology 50mm Black 6m</t>
  </si>
  <si>
    <t>D3 K6 Kinesiology 50mm Red 6m</t>
  </si>
  <si>
    <t>D3 K6 Kinesiology 50mm Royal Blue 6m</t>
  </si>
  <si>
    <t>D3 K6 Kinesiology 50mm Pink 6m</t>
  </si>
  <si>
    <t>D3 K6 Kinesiology 50mm Beige 6m</t>
  </si>
  <si>
    <t>D3 K6 Kinesiology 50mm Orange 6m</t>
  </si>
  <si>
    <t>D3 K6 Kinesiology 50mm Purple 6m</t>
  </si>
  <si>
    <t>D3 K6 Kinesiology 50mm Lime 6m</t>
  </si>
  <si>
    <t>D3 K6 Kinesiology 50mm Electric Blue 6m</t>
  </si>
  <si>
    <t>D3 Light Rip Spandex EAB 75mm Black 6.9m</t>
  </si>
  <si>
    <t>D3 Light Rip Spandex EAB 75mm white 6.9m</t>
  </si>
  <si>
    <t>D3 Madi Flex Cohesive 75mm Black 9m</t>
  </si>
  <si>
    <t>D3 Madi Flex Cohesive 75mm Royal 9m</t>
  </si>
  <si>
    <t>D3 Madi Flex Cohesive 75mm Electric Blue 9m</t>
  </si>
  <si>
    <t>D3 Madi Flex Cohesive 75mm Lime 9m</t>
  </si>
  <si>
    <t>D3 Madi Flex Cohesive 75mm Purple 9m</t>
  </si>
  <si>
    <t>D3 Madi Flex Cohesive 75mm Camo 9m</t>
  </si>
  <si>
    <t>D3 Madi Flex Cohesive 75mm Red 9m</t>
  </si>
  <si>
    <t>D3 Madi Flex Cohesive 75mm Natural 9m</t>
  </si>
  <si>
    <t>D3 Light Rip EAB 75mm White 6.9m</t>
  </si>
  <si>
    <t>D3 Light Rip EAB 75mm Black 6.9m</t>
  </si>
  <si>
    <t>D3 PVC Tape 18mm Black 20m</t>
  </si>
  <si>
    <t>D3 Adhesive Tape Spray 150g</t>
  </si>
  <si>
    <t>D3 EBOS Sport First Aid Kit</t>
  </si>
  <si>
    <t>D3 Cold Spray 125g</t>
  </si>
  <si>
    <t>D3 Instant Ice Pack</t>
  </si>
  <si>
    <t>D3 Instant Ice Pk-Value Pack 3pk</t>
  </si>
  <si>
    <t>D3 RICED Strap/Body Harness</t>
  </si>
  <si>
    <t>D3 Kinesiology Tape 1pk Assorted</t>
  </si>
  <si>
    <t>D3 Madi Flex Cohesive Assorted</t>
  </si>
  <si>
    <t>D3 Rigid Premium 38mm</t>
  </si>
  <si>
    <t>D3 Rigid Premium_Dual</t>
  </si>
  <si>
    <t>D3 Light Rip Spandex EAB 75mm  6.9m</t>
  </si>
  <si>
    <t>D3 Mouthguard Blk/Wh Mixed</t>
  </si>
  <si>
    <t>D3 Madi Flex Cohsve ECB B/Camo</t>
  </si>
  <si>
    <t>D3 K6 Kinesiology 50mm White 6m</t>
  </si>
  <si>
    <t>D3 Tape Scissors</t>
  </si>
  <si>
    <t>D3 Mouthguard Blk/Wh Jr Retail</t>
  </si>
  <si>
    <t>D3 Mouthguard Mixed Colour Adt</t>
  </si>
  <si>
    <t>D3 Mouthguard Mixed Colour Jnr</t>
  </si>
  <si>
    <t>D3 Athletic Tape</t>
  </si>
  <si>
    <t>D3 X6 W/Proof Kinesiology</t>
  </si>
  <si>
    <t>D3 K6 Kinesiology 50+25mm Electric Blue/Black 6m</t>
  </si>
  <si>
    <t>D3 Madi Flex Cohesive 75mm Yellow 9m</t>
  </si>
  <si>
    <t>Item No.</t>
  </si>
  <si>
    <t>Item Description</t>
  </si>
  <si>
    <t>D3 K6 Kinesiology 50+25mm Yellow/Black 6m</t>
  </si>
  <si>
    <t>D3 Madi Flex Cohesive 75mm Pink 10m</t>
  </si>
  <si>
    <t xml:space="preserve">Open PO </t>
  </si>
  <si>
    <t>Sale Fcst</t>
  </si>
  <si>
    <t>New PO Qty</t>
  </si>
  <si>
    <t>Key</t>
  </si>
  <si>
    <t>Created order sent to D3 waiting delivery</t>
  </si>
  <si>
    <t>Monthly Sales Forecast, Predicted Sales figures from Sales Team</t>
  </si>
  <si>
    <t>ETA</t>
  </si>
  <si>
    <t>Month Order is Delivered at ECH</t>
  </si>
  <si>
    <t>Lead Time</t>
  </si>
  <si>
    <t>Purchasing Forecast, these are qauntities I plan to Purchase from D3 (Includes safety stock + SOH) hence qauntity is different to Sales Forecast</t>
  </si>
  <si>
    <t>Document No.</t>
  </si>
  <si>
    <t>No.</t>
  </si>
  <si>
    <t>Description</t>
  </si>
  <si>
    <t>Outstanding Quantity</t>
  </si>
  <si>
    <t>Order Date</t>
  </si>
  <si>
    <t>Mth End SOH</t>
  </si>
  <si>
    <t>Mth Cover</t>
  </si>
  <si>
    <t>Line Amount Excl. VAT</t>
  </si>
  <si>
    <t>D3 Therapeutic Massage Gun Micro (Silver)</t>
  </si>
  <si>
    <t>D3 K6 Kinesiology 50mm Yellow 6m</t>
  </si>
  <si>
    <t>D3 Rigid Premium 25mm Skin 13.7m</t>
  </si>
  <si>
    <t>D3 Rigid Premium 38mm Skin 13.7m</t>
  </si>
  <si>
    <t>D3 Light Rip EAB 50mm White 6.9m</t>
  </si>
  <si>
    <t>D3 Madi Edge EAB 25mm Flesh 4.5m</t>
  </si>
  <si>
    <t>D3 Madi Edge EAB 50mm White 4.5m</t>
  </si>
  <si>
    <t>D3 Madi Edge EAB 75mm White 4.5m</t>
  </si>
  <si>
    <t>D3 Madi Flex Cohesive Mixed</t>
  </si>
  <si>
    <t>D3 PVC Tape Black 18mm 4pk</t>
  </si>
  <si>
    <t>R13PK</t>
  </si>
  <si>
    <t>RAST</t>
  </si>
  <si>
    <t>R02WT</t>
  </si>
  <si>
    <t>R13LM</t>
  </si>
  <si>
    <t>MGYTHAST</t>
  </si>
  <si>
    <t>MGADTAST</t>
  </si>
  <si>
    <t>R01B</t>
  </si>
  <si>
    <t>W14B</t>
  </si>
  <si>
    <t>R08C</t>
  </si>
  <si>
    <t>W20A</t>
  </si>
  <si>
    <t>RR13AST</t>
  </si>
  <si>
    <t>R13EB</t>
  </si>
  <si>
    <t>R05BK</t>
  </si>
  <si>
    <t>R05WT</t>
  </si>
  <si>
    <t>R13CM</t>
  </si>
  <si>
    <t>R13NT</t>
  </si>
  <si>
    <t>W07BW</t>
  </si>
  <si>
    <t>R02BL</t>
  </si>
  <si>
    <t>R01A</t>
  </si>
  <si>
    <t>R02PK</t>
  </si>
  <si>
    <t>R02AST</t>
  </si>
  <si>
    <t>28380164</t>
  </si>
  <si>
    <t>28380157</t>
  </si>
  <si>
    <t>28380151</t>
  </si>
  <si>
    <t>28380162</t>
  </si>
  <si>
    <t>28380163</t>
  </si>
  <si>
    <t>28380033</t>
  </si>
  <si>
    <t>28380148</t>
  </si>
  <si>
    <t>28380150</t>
  </si>
  <si>
    <t>28380149</t>
  </si>
  <si>
    <t>28380016</t>
  </si>
  <si>
    <t>28380019</t>
  </si>
  <si>
    <t>28380027</t>
  </si>
  <si>
    <t>28380053</t>
  </si>
  <si>
    <t>28380037</t>
  </si>
  <si>
    <t>28380035</t>
  </si>
  <si>
    <t>28380028</t>
  </si>
  <si>
    <t>28380099</t>
  </si>
  <si>
    <t>28380032</t>
  </si>
  <si>
    <t>28380135</t>
  </si>
  <si>
    <t>28380134</t>
  </si>
  <si>
    <t>28380025</t>
  </si>
  <si>
    <t>28380029</t>
  </si>
  <si>
    <t>28380120</t>
  </si>
  <si>
    <t>Unit of Measure Code</t>
  </si>
  <si>
    <t>EACH</t>
  </si>
  <si>
    <t>Stock Class</t>
  </si>
  <si>
    <t>Planning Lifecycle</t>
  </si>
  <si>
    <t>Item Tracking Code</t>
  </si>
  <si>
    <t>Vendor Item No.</t>
  </si>
  <si>
    <t>28380001</t>
  </si>
  <si>
    <t>G. END OF LINE</t>
  </si>
  <si>
    <t>D3 Rigid Premium 38/38mm 13.7m USE SUB 28380151</t>
  </si>
  <si>
    <t>End of line</t>
  </si>
  <si>
    <t/>
  </si>
  <si>
    <t>R01BRP</t>
  </si>
  <si>
    <t>28380002</t>
  </si>
  <si>
    <t>Do not Re-order</t>
  </si>
  <si>
    <t>R03BKP</t>
  </si>
  <si>
    <t>28380003</t>
  </si>
  <si>
    <t>R03BKE</t>
  </si>
  <si>
    <t>28380005</t>
  </si>
  <si>
    <t>D3 K6 Kinesiology 50+25mm Black/Beige 6m</t>
  </si>
  <si>
    <t>R03BKB</t>
  </si>
  <si>
    <t>28380006</t>
  </si>
  <si>
    <t>D3 K6 Kinesiology 50+25mm Black/Silver 6m</t>
  </si>
  <si>
    <t>R03SVB</t>
  </si>
  <si>
    <t>28380008</t>
  </si>
  <si>
    <t>LOTALL</t>
  </si>
  <si>
    <t>R03REB</t>
  </si>
  <si>
    <t>28380009</t>
  </si>
  <si>
    <t>R03ORB</t>
  </si>
  <si>
    <t>28380010</t>
  </si>
  <si>
    <t>R03PLB</t>
  </si>
  <si>
    <t>28380011</t>
  </si>
  <si>
    <t>R03LMB</t>
  </si>
  <si>
    <t>28380012</t>
  </si>
  <si>
    <t>R03RBB</t>
  </si>
  <si>
    <t>28380013</t>
  </si>
  <si>
    <t>R03EBB</t>
  </si>
  <si>
    <t>28380014</t>
  </si>
  <si>
    <t>D3 K6 Kinesiology 50+25mm Pink/Black 6mtr</t>
  </si>
  <si>
    <t>R03PKB</t>
  </si>
  <si>
    <t>28380015</t>
  </si>
  <si>
    <t>R03YWB</t>
  </si>
  <si>
    <t>B. MISC 15%</t>
  </si>
  <si>
    <t>Active</t>
  </si>
  <si>
    <t>28380017</t>
  </si>
  <si>
    <t>R02RD</t>
  </si>
  <si>
    <t>28380018</t>
  </si>
  <si>
    <t>C. OTHER 4%</t>
  </si>
  <si>
    <t>R02RB</t>
  </si>
  <si>
    <t>28380021</t>
  </si>
  <si>
    <t>R02BG</t>
  </si>
  <si>
    <t>28380022</t>
  </si>
  <si>
    <t>R02OR</t>
  </si>
  <si>
    <t>28380023</t>
  </si>
  <si>
    <t>R02PL</t>
  </si>
  <si>
    <t>28380024</t>
  </si>
  <si>
    <t>R02LM</t>
  </si>
  <si>
    <t>R02EB</t>
  </si>
  <si>
    <t>28380026</t>
  </si>
  <si>
    <t>R02YW</t>
  </si>
  <si>
    <t>D. LAST 1%</t>
  </si>
  <si>
    <t>R13BK</t>
  </si>
  <si>
    <t>28380030</t>
  </si>
  <si>
    <t>R13RB</t>
  </si>
  <si>
    <t>28380031</t>
  </si>
  <si>
    <t>28380034</t>
  </si>
  <si>
    <t>R13PL</t>
  </si>
  <si>
    <t>28380036</t>
  </si>
  <si>
    <t>R13RD</t>
  </si>
  <si>
    <t>28380038</t>
  </si>
  <si>
    <t>R13YW</t>
  </si>
  <si>
    <t>28380040</t>
  </si>
  <si>
    <t>W01A</t>
  </si>
  <si>
    <t>28380041</t>
  </si>
  <si>
    <t>W01B</t>
  </si>
  <si>
    <t>28380047</t>
  </si>
  <si>
    <t>D3 Madi Plast EAB 47mm White 4.5m</t>
  </si>
  <si>
    <t>W04B</t>
  </si>
  <si>
    <t>28380048</t>
  </si>
  <si>
    <t>D3 Madi Plast EAB 100mm White 4.5m</t>
  </si>
  <si>
    <t>W04C</t>
  </si>
  <si>
    <t>28380051</t>
  </si>
  <si>
    <t>W07AW</t>
  </si>
  <si>
    <t>28380052</t>
  </si>
  <si>
    <t>D3 Light Rip EAB 50mm Black 6.9m</t>
  </si>
  <si>
    <t>W07AB</t>
  </si>
  <si>
    <t>28380054</t>
  </si>
  <si>
    <t>W07BB</t>
  </si>
  <si>
    <t>28380056</t>
  </si>
  <si>
    <t>D3 Light Rip EAB 100mm Black 6.9m</t>
  </si>
  <si>
    <t>W07CB</t>
  </si>
  <si>
    <t>28380057</t>
  </si>
  <si>
    <t>W06A</t>
  </si>
  <si>
    <t>28380058</t>
  </si>
  <si>
    <t>W06B</t>
  </si>
  <si>
    <t>28380059</t>
  </si>
  <si>
    <t>W06C</t>
  </si>
  <si>
    <t>28380061</t>
  </si>
  <si>
    <t>D3 Hypo Fix Dressing 100mm White 10m</t>
  </si>
  <si>
    <t>W09B</t>
  </si>
  <si>
    <t>28380064</t>
  </si>
  <si>
    <t>LOTONLY</t>
  </si>
  <si>
    <t>W10B</t>
  </si>
  <si>
    <t>28380065</t>
  </si>
  <si>
    <t>W14A</t>
  </si>
  <si>
    <t>28380066</t>
  </si>
  <si>
    <t>W02BL</t>
  </si>
  <si>
    <t>28380067</t>
  </si>
  <si>
    <t>W02RD</t>
  </si>
  <si>
    <t>28380068</t>
  </si>
  <si>
    <t>W02RB</t>
  </si>
  <si>
    <t>28380069</t>
  </si>
  <si>
    <t>W02PK</t>
  </si>
  <si>
    <t>28380071</t>
  </si>
  <si>
    <t>W02BG</t>
  </si>
  <si>
    <t>28380102</t>
  </si>
  <si>
    <t>D3 EBOS Physio Brief Case</t>
  </si>
  <si>
    <t>W20D</t>
  </si>
  <si>
    <t>28380106</t>
  </si>
  <si>
    <t>R13AST</t>
  </si>
  <si>
    <t>28380107</t>
  </si>
  <si>
    <t>R10</t>
  </si>
  <si>
    <t>28380116</t>
  </si>
  <si>
    <t>EBOS Sport Premier S/Bag</t>
  </si>
  <si>
    <t>PREMIER SPORT BAG</t>
  </si>
  <si>
    <t>28380117</t>
  </si>
  <si>
    <t>EBOS Sport Team S/Bag</t>
  </si>
  <si>
    <t>TEAM SPORT BAG</t>
  </si>
  <si>
    <t>28380125</t>
  </si>
  <si>
    <t>28380129</t>
  </si>
  <si>
    <t>INS021</t>
  </si>
  <si>
    <t>28380131</t>
  </si>
  <si>
    <t>D3 Mouthguard Blk Outr/Wh Innr</t>
  </si>
  <si>
    <t>MG003A</t>
  </si>
  <si>
    <t>28380132</t>
  </si>
  <si>
    <t>D3 Mouthguard Wh Outr/Blk Innr</t>
  </si>
  <si>
    <t>MG003B</t>
  </si>
  <si>
    <t>R08B</t>
  </si>
  <si>
    <t>A. PARETO 80%</t>
  </si>
  <si>
    <t>28380152</t>
  </si>
  <si>
    <t>28380153</t>
  </si>
  <si>
    <t>MG003</t>
  </si>
  <si>
    <t>28380154</t>
  </si>
  <si>
    <t>R13BC</t>
  </si>
  <si>
    <t>28380158</t>
  </si>
  <si>
    <t>Purchase/Manufacture to order</t>
  </si>
  <si>
    <t>28380159</t>
  </si>
  <si>
    <t>MG003BWJ</t>
  </si>
  <si>
    <t>28380160</t>
  </si>
  <si>
    <t>D3 Mouthguard Wh/Blk Jr Retail</t>
  </si>
  <si>
    <t>MG003WBJ</t>
  </si>
  <si>
    <t>28380161</t>
  </si>
  <si>
    <t>D3 Drink Bottle</t>
  </si>
  <si>
    <t>28380165</t>
  </si>
  <si>
    <t>KTXAST</t>
  </si>
  <si>
    <t>28380166</t>
  </si>
  <si>
    <t>D3 GROCERY Sideline Kit</t>
  </si>
  <si>
    <t>28380168</t>
  </si>
  <si>
    <t>I. NO ACTIVITY</t>
  </si>
  <si>
    <t>D3 Therapeutic Massage Gun Micro (Black)</t>
  </si>
  <si>
    <t>New Product</t>
  </si>
  <si>
    <t>d3-PTMDBLK</t>
  </si>
  <si>
    <t>28380169</t>
  </si>
  <si>
    <t>E. NEW</t>
  </si>
  <si>
    <t>d3-PTMDSL</t>
  </si>
  <si>
    <t>Current SOH</t>
  </si>
  <si>
    <t>D3 Light Rip EAB 75mm x 7.5m Black</t>
  </si>
  <si>
    <t>D3 Light Rip EAB 75mm x 7.5m White</t>
  </si>
  <si>
    <t>12Mth Avg</t>
  </si>
  <si>
    <t>6Mth Avg</t>
  </si>
  <si>
    <t>3 Mth Avg</t>
  </si>
  <si>
    <t>PO-002595</t>
  </si>
  <si>
    <t>Expected Receipt Date</t>
  </si>
  <si>
    <t>PO-002663</t>
  </si>
  <si>
    <t>d3 CWH Cohesive Compression Wrap 75mm x 10m</t>
  </si>
  <si>
    <t>d3 Platinum Wax</t>
  </si>
  <si>
    <t>d3 Gold Rehab Rub</t>
  </si>
  <si>
    <t>d3 Red Warm Up Rub</t>
  </si>
  <si>
    <t>d3 CWH Cohesive Compression Wrap 50mm x 10m</t>
  </si>
  <si>
    <t>PO-002690</t>
  </si>
  <si>
    <t>28380173</t>
  </si>
  <si>
    <t>28380174</t>
  </si>
  <si>
    <t>28380176</t>
  </si>
  <si>
    <t>28380175</t>
  </si>
  <si>
    <t>28380172</t>
  </si>
  <si>
    <t>Direct Unit Cost Excl. VAT</t>
  </si>
  <si>
    <t>PO-002703</t>
  </si>
  <si>
    <t>D3 CWH Cohesive Compression Wrap 75mm x 10m</t>
  </si>
  <si>
    <t>D3 Platinum Wax</t>
  </si>
  <si>
    <t>D3 Gold Rehab Rub</t>
  </si>
  <si>
    <t>D3 Red Warm Up Rub</t>
  </si>
  <si>
    <t>D3 CWH Cohesive Compression Wrap 50mm x 10m</t>
  </si>
  <si>
    <t>PO-002744</t>
  </si>
  <si>
    <t>PO-002760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</si>
</sst>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"/>
    <numFmt numFmtId="165" formatCode="#,##0.#####"/>
  </numFmts>
  <fonts count="2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0" tint="-0.34998626667073579"/>
      <name val="Calibri"/>
      <family val="2"/>
      <scheme val="minor"/>
    </font>
    <font>
      <sz val="8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i/>
      <sz val="8"/>
      <name val="Calibri"/>
      <family val="2"/>
      <scheme val="minor"/>
    </font>
    <font>
      <sz val="8"/>
      <color rgb="FF0033CC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i/>
      <sz val="8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10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12" fillId="0" borderId="1" xfId="0" applyFont="1" applyBorder="1" applyAlignment="1">
      <alignment horizontal="left" wrapText="1"/>
    </xf>
    <xf numFmtId="49" fontId="13" fillId="0" borderId="0" xfId="0" applyNumberFormat="1" applyFont="1"/>
    <xf numFmtId="1" fontId="16" fillId="0" borderId="0" xfId="0" applyNumberFormat="1" applyFont="1" applyAlignment="1">
      <alignment horizontal="center"/>
    </xf>
    <xf numFmtId="49" fontId="14" fillId="4" borderId="0" xfId="0" applyNumberFormat="1" applyFont="1" applyFill="1"/>
    <xf numFmtId="0" fontId="11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7" fillId="0" borderId="3" xfId="0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8" fillId="0" borderId="0" xfId="0" applyFont="1" applyAlignment="1" applyProtection="1">
      <alignment horizontal="center"/>
      <protection locked="0"/>
    </xf>
    <xf numFmtId="0" fontId="19" fillId="0" borderId="0" xfId="0" applyFont="1" applyAlignment="1">
      <alignment horizontal="left"/>
    </xf>
    <xf numFmtId="1" fontId="19" fillId="0" borderId="3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44" fontId="13" fillId="0" borderId="0" xfId="1" applyFont="1"/>
    <xf numFmtId="44" fontId="2" fillId="0" borderId="0" xfId="1" applyFont="1" applyBorder="1"/>
    <xf numFmtId="0" fontId="3" fillId="0" borderId="0" xfId="0" applyFont="1" applyAlignment="1">
      <alignment horizontal="right" vertical="center"/>
    </xf>
    <xf numFmtId="0" fontId="21" fillId="0" borderId="2" xfId="0" applyFont="1" applyBorder="1" applyAlignment="1">
      <alignment vertical="top" wrapText="1"/>
    </xf>
    <xf numFmtId="0" fontId="7" fillId="0" borderId="1" xfId="0" applyFont="1" applyBorder="1" applyAlignment="1" applyProtection="1">
      <alignment vertical="top" wrapText="1"/>
      <protection locked="0"/>
    </xf>
    <xf numFmtId="0" fontId="1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64" fontId="19" fillId="5" borderId="1" xfId="0" applyNumberFormat="1" applyFont="1" applyFill="1" applyBorder="1" applyAlignment="1">
      <alignment vertical="top" wrapText="1"/>
    </xf>
    <xf numFmtId="164" fontId="1" fillId="5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3" fillId="0" borderId="0" xfId="0" applyFont="1" applyAlignment="1">
      <alignment vertical="center"/>
    </xf>
    <xf numFmtId="14" fontId="22" fillId="0" borderId="0" xfId="0" applyNumberFormat="1" applyFont="1"/>
    <xf numFmtId="49" fontId="22" fillId="0" borderId="0" xfId="0" applyNumberFormat="1" applyFont="1"/>
    <xf numFmtId="165" fontId="22" fillId="0" borderId="0" xfId="0" applyNumberFormat="1" applyFont="1"/>
    <xf numFmtId="44" fontId="22" fillId="0" borderId="0" xfId="1" applyFont="1"/>
    <xf numFmtId="17" fontId="5" fillId="3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9"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6E6655-5F05-43F2-9C02-B881853946C3}" name="Table13" displayName="Table13" ref="A1:I72" totalsRowShown="0" headerRowDxfId="10" dataDxfId="9">
  <autoFilter ref="A1:I72" xr:uid="{936E6655-5F05-43F2-9C02-B881853946C3}"/>
  <tableColumns count="9">
    <tableColumn id="1" xr3:uid="{5D369939-F7B3-4689-8689-F64B5F35C115}" name="Order Date" dataDxfId="8"/>
    <tableColumn id="6" xr3:uid="{FCF9686B-CE28-4EFA-BA34-DF70417485AD}" name="Document No." dataDxfId="7"/>
    <tableColumn id="9" xr3:uid="{6690BAA9-93BD-41D0-9D13-CAE09D5CA623}" name="No." dataDxfId="6"/>
    <tableColumn id="10" xr3:uid="{702B11CA-03D5-431C-80CD-0F1A14774718}" name="Description" dataDxfId="5"/>
    <tableColumn id="12" xr3:uid="{8DF55723-0145-4CDB-BCAA-CA9FE47F7ABA}" name="Outstanding Quantity" dataDxfId="4"/>
    <tableColumn id="13" xr3:uid="{574858F4-E07D-433E-8426-D8E49A4FA6DA}" name="Unit of Measure Code" dataDxfId="3"/>
    <tableColumn id="14" xr3:uid="{B0D646AD-CD25-4D08-8F52-E0DCC10E0A6D}" name="Expected Receipt Date" dataDxfId="2"/>
    <tableColumn id="18" xr3:uid="{FD0AA44C-DE8A-4578-8C61-9BE183F1DD50}" name="Direct Unit Cost Excl. VAT" dataDxfId="1" dataCellStyle="Currency"/>
    <tableColumn id="19" xr3:uid="{70D068E4-A41F-4DB3-98C1-94D352D8B923}" name="Line Amount Excl. VAT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262CD7-E0FA-469C-BDDE-E667BCDD25A0}" name="Table1" displayName="Table1" ref="A1:F88" totalsRowShown="0" headerRowDxfId="18" dataDxfId="17">
  <autoFilter ref="A1:F88" xr:uid="{2A262CD7-E0FA-469C-BDDE-E667BCDD25A0}"/>
  <tableColumns count="6">
    <tableColumn id="1" xr3:uid="{DB3F66F4-B00A-4EAC-8749-2A17F37C4BA1}" name="No." dataDxfId="16"/>
    <tableColumn id="2" xr3:uid="{87269086-8EE1-48BC-8E8F-390B6AEB14CA}" name="Stock Class" dataDxfId="15"/>
    <tableColumn id="3" xr3:uid="{BFB9DA34-42F7-4A4F-9AA3-C5CEED6BB260}" name="Description" dataDxfId="14"/>
    <tableColumn id="4" xr3:uid="{2F4FF61B-CED5-4C53-8D8D-077795DB6F03}" name="Planning Lifecycle" dataDxfId="13"/>
    <tableColumn id="5" xr3:uid="{956724CF-092B-4E9B-9854-682519D11494}" name="Item Tracking Code" dataDxfId="12"/>
    <tableColumn id="59" xr3:uid="{20D18000-5001-4239-B39E-BEA3FD0DDAAB}" name="Vendor Item No.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A801-5F4D-4CA4-BC2C-374F3DB7EE43}">
  <sheetPr>
    <tabColor rgb="FFFF0000"/>
  </sheetPr>
  <dimension ref="A1:BN44"/>
  <sheetViews>
    <sheetView tabSelected="1" zoomScaleNormal="10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G32" sqref="G32"/>
    </sheetView>
  </sheetViews>
  <sheetFormatPr defaultRowHeight="12.75" x14ac:dyDescent="0.2"/>
  <cols>
    <col min="1" max="1" width="10.7109375" style="2" bestFit="1" customWidth="1"/>
    <col min="2" max="2" width="31.7109375" style="1" customWidth="1"/>
    <col min="3" max="5" width="8.42578125" style="2" customWidth="1"/>
    <col min="6" max="6" width="8.42578125" style="2" bestFit="1" customWidth="1"/>
    <col min="7" max="66" width="5.42578125" style="1" customWidth="1"/>
    <col min="67" max="16384" width="9.140625" style="1"/>
  </cols>
  <sheetData>
    <row r="1" spans="1:66" s="4" customFormat="1" x14ac:dyDescent="0.25">
      <c r="A1" s="3" t="s">
        <v>63</v>
      </c>
      <c r="B1" s="30" t="s">
        <v>62</v>
      </c>
      <c r="C1" s="3"/>
      <c r="D1" s="3"/>
      <c r="E1" s="3"/>
      <c r="F1" s="3" t="s">
        <v>61</v>
      </c>
      <c r="G1" s="44">
        <v>44958</v>
      </c>
      <c r="H1" s="45"/>
      <c r="I1" s="45"/>
      <c r="J1" s="45"/>
      <c r="K1" s="45"/>
      <c r="L1" s="44">
        <v>44986</v>
      </c>
      <c r="M1" s="45"/>
      <c r="N1" s="45"/>
      <c r="O1" s="45"/>
      <c r="P1" s="45"/>
      <c r="Q1" s="44">
        <v>45017</v>
      </c>
      <c r="R1" s="45"/>
      <c r="S1" s="45"/>
      <c r="T1" s="45"/>
      <c r="U1" s="45"/>
      <c r="V1" s="44">
        <v>45047</v>
      </c>
      <c r="W1" s="45"/>
      <c r="X1" s="45"/>
      <c r="Y1" s="45"/>
      <c r="Z1" s="45"/>
      <c r="AA1" s="44">
        <v>45078</v>
      </c>
      <c r="AB1" s="45"/>
      <c r="AC1" s="45"/>
      <c r="AD1" s="45"/>
      <c r="AE1" s="45"/>
      <c r="AF1" s="44">
        <v>45108</v>
      </c>
      <c r="AG1" s="45"/>
      <c r="AH1" s="45"/>
      <c r="AI1" s="45"/>
      <c r="AJ1" s="45"/>
      <c r="AK1" s="44">
        <v>45139</v>
      </c>
      <c r="AL1" s="45"/>
      <c r="AM1" s="45"/>
      <c r="AN1" s="45"/>
      <c r="AO1" s="45"/>
      <c r="AP1" s="44">
        <v>45170</v>
      </c>
      <c r="AQ1" s="45"/>
      <c r="AR1" s="45"/>
      <c r="AS1" s="45"/>
      <c r="AT1" s="45"/>
      <c r="AU1" s="44">
        <v>45200</v>
      </c>
      <c r="AV1" s="45"/>
      <c r="AW1" s="45"/>
      <c r="AX1" s="45"/>
      <c r="AY1" s="45"/>
      <c r="AZ1" s="44">
        <v>45231</v>
      </c>
      <c r="BA1" s="45"/>
      <c r="BB1" s="45"/>
      <c r="BC1" s="45"/>
      <c r="BD1" s="45"/>
      <c r="BE1" s="44">
        <v>45261</v>
      </c>
      <c r="BF1" s="45"/>
      <c r="BG1" s="45"/>
      <c r="BH1" s="45"/>
      <c r="BI1" s="45"/>
      <c r="BJ1" s="44">
        <v>45292</v>
      </c>
      <c r="BK1" s="45"/>
      <c r="BL1" s="45"/>
      <c r="BM1" s="45"/>
      <c r="BN1" s="45"/>
    </row>
    <row r="2" spans="1:66" s="4" customFormat="1" ht="34.5" thickBot="1" x14ac:dyDescent="0.25">
      <c r="A2" s="5" t="s">
        <v>51</v>
      </c>
      <c r="B2" s="6" t="s">
        <v>52</v>
      </c>
      <c r="C2" s="7" t="s">
        <v>294</v>
      </c>
      <c r="D2" s="7" t="s">
        <v>295</v>
      </c>
      <c r="E2" s="7" t="s">
        <v>296</v>
      </c>
      <c r="F2" s="7" t="s">
        <v>291</v>
      </c>
      <c r="G2" s="31" t="s">
        <v>55</v>
      </c>
      <c r="H2" s="38" t="s">
        <v>56</v>
      </c>
      <c r="I2" s="32" t="s">
        <v>57</v>
      </c>
      <c r="J2" s="33" t="s">
        <v>70</v>
      </c>
      <c r="K2" s="35" t="s">
        <v>71</v>
      </c>
      <c r="L2" s="31" t="s">
        <v>55</v>
      </c>
      <c r="M2" s="38" t="s">
        <v>56</v>
      </c>
      <c r="N2" s="32" t="s">
        <v>57</v>
      </c>
      <c r="O2" s="33" t="s">
        <v>70</v>
      </c>
      <c r="P2" s="35" t="s">
        <v>71</v>
      </c>
      <c r="Q2" s="31" t="s">
        <v>55</v>
      </c>
      <c r="R2" s="38" t="s">
        <v>56</v>
      </c>
      <c r="S2" s="32" t="s">
        <v>57</v>
      </c>
      <c r="T2" s="33" t="s">
        <v>70</v>
      </c>
      <c r="U2" s="35" t="s">
        <v>71</v>
      </c>
      <c r="V2" s="31" t="s">
        <v>55</v>
      </c>
      <c r="W2" s="38" t="s">
        <v>56</v>
      </c>
      <c r="X2" s="32" t="s">
        <v>57</v>
      </c>
      <c r="Y2" s="33" t="s">
        <v>70</v>
      </c>
      <c r="Z2" s="35" t="s">
        <v>71</v>
      </c>
      <c r="AA2" s="31" t="s">
        <v>55</v>
      </c>
      <c r="AB2" s="38" t="s">
        <v>56</v>
      </c>
      <c r="AC2" s="32" t="s">
        <v>57</v>
      </c>
      <c r="AD2" s="33" t="s">
        <v>70</v>
      </c>
      <c r="AE2" s="35" t="s">
        <v>71</v>
      </c>
      <c r="AF2" s="31" t="s">
        <v>55</v>
      </c>
      <c r="AG2" s="38" t="s">
        <v>56</v>
      </c>
      <c r="AH2" s="32" t="s">
        <v>57</v>
      </c>
      <c r="AI2" s="33" t="s">
        <v>70</v>
      </c>
      <c r="AJ2" s="35" t="s">
        <v>71</v>
      </c>
      <c r="AK2" s="31" t="s">
        <v>55</v>
      </c>
      <c r="AL2" s="38" t="s">
        <v>56</v>
      </c>
      <c r="AM2" s="32" t="s">
        <v>57</v>
      </c>
      <c r="AN2" s="33" t="s">
        <v>70</v>
      </c>
      <c r="AO2" s="35" t="s">
        <v>71</v>
      </c>
      <c r="AP2" s="31" t="s">
        <v>55</v>
      </c>
      <c r="AQ2" s="38" t="s">
        <v>56</v>
      </c>
      <c r="AR2" s="32" t="s">
        <v>57</v>
      </c>
      <c r="AS2" s="33" t="s">
        <v>70</v>
      </c>
      <c r="AT2" s="35" t="s">
        <v>71</v>
      </c>
      <c r="AU2" s="31" t="s">
        <v>55</v>
      </c>
      <c r="AV2" s="38" t="s">
        <v>56</v>
      </c>
      <c r="AW2" s="32" t="s">
        <v>57</v>
      </c>
      <c r="AX2" s="33" t="s">
        <v>70</v>
      </c>
      <c r="AY2" s="35" t="s">
        <v>71</v>
      </c>
      <c r="AZ2" s="31" t="s">
        <v>55</v>
      </c>
      <c r="BA2" s="38" t="s">
        <v>56</v>
      </c>
      <c r="BB2" s="32" t="s">
        <v>57</v>
      </c>
      <c r="BC2" s="33" t="s">
        <v>70</v>
      </c>
      <c r="BD2" s="35" t="s">
        <v>71</v>
      </c>
      <c r="BE2" s="31" t="s">
        <v>55</v>
      </c>
      <c r="BF2" s="38" t="s">
        <v>56</v>
      </c>
      <c r="BG2" s="34" t="s">
        <v>57</v>
      </c>
      <c r="BH2" s="33" t="s">
        <v>70</v>
      </c>
      <c r="BI2" s="35" t="s">
        <v>71</v>
      </c>
      <c r="BJ2" s="13" t="s">
        <v>55</v>
      </c>
      <c r="BK2" s="16" t="s">
        <v>56</v>
      </c>
      <c r="BL2" s="11" t="s">
        <v>57</v>
      </c>
      <c r="BM2" s="12" t="s">
        <v>70</v>
      </c>
      <c r="BN2" s="37" t="s">
        <v>71</v>
      </c>
    </row>
    <row r="3" spans="1:66" x14ac:dyDescent="0.2">
      <c r="A3" s="20">
        <v>28380016</v>
      </c>
      <c r="B3" s="20" t="s">
        <v>7</v>
      </c>
      <c r="C3" s="26">
        <v>543.66666666666663</v>
      </c>
      <c r="D3" s="26">
        <v>600.83333333333337</v>
      </c>
      <c r="E3" s="26">
        <v>567.66666666666663</v>
      </c>
      <c r="F3" s="26">
        <v>621</v>
      </c>
      <c r="G3" s="22">
        <v>1080</v>
      </c>
      <c r="H3" s="27">
        <v>545.72533699999997</v>
      </c>
      <c r="I3" s="14"/>
      <c r="J3" s="23">
        <v>1419.2746630000001</v>
      </c>
      <c r="K3" s="36">
        <v>2.5286979192259191</v>
      </c>
      <c r="L3" s="22">
        <v>0</v>
      </c>
      <c r="M3" s="27">
        <v>527.58356099999992</v>
      </c>
      <c r="N3" s="14">
        <v>864</v>
      </c>
      <c r="O3" s="23">
        <v>1755.6911020000002</v>
      </c>
      <c r="P3" s="36">
        <v>3.0356638554839499</v>
      </c>
      <c r="Q3" s="22">
        <v>0</v>
      </c>
      <c r="R3" s="27">
        <v>567.24050799999998</v>
      </c>
      <c r="S3" s="24">
        <v>576</v>
      </c>
      <c r="T3" s="23">
        <v>1764.4505940000004</v>
      </c>
      <c r="U3" s="36">
        <v>3.0683392523671227</v>
      </c>
      <c r="V3" s="22">
        <v>0</v>
      </c>
      <c r="W3" s="27">
        <v>588.97689300000002</v>
      </c>
      <c r="X3" s="14">
        <v>576</v>
      </c>
      <c r="Y3" s="23">
        <v>1751.4737010000003</v>
      </c>
      <c r="Z3" s="36">
        <v>3.1055041726265111</v>
      </c>
      <c r="AA3" s="22">
        <v>0</v>
      </c>
      <c r="AB3" s="27">
        <v>578.84733500000004</v>
      </c>
      <c r="AC3" s="14"/>
      <c r="AD3" s="23">
        <v>1172.6263660000004</v>
      </c>
      <c r="AE3" s="36">
        <v>2.0629198164480349</v>
      </c>
      <c r="AF3" s="22">
        <v>0</v>
      </c>
      <c r="AG3" s="27">
        <v>557.32783200000006</v>
      </c>
      <c r="AH3" s="14">
        <v>1152</v>
      </c>
      <c r="AI3" s="23">
        <v>1767.2985340000005</v>
      </c>
      <c r="AJ3" s="36">
        <v>3.0152294944119058</v>
      </c>
      <c r="AK3" s="22">
        <v>0</v>
      </c>
      <c r="AL3" s="27">
        <v>555.79522200000008</v>
      </c>
      <c r="AM3" s="14">
        <v>576</v>
      </c>
      <c r="AN3" s="18">
        <v>1787.5033120000003</v>
      </c>
      <c r="AO3" s="36">
        <v>2.9837801743176291</v>
      </c>
      <c r="AP3" s="22">
        <v>0</v>
      </c>
      <c r="AQ3" s="27">
        <v>592.16818899999998</v>
      </c>
      <c r="AR3" s="14">
        <v>648</v>
      </c>
      <c r="AS3" s="23">
        <v>1843.3351230000003</v>
      </c>
      <c r="AT3" s="36">
        <v>3.0432101238356393</v>
      </c>
      <c r="AU3" s="22">
        <v>0</v>
      </c>
      <c r="AV3" s="27">
        <v>610.40875000000005</v>
      </c>
      <c r="AW3" s="14">
        <v>648</v>
      </c>
      <c r="AX3" s="23">
        <v>1880.9263730000002</v>
      </c>
      <c r="AY3" s="36">
        <v>3.0872715980251058</v>
      </c>
      <c r="AZ3" s="22">
        <v>0</v>
      </c>
      <c r="BA3" s="27">
        <v>594.64323899999999</v>
      </c>
      <c r="BB3" s="14">
        <v>576</v>
      </c>
      <c r="BC3" s="23">
        <v>1862.2831340000002</v>
      </c>
      <c r="BD3" s="36">
        <v>3.02045883575938</v>
      </c>
      <c r="BE3" s="22">
        <v>0</v>
      </c>
      <c r="BF3" s="27">
        <v>612.109871</v>
      </c>
      <c r="BG3" s="14">
        <v>648</v>
      </c>
      <c r="BH3" s="23">
        <v>1898.1732630000001</v>
      </c>
      <c r="BI3" s="36">
        <v>3.0566255983861255</v>
      </c>
      <c r="BJ3" s="22">
        <v>0</v>
      </c>
      <c r="BK3" s="27">
        <v>621.00286800000003</v>
      </c>
      <c r="BL3" s="14">
        <v>648</v>
      </c>
      <c r="BM3" s="23">
        <v>1925.1703950000001</v>
      </c>
      <c r="BN3" s="36">
        <v>3.1000990401223074</v>
      </c>
    </row>
    <row r="4" spans="1:66" x14ac:dyDescent="0.2">
      <c r="A4" s="20">
        <v>28380017</v>
      </c>
      <c r="B4" s="20" t="s">
        <v>8</v>
      </c>
      <c r="C4" s="26">
        <v>122.41666666666667</v>
      </c>
      <c r="D4" s="26">
        <v>130</v>
      </c>
      <c r="E4" s="26">
        <v>134.66666666666666</v>
      </c>
      <c r="F4" s="26">
        <v>189</v>
      </c>
      <c r="G4" s="22">
        <v>216</v>
      </c>
      <c r="H4" s="27">
        <v>107.79480599999999</v>
      </c>
      <c r="I4" s="14"/>
      <c r="J4" s="23">
        <v>318.20519400000001</v>
      </c>
      <c r="K4" s="36">
        <v>2.5605849001457801</v>
      </c>
      <c r="L4" s="22">
        <v>0</v>
      </c>
      <c r="M4" s="27">
        <v>131.71170899999998</v>
      </c>
      <c r="N4" s="14">
        <v>72</v>
      </c>
      <c r="O4" s="23">
        <v>258.49348500000002</v>
      </c>
      <c r="P4" s="36">
        <v>2.2195557671703052</v>
      </c>
      <c r="Q4" s="22">
        <v>0</v>
      </c>
      <c r="R4" s="27">
        <v>109.89703599999999</v>
      </c>
      <c r="S4" s="24">
        <v>144</v>
      </c>
      <c r="T4" s="23">
        <v>292.59644900000001</v>
      </c>
      <c r="U4" s="36">
        <v>2.3095769916568951</v>
      </c>
      <c r="V4" s="22">
        <v>0</v>
      </c>
      <c r="W4" s="27">
        <v>131.202788</v>
      </c>
      <c r="X4" s="14">
        <v>144</v>
      </c>
      <c r="Y4" s="23">
        <v>305.39366100000001</v>
      </c>
      <c r="Z4" s="36">
        <v>2.4600954290341224</v>
      </c>
      <c r="AA4" s="22">
        <v>0</v>
      </c>
      <c r="AB4" s="27">
        <v>108.28560999999999</v>
      </c>
      <c r="AC4" s="14"/>
      <c r="AD4" s="23">
        <v>197.10805100000002</v>
      </c>
      <c r="AE4" s="36">
        <v>1.5696884162504341</v>
      </c>
      <c r="AF4" s="22">
        <v>0</v>
      </c>
      <c r="AG4" s="27">
        <v>140.57658799999999</v>
      </c>
      <c r="AH4" s="14">
        <v>216</v>
      </c>
      <c r="AI4" s="23">
        <v>272.53146300000003</v>
      </c>
      <c r="AJ4" s="36">
        <v>2.3535836366366185</v>
      </c>
      <c r="AK4" s="22">
        <v>0</v>
      </c>
      <c r="AL4" s="27">
        <v>123.55464899999998</v>
      </c>
      <c r="AM4" s="14">
        <v>144</v>
      </c>
      <c r="AN4" s="18">
        <v>292.97681400000005</v>
      </c>
      <c r="AO4" s="36">
        <v>2.59164048593018</v>
      </c>
      <c r="AP4" s="22">
        <v>0</v>
      </c>
      <c r="AQ4" s="27">
        <v>112.58311399999999</v>
      </c>
      <c r="AR4" s="14">
        <v>72</v>
      </c>
      <c r="AS4" s="23">
        <v>252.39370000000005</v>
      </c>
      <c r="AT4" s="36">
        <v>2.2945314372123362</v>
      </c>
      <c r="AU4" s="22">
        <v>0</v>
      </c>
      <c r="AV4" s="27">
        <v>111.24500099999999</v>
      </c>
      <c r="AW4" s="14">
        <v>144</v>
      </c>
      <c r="AX4" s="23">
        <v>285.14869900000008</v>
      </c>
      <c r="AY4" s="36">
        <v>2.6011884625695538</v>
      </c>
      <c r="AZ4" s="22">
        <v>0</v>
      </c>
      <c r="BA4" s="27">
        <v>115.31245899999999</v>
      </c>
      <c r="BB4" s="14">
        <v>72</v>
      </c>
      <c r="BC4" s="23">
        <v>241.83624000000009</v>
      </c>
      <c r="BD4" s="36">
        <v>2.2648620007370948</v>
      </c>
      <c r="BE4" s="22">
        <v>0</v>
      </c>
      <c r="BF4" s="27">
        <v>103.436319</v>
      </c>
      <c r="BG4" s="14">
        <v>144</v>
      </c>
      <c r="BH4" s="23">
        <v>282.39992100000006</v>
      </c>
      <c r="BI4" s="36">
        <v>2.5645063987630947</v>
      </c>
      <c r="BJ4" s="22">
        <v>0</v>
      </c>
      <c r="BK4" s="27">
        <v>110.11862599999999</v>
      </c>
      <c r="BL4" s="14">
        <v>72</v>
      </c>
      <c r="BM4" s="23">
        <v>244.28129500000006</v>
      </c>
      <c r="BN4" s="36">
        <v>2.2183467399965568</v>
      </c>
    </row>
    <row r="5" spans="1:66" x14ac:dyDescent="0.2">
      <c r="A5" s="20">
        <v>28380018</v>
      </c>
      <c r="B5" s="20" t="s">
        <v>9</v>
      </c>
      <c r="C5" s="26">
        <v>245.16666666666666</v>
      </c>
      <c r="D5" s="26">
        <v>242.83333333333334</v>
      </c>
      <c r="E5" s="26">
        <v>261.66666666666669</v>
      </c>
      <c r="F5" s="26">
        <v>71</v>
      </c>
      <c r="G5" s="22">
        <v>720</v>
      </c>
      <c r="H5" s="27">
        <v>266.86785900000001</v>
      </c>
      <c r="I5" s="14"/>
      <c r="J5" s="23">
        <v>791</v>
      </c>
      <c r="K5" s="36">
        <v>2.6567335894685744</v>
      </c>
      <c r="L5" s="22">
        <v>0</v>
      </c>
      <c r="M5" s="27">
        <v>306.93474800000001</v>
      </c>
      <c r="N5" s="14">
        <v>72</v>
      </c>
      <c r="O5" s="23">
        <v>556.06525199999999</v>
      </c>
      <c r="P5" s="36">
        <v>2.0550230128177489</v>
      </c>
      <c r="Q5" s="22">
        <v>0</v>
      </c>
      <c r="R5" s="27">
        <v>275.197767</v>
      </c>
      <c r="S5" s="24">
        <v>288</v>
      </c>
      <c r="T5" s="23">
        <v>568.86748499999999</v>
      </c>
      <c r="U5" s="36">
        <v>1.9917789820088287</v>
      </c>
      <c r="V5" s="22">
        <v>0</v>
      </c>
      <c r="W5" s="27">
        <v>311.06957699999998</v>
      </c>
      <c r="X5" s="14">
        <v>432</v>
      </c>
      <c r="Y5" s="23">
        <v>689.79790800000001</v>
      </c>
      <c r="Z5" s="36">
        <v>2.450083710322549</v>
      </c>
      <c r="AA5" s="22">
        <v>0</v>
      </c>
      <c r="AB5" s="27">
        <v>225.49765600000001</v>
      </c>
      <c r="AC5" s="14"/>
      <c r="AD5" s="23">
        <v>464.300252</v>
      </c>
      <c r="AE5" s="36">
        <v>1.5182329343446088</v>
      </c>
      <c r="AF5" s="22">
        <v>0</v>
      </c>
      <c r="AG5" s="27">
        <v>320.25597399999998</v>
      </c>
      <c r="AH5" s="14">
        <v>504</v>
      </c>
      <c r="AI5" s="23">
        <v>648.04427800000008</v>
      </c>
      <c r="AJ5" s="36">
        <v>2.170960566580475</v>
      </c>
      <c r="AK5" s="22">
        <v>0</v>
      </c>
      <c r="AL5" s="27">
        <v>298.86801099999997</v>
      </c>
      <c r="AM5" s="14">
        <v>288</v>
      </c>
      <c r="AN5" s="18">
        <v>637.17626700000005</v>
      </c>
      <c r="AO5" s="36">
        <v>2.1380016883505242</v>
      </c>
      <c r="AP5" s="22">
        <v>0</v>
      </c>
      <c r="AQ5" s="27">
        <v>298.32466499999998</v>
      </c>
      <c r="AR5" s="14">
        <v>288</v>
      </c>
      <c r="AS5" s="23">
        <v>626.85160200000007</v>
      </c>
      <c r="AT5" s="36">
        <v>2.105256617380447</v>
      </c>
      <c r="AU5" s="22">
        <v>0</v>
      </c>
      <c r="AV5" s="27">
        <v>298.32466499999998</v>
      </c>
      <c r="AW5" s="14">
        <v>288</v>
      </c>
      <c r="AX5" s="23">
        <v>616.52693700000009</v>
      </c>
      <c r="AY5" s="36">
        <v>2.0724523769178935</v>
      </c>
      <c r="AZ5" s="22">
        <v>0</v>
      </c>
      <c r="BA5" s="27">
        <v>297.42330399999997</v>
      </c>
      <c r="BB5" s="14">
        <v>288</v>
      </c>
      <c r="BC5" s="23">
        <v>607.10363300000017</v>
      </c>
      <c r="BD5" s="36">
        <v>2.0405586930895048</v>
      </c>
      <c r="BE5" s="22">
        <v>0</v>
      </c>
      <c r="BF5" s="27">
        <v>297.51833899999997</v>
      </c>
      <c r="BG5" s="14">
        <v>288</v>
      </c>
      <c r="BH5" s="23">
        <v>597.5852940000002</v>
      </c>
      <c r="BI5" s="36">
        <v>2.0085662484153635</v>
      </c>
      <c r="BJ5" s="22">
        <v>0</v>
      </c>
      <c r="BK5" s="27">
        <v>297.51833899999997</v>
      </c>
      <c r="BL5" s="14">
        <v>360</v>
      </c>
      <c r="BM5" s="23">
        <v>660.06695500000023</v>
      </c>
      <c r="BN5" s="36">
        <v>2.2185756925726863</v>
      </c>
    </row>
    <row r="6" spans="1:66" x14ac:dyDescent="0.2">
      <c r="A6" s="20">
        <v>28380019</v>
      </c>
      <c r="B6" s="20" t="s">
        <v>10</v>
      </c>
      <c r="C6" s="26">
        <v>228.83333333333334</v>
      </c>
      <c r="D6" s="26">
        <v>249.5</v>
      </c>
      <c r="E6" s="26">
        <v>255.66666666666666</v>
      </c>
      <c r="F6" s="26">
        <v>198</v>
      </c>
      <c r="G6" s="22">
        <v>432</v>
      </c>
      <c r="H6" s="27">
        <v>239.07777399999998</v>
      </c>
      <c r="I6" s="14"/>
      <c r="J6" s="23">
        <v>563.92222600000002</v>
      </c>
      <c r="K6" s="36">
        <v>2.2041141694374451</v>
      </c>
      <c r="L6" s="22">
        <v>0</v>
      </c>
      <c r="M6" s="27">
        <v>269.27948600000002</v>
      </c>
      <c r="N6" s="14">
        <v>144</v>
      </c>
      <c r="O6" s="23">
        <v>438.64274</v>
      </c>
      <c r="P6" s="36">
        <v>1.9340197368397167</v>
      </c>
      <c r="Q6" s="22">
        <v>0</v>
      </c>
      <c r="R6" s="27">
        <v>249.14187299999998</v>
      </c>
      <c r="S6" s="24">
        <v>288</v>
      </c>
      <c r="T6" s="23">
        <v>477.50086700000003</v>
      </c>
      <c r="U6" s="36">
        <v>2.2481823396393281</v>
      </c>
      <c r="V6" s="22">
        <v>0</v>
      </c>
      <c r="W6" s="27">
        <v>249.128118</v>
      </c>
      <c r="X6" s="14">
        <v>288</v>
      </c>
      <c r="Y6" s="23">
        <v>516.372749</v>
      </c>
      <c r="Z6" s="36">
        <v>2.4449749133471705</v>
      </c>
      <c r="AA6" s="22">
        <v>0</v>
      </c>
      <c r="AB6" s="27">
        <v>182.14096599999999</v>
      </c>
      <c r="AC6" s="14"/>
      <c r="AD6" s="23">
        <v>334.23178300000001</v>
      </c>
      <c r="AE6" s="36">
        <v>1.5817083267415371</v>
      </c>
      <c r="AF6" s="22">
        <v>0</v>
      </c>
      <c r="AG6" s="27">
        <v>205.91348600000001</v>
      </c>
      <c r="AH6" s="14">
        <v>288</v>
      </c>
      <c r="AI6" s="23">
        <v>416.31829700000003</v>
      </c>
      <c r="AJ6" s="36">
        <v>2.0530968447471412</v>
      </c>
      <c r="AK6" s="22">
        <v>0</v>
      </c>
      <c r="AL6" s="27">
        <v>245.53824399999999</v>
      </c>
      <c r="AM6" s="14">
        <v>432</v>
      </c>
      <c r="AN6" s="18">
        <v>602.78005300000007</v>
      </c>
      <c r="AO6" s="36">
        <v>2.7272110405282404</v>
      </c>
      <c r="AP6" s="22">
        <v>0</v>
      </c>
      <c r="AQ6" s="27">
        <v>182.48015999999998</v>
      </c>
      <c r="AR6" s="14">
        <v>144</v>
      </c>
      <c r="AS6" s="23">
        <v>564.29989300000011</v>
      </c>
      <c r="AT6" s="36">
        <v>2.2166783982779314</v>
      </c>
      <c r="AU6" s="22">
        <v>0</v>
      </c>
      <c r="AV6" s="27">
        <v>180.30891099999999</v>
      </c>
      <c r="AW6" s="14">
        <v>144</v>
      </c>
      <c r="AX6" s="23">
        <v>527.99098200000014</v>
      </c>
      <c r="AY6" s="36">
        <v>2.0197994451791597</v>
      </c>
      <c r="AZ6" s="22">
        <v>0</v>
      </c>
      <c r="BA6" s="27">
        <v>300.28398500000003</v>
      </c>
      <c r="BB6" s="14">
        <v>432</v>
      </c>
      <c r="BC6" s="23">
        <v>659.70699700000011</v>
      </c>
      <c r="BD6" s="36">
        <v>2.72640615731946</v>
      </c>
      <c r="BE6" s="22">
        <v>0</v>
      </c>
      <c r="BF6" s="27">
        <v>283.11720300000002</v>
      </c>
      <c r="BG6" s="14">
        <v>144</v>
      </c>
      <c r="BH6" s="23">
        <v>520.5897940000001</v>
      </c>
      <c r="BI6" s="36">
        <v>2.5922985631990683</v>
      </c>
      <c r="BJ6" s="22">
        <v>0</v>
      </c>
      <c r="BK6" s="27">
        <v>200.821696</v>
      </c>
      <c r="BL6" s="14">
        <v>144</v>
      </c>
      <c r="BM6" s="23">
        <v>463.76809800000012</v>
      </c>
      <c r="BN6" s="36">
        <v>2.3093525611894052</v>
      </c>
    </row>
    <row r="7" spans="1:66" x14ac:dyDescent="0.2">
      <c r="A7" s="20">
        <v>28380021</v>
      </c>
      <c r="B7" s="20" t="s">
        <v>11</v>
      </c>
      <c r="C7" s="26">
        <v>147.91666666666666</v>
      </c>
      <c r="D7" s="26">
        <v>170</v>
      </c>
      <c r="E7" s="26">
        <v>168</v>
      </c>
      <c r="F7" s="26">
        <v>245</v>
      </c>
      <c r="G7" s="22">
        <v>144</v>
      </c>
      <c r="H7" s="27">
        <v>129.03922399999999</v>
      </c>
      <c r="I7" s="14"/>
      <c r="J7" s="23">
        <v>340.96077600000001</v>
      </c>
      <c r="K7" s="36">
        <v>1.8999540115513891</v>
      </c>
      <c r="L7" s="22">
        <v>0</v>
      </c>
      <c r="M7" s="27">
        <v>174.38699099999997</v>
      </c>
      <c r="N7" s="14">
        <v>144</v>
      </c>
      <c r="O7" s="23">
        <v>310.57378500000004</v>
      </c>
      <c r="P7" s="36">
        <v>1.9229335156362688</v>
      </c>
      <c r="Q7" s="22">
        <v>0</v>
      </c>
      <c r="R7" s="27">
        <v>167.49281099999999</v>
      </c>
      <c r="S7" s="24">
        <v>216</v>
      </c>
      <c r="T7" s="23">
        <v>359.08097400000008</v>
      </c>
      <c r="U7" s="36">
        <v>2.2390312614050272</v>
      </c>
      <c r="V7" s="22">
        <v>0</v>
      </c>
      <c r="W7" s="27">
        <v>196.49234900000002</v>
      </c>
      <c r="X7" s="14">
        <v>216</v>
      </c>
      <c r="Y7" s="23">
        <v>378.58862500000009</v>
      </c>
      <c r="Z7" s="36">
        <v>2.5082936290117495</v>
      </c>
      <c r="AA7" s="22">
        <v>0</v>
      </c>
      <c r="AB7" s="27">
        <v>120.546077</v>
      </c>
      <c r="AC7" s="14"/>
      <c r="AD7" s="23">
        <v>258.04254800000012</v>
      </c>
      <c r="AE7" s="36">
        <v>1.5874961415747129</v>
      </c>
      <c r="AF7" s="22">
        <v>0</v>
      </c>
      <c r="AG7" s="27">
        <v>164.08166399999999</v>
      </c>
      <c r="AH7" s="14">
        <v>288</v>
      </c>
      <c r="AI7" s="23">
        <v>381.96088400000014</v>
      </c>
      <c r="AJ7" s="36">
        <v>2.4767002223020707</v>
      </c>
      <c r="AK7" s="22">
        <v>0</v>
      </c>
      <c r="AL7" s="27">
        <v>168.17645299999998</v>
      </c>
      <c r="AM7" s="14">
        <v>144</v>
      </c>
      <c r="AN7" s="18">
        <v>357.78443100000015</v>
      </c>
      <c r="AO7" s="36">
        <v>2.3446799416845265</v>
      </c>
      <c r="AP7" s="22">
        <v>0</v>
      </c>
      <c r="AQ7" s="27">
        <v>155.38252900000001</v>
      </c>
      <c r="AR7" s="14">
        <v>144</v>
      </c>
      <c r="AS7" s="23">
        <v>346.40190200000018</v>
      </c>
      <c r="AT7" s="36">
        <v>2.3152257503590543</v>
      </c>
      <c r="AU7" s="22">
        <v>0</v>
      </c>
      <c r="AV7" s="27">
        <v>139.106076</v>
      </c>
      <c r="AW7" s="14">
        <v>144</v>
      </c>
      <c r="AX7" s="23">
        <v>351.29582600000015</v>
      </c>
      <c r="AY7" s="36">
        <v>2.3070295702251005</v>
      </c>
      <c r="AZ7" s="22">
        <v>0</v>
      </c>
      <c r="BA7" s="27">
        <v>163.29382999999999</v>
      </c>
      <c r="BB7" s="14">
        <v>144</v>
      </c>
      <c r="BC7" s="23">
        <v>332.00199600000019</v>
      </c>
      <c r="BD7" s="36">
        <v>2.2621954710130963</v>
      </c>
      <c r="BE7" s="22">
        <v>0</v>
      </c>
      <c r="BF7" s="27">
        <v>146.45727599999998</v>
      </c>
      <c r="BG7" s="14">
        <v>144</v>
      </c>
      <c r="BH7" s="23">
        <v>329.54472000000021</v>
      </c>
      <c r="BI7" s="36">
        <v>2.24081517776477</v>
      </c>
      <c r="BJ7" s="22">
        <v>0</v>
      </c>
      <c r="BK7" s="27">
        <v>147.06465899999998</v>
      </c>
      <c r="BL7" s="14">
        <v>144</v>
      </c>
      <c r="BM7" s="23">
        <v>326.48006100000021</v>
      </c>
      <c r="BN7" s="36">
        <v>2.2199763234755148</v>
      </c>
    </row>
    <row r="8" spans="1:66" x14ac:dyDescent="0.2">
      <c r="A8" s="20">
        <v>28380024</v>
      </c>
      <c r="B8" s="20" t="s">
        <v>14</v>
      </c>
      <c r="C8" s="26">
        <v>133.41666666666666</v>
      </c>
      <c r="D8" s="26">
        <v>133.83333333333334</v>
      </c>
      <c r="E8" s="26">
        <v>130.33333333333334</v>
      </c>
      <c r="F8" s="26">
        <v>36</v>
      </c>
      <c r="G8" s="22">
        <v>360</v>
      </c>
      <c r="H8" s="27">
        <v>129.95874800000001</v>
      </c>
      <c r="I8" s="14"/>
      <c r="J8" s="23">
        <v>396</v>
      </c>
      <c r="K8" s="36">
        <v>2.8165965609934478</v>
      </c>
      <c r="L8" s="22">
        <v>0</v>
      </c>
      <c r="M8" s="27">
        <v>158.10592600000001</v>
      </c>
      <c r="N8" s="14"/>
      <c r="O8" s="23">
        <v>237.89407399999999</v>
      </c>
      <c r="P8" s="36">
        <v>1.8524620862270238</v>
      </c>
      <c r="Q8" s="22">
        <v>0</v>
      </c>
      <c r="R8" s="27">
        <v>130.710791</v>
      </c>
      <c r="S8" s="24">
        <v>216</v>
      </c>
      <c r="T8" s="23">
        <v>323.18328299999996</v>
      </c>
      <c r="U8" s="36">
        <v>2.5626479884510571</v>
      </c>
      <c r="V8" s="22">
        <v>0</v>
      </c>
      <c r="W8" s="27">
        <v>132.96892900000003</v>
      </c>
      <c r="X8" s="14">
        <v>144</v>
      </c>
      <c r="Y8" s="23">
        <v>334.21435399999996</v>
      </c>
      <c r="Z8" s="36">
        <v>2.7167183683529914</v>
      </c>
      <c r="AA8" s="22">
        <v>0</v>
      </c>
      <c r="AB8" s="27">
        <v>121.581726</v>
      </c>
      <c r="AC8" s="14"/>
      <c r="AD8" s="23">
        <v>212.63262799999995</v>
      </c>
      <c r="AE8" s="36">
        <v>1.6825211839852483</v>
      </c>
      <c r="AF8" s="22">
        <v>0</v>
      </c>
      <c r="AG8" s="27">
        <v>123.78841200000001</v>
      </c>
      <c r="AH8" s="14">
        <v>216</v>
      </c>
      <c r="AI8" s="23">
        <v>304.84421599999996</v>
      </c>
      <c r="AJ8" s="36">
        <v>2.3942733769043589</v>
      </c>
      <c r="AK8" s="22">
        <v>0</v>
      </c>
      <c r="AL8" s="27">
        <v>123.693904</v>
      </c>
      <c r="AM8" s="14">
        <v>144</v>
      </c>
      <c r="AN8" s="18">
        <v>325.15031199999999</v>
      </c>
      <c r="AO8" s="36">
        <v>2.4863043137110323</v>
      </c>
      <c r="AP8" s="22">
        <v>0</v>
      </c>
      <c r="AQ8" s="27">
        <v>131.64984000000001</v>
      </c>
      <c r="AR8" s="14">
        <v>72</v>
      </c>
      <c r="AS8" s="23">
        <v>265.50047199999995</v>
      </c>
      <c r="AT8" s="36">
        <v>2.0414527299346656</v>
      </c>
      <c r="AU8" s="22">
        <v>0</v>
      </c>
      <c r="AV8" s="27">
        <v>126.622934</v>
      </c>
      <c r="AW8" s="14">
        <v>144</v>
      </c>
      <c r="AX8" s="23">
        <v>282.87753799999996</v>
      </c>
      <c r="AY8" s="36">
        <v>2.1697554046099152</v>
      </c>
      <c r="AZ8" s="22">
        <v>0</v>
      </c>
      <c r="BA8" s="27">
        <v>134.05689000000001</v>
      </c>
      <c r="BB8" s="14">
        <v>144</v>
      </c>
      <c r="BC8" s="23">
        <v>292.82064799999995</v>
      </c>
      <c r="BD8" s="36">
        <v>2.2782091207498065</v>
      </c>
      <c r="BE8" s="22">
        <v>0</v>
      </c>
      <c r="BF8" s="27">
        <v>129.48420200000001</v>
      </c>
      <c r="BG8" s="14">
        <v>144</v>
      </c>
      <c r="BH8" s="23">
        <v>307.33644599999991</v>
      </c>
      <c r="BI8" s="36">
        <v>2.4090094861312643</v>
      </c>
      <c r="BJ8" s="22">
        <v>0</v>
      </c>
      <c r="BK8" s="27">
        <v>127.57793100000001</v>
      </c>
      <c r="BL8" s="14">
        <v>144</v>
      </c>
      <c r="BM8" s="23">
        <v>323.75851499999987</v>
      </c>
      <c r="BN8" s="36">
        <v>2.5377313494761085</v>
      </c>
    </row>
    <row r="9" spans="1:66" x14ac:dyDescent="0.2">
      <c r="A9" s="20">
        <v>28380025</v>
      </c>
      <c r="B9" s="20" t="s">
        <v>15</v>
      </c>
      <c r="C9" s="26">
        <v>307.08333333333331</v>
      </c>
      <c r="D9" s="26">
        <v>342.16666666666669</v>
      </c>
      <c r="E9" s="26">
        <v>321.66666666666669</v>
      </c>
      <c r="F9" s="26">
        <v>604</v>
      </c>
      <c r="G9" s="22">
        <v>792</v>
      </c>
      <c r="H9" s="27">
        <v>452.93542099999996</v>
      </c>
      <c r="I9" s="14"/>
      <c r="J9" s="23">
        <v>1022.0645790000001</v>
      </c>
      <c r="K9" s="36">
        <v>3.2768572396342019</v>
      </c>
      <c r="L9" s="22">
        <v>0</v>
      </c>
      <c r="M9" s="27">
        <v>324.37339000000003</v>
      </c>
      <c r="N9" s="14">
        <v>288</v>
      </c>
      <c r="O9" s="23">
        <v>985.69118900000012</v>
      </c>
      <c r="P9" s="36">
        <v>2.9245584808119323</v>
      </c>
      <c r="Q9" s="22">
        <v>0</v>
      </c>
      <c r="R9" s="27">
        <v>317.54422099999994</v>
      </c>
      <c r="S9" s="24">
        <v>360</v>
      </c>
      <c r="T9" s="23">
        <v>1028.1469680000002</v>
      </c>
      <c r="U9" s="36">
        <v>2.9265092427540957</v>
      </c>
      <c r="V9" s="22">
        <v>0</v>
      </c>
      <c r="W9" s="27">
        <v>293.79411300000004</v>
      </c>
      <c r="X9" s="14">
        <v>288</v>
      </c>
      <c r="Y9" s="23">
        <v>1022.3528550000002</v>
      </c>
      <c r="Z9" s="36">
        <v>2.8784926588280939</v>
      </c>
      <c r="AA9" s="22">
        <v>0</v>
      </c>
      <c r="AB9" s="27">
        <v>399.77961300000004</v>
      </c>
      <c r="AC9" s="14"/>
      <c r="AD9" s="23">
        <v>622.57324200000016</v>
      </c>
      <c r="AE9" s="36">
        <v>1.9234937290971665</v>
      </c>
      <c r="AF9" s="22">
        <v>0</v>
      </c>
      <c r="AG9" s="27">
        <v>360.39215899999994</v>
      </c>
      <c r="AH9" s="14">
        <v>792</v>
      </c>
      <c r="AI9" s="23">
        <v>1054.1810830000002</v>
      </c>
      <c r="AJ9" s="36">
        <v>3.3599976397361973</v>
      </c>
      <c r="AK9" s="22">
        <v>0</v>
      </c>
      <c r="AL9" s="27">
        <v>305.33678700000002</v>
      </c>
      <c r="AM9" s="14">
        <v>288</v>
      </c>
      <c r="AN9" s="18">
        <v>1036.8442960000002</v>
      </c>
      <c r="AO9" s="36">
        <v>3.0589246386197311</v>
      </c>
      <c r="AP9" s="22">
        <v>0</v>
      </c>
      <c r="AQ9" s="27">
        <v>305.274857</v>
      </c>
      <c r="AR9" s="14">
        <v>360</v>
      </c>
      <c r="AS9" s="23">
        <v>1091.5694390000003</v>
      </c>
      <c r="AT9" s="36">
        <v>2.7927252180504851</v>
      </c>
      <c r="AU9" s="22">
        <v>0</v>
      </c>
      <c r="AV9" s="27">
        <v>330.62212699999998</v>
      </c>
      <c r="AW9" s="14">
        <v>432</v>
      </c>
      <c r="AX9" s="23">
        <v>1192.9473120000002</v>
      </c>
      <c r="AY9" s="36">
        <v>2.9696454478056036</v>
      </c>
      <c r="AZ9" s="22">
        <v>0</v>
      </c>
      <c r="BA9" s="27">
        <v>380.97438599999998</v>
      </c>
      <c r="BB9" s="14">
        <v>432</v>
      </c>
      <c r="BC9" s="23">
        <v>1243.9729260000004</v>
      </c>
      <c r="BD9" s="36">
        <v>3.0187408114925138</v>
      </c>
      <c r="BE9" s="22">
        <v>0</v>
      </c>
      <c r="BF9" s="27">
        <v>460.98870799999997</v>
      </c>
      <c r="BG9" s="14">
        <v>432</v>
      </c>
      <c r="BH9" s="23">
        <v>1214.9842180000005</v>
      </c>
      <c r="BI9" s="36">
        <v>3.3454229715606894</v>
      </c>
      <c r="BJ9" s="22">
        <v>0</v>
      </c>
      <c r="BK9" s="27">
        <v>363.17805800000002</v>
      </c>
      <c r="BL9" s="14">
        <v>288</v>
      </c>
      <c r="BM9" s="23">
        <v>1139.8061600000005</v>
      </c>
      <c r="BN9" s="36">
        <v>3.1384224208831486</v>
      </c>
    </row>
    <row r="10" spans="1:66" x14ac:dyDescent="0.2">
      <c r="A10" s="20">
        <v>28380027</v>
      </c>
      <c r="B10" s="20" t="s">
        <v>292</v>
      </c>
      <c r="C10" s="26">
        <v>40.166666666666664</v>
      </c>
      <c r="D10" s="26">
        <v>33.333333333333336</v>
      </c>
      <c r="E10" s="26">
        <v>18.333333333333332</v>
      </c>
      <c r="F10" s="26">
        <v>119</v>
      </c>
      <c r="G10" s="22">
        <v>0</v>
      </c>
      <c r="H10" s="27">
        <v>37.508080999999997</v>
      </c>
      <c r="I10" s="14"/>
      <c r="J10" s="23">
        <v>101.491919</v>
      </c>
      <c r="K10" s="36">
        <v>2.8477176896004504</v>
      </c>
      <c r="L10" s="22">
        <v>0</v>
      </c>
      <c r="M10" s="27">
        <v>34.006799000000001</v>
      </c>
      <c r="N10" s="14"/>
      <c r="O10" s="23">
        <v>67.485119999999995</v>
      </c>
      <c r="P10" s="36">
        <v>1.8128098013958041</v>
      </c>
      <c r="Q10" s="22">
        <v>0</v>
      </c>
      <c r="R10" s="27">
        <v>40.271329999999999</v>
      </c>
      <c r="S10" s="24">
        <v>96</v>
      </c>
      <c r="T10" s="23">
        <v>123.21378999999999</v>
      </c>
      <c r="U10" s="36">
        <v>3.201905464515987</v>
      </c>
      <c r="V10" s="22">
        <v>0</v>
      </c>
      <c r="W10" s="27">
        <v>32.641092</v>
      </c>
      <c r="X10" s="14"/>
      <c r="Y10" s="23">
        <v>90.572697999999988</v>
      </c>
      <c r="Z10" s="36">
        <v>2.1769733951186199</v>
      </c>
      <c r="AA10" s="22">
        <v>0</v>
      </c>
      <c r="AB10" s="27">
        <v>38.767997999999999</v>
      </c>
      <c r="AC10" s="14"/>
      <c r="AD10" s="23">
        <v>51.80469999999999</v>
      </c>
      <c r="AE10" s="36">
        <v>1.3020736876181167</v>
      </c>
      <c r="AF10" s="22">
        <v>0</v>
      </c>
      <c r="AG10" s="27">
        <v>44.035095999999996</v>
      </c>
      <c r="AH10" s="14">
        <v>96</v>
      </c>
      <c r="AI10" s="23">
        <v>103.76960399999999</v>
      </c>
      <c r="AJ10" s="36">
        <v>2.7991528796479437</v>
      </c>
      <c r="AK10" s="22">
        <v>0</v>
      </c>
      <c r="AL10" s="27">
        <v>42.011519999999997</v>
      </c>
      <c r="AM10" s="14"/>
      <c r="AN10" s="18">
        <v>61.75808399999999</v>
      </c>
      <c r="AO10" s="36">
        <v>1.7508668278746418</v>
      </c>
      <c r="AP10" s="22">
        <v>0</v>
      </c>
      <c r="AQ10" s="27">
        <v>33.312297000000001</v>
      </c>
      <c r="AR10" s="14">
        <v>96</v>
      </c>
      <c r="AS10" s="23">
        <v>124.445787</v>
      </c>
      <c r="AT10" s="36">
        <v>3.527008717887369</v>
      </c>
      <c r="AU10" s="22">
        <v>0</v>
      </c>
      <c r="AV10" s="27">
        <v>35.891548999999998</v>
      </c>
      <c r="AW10" s="14"/>
      <c r="AX10" s="23">
        <v>88.554237999999998</v>
      </c>
      <c r="AY10" s="36">
        <v>2.5418106307277997</v>
      </c>
      <c r="AZ10" s="22">
        <v>0</v>
      </c>
      <c r="BA10" s="27">
        <v>36.614739999999998</v>
      </c>
      <c r="BB10" s="14"/>
      <c r="BC10" s="23">
        <v>51.939498</v>
      </c>
      <c r="BD10" s="36">
        <v>1.5298286105603816</v>
      </c>
      <c r="BE10" s="22">
        <v>0</v>
      </c>
      <c r="BF10" s="27">
        <v>33.344700000000003</v>
      </c>
      <c r="BG10" s="14"/>
      <c r="BH10" s="23">
        <v>18.594797999999997</v>
      </c>
      <c r="BI10" s="36">
        <v>0.53808012257769067</v>
      </c>
      <c r="BJ10" s="22">
        <v>0</v>
      </c>
      <c r="BK10" s="27">
        <v>34.557675000000003</v>
      </c>
      <c r="BL10" s="14">
        <v>96</v>
      </c>
      <c r="BM10" s="23">
        <v>80.037122999999994</v>
      </c>
      <c r="BN10" s="36">
        <v>2.3160447859990576</v>
      </c>
    </row>
    <row r="11" spans="1:66" x14ac:dyDescent="0.2">
      <c r="A11" s="20">
        <v>28380028</v>
      </c>
      <c r="B11" s="20" t="s">
        <v>293</v>
      </c>
      <c r="C11" s="26">
        <v>39</v>
      </c>
      <c r="D11" s="26">
        <v>48.333333333333336</v>
      </c>
      <c r="E11" s="26">
        <v>21.666666666666668</v>
      </c>
      <c r="F11" s="26">
        <v>149</v>
      </c>
      <c r="G11" s="22">
        <v>0</v>
      </c>
      <c r="H11" s="27">
        <v>20.805264000000001</v>
      </c>
      <c r="I11" s="14"/>
      <c r="J11" s="23">
        <v>131.19473600000001</v>
      </c>
      <c r="K11" s="36">
        <v>3.309291503802311</v>
      </c>
      <c r="L11" s="22">
        <v>0</v>
      </c>
      <c r="M11" s="27">
        <v>40.233269</v>
      </c>
      <c r="N11" s="14"/>
      <c r="O11" s="23">
        <v>90.961466999999999</v>
      </c>
      <c r="P11" s="36">
        <v>2.3026053490141312</v>
      </c>
      <c r="Q11" s="22">
        <v>0</v>
      </c>
      <c r="R11" s="27">
        <v>42.361080999999999</v>
      </c>
      <c r="S11" s="24"/>
      <c r="T11" s="23">
        <v>48.600386</v>
      </c>
      <c r="U11" s="36">
        <v>1.2181549260189812</v>
      </c>
      <c r="V11" s="22">
        <v>0</v>
      </c>
      <c r="W11" s="27">
        <v>36.338723000000002</v>
      </c>
      <c r="X11" s="14">
        <v>96</v>
      </c>
      <c r="Y11" s="23">
        <v>108.261663</v>
      </c>
      <c r="Z11" s="36">
        <v>2.6247211428150274</v>
      </c>
      <c r="AA11" s="22">
        <v>0</v>
      </c>
      <c r="AB11" s="27">
        <v>39.811342999999994</v>
      </c>
      <c r="AC11" s="14"/>
      <c r="AD11" s="23">
        <v>68.450320000000005</v>
      </c>
      <c r="AE11" s="36">
        <v>1.6678750141973795</v>
      </c>
      <c r="AF11" s="22">
        <v>0</v>
      </c>
      <c r="AG11" s="27">
        <v>43.540094000000003</v>
      </c>
      <c r="AH11" s="14">
        <v>96</v>
      </c>
      <c r="AI11" s="23">
        <v>120.91022599999999</v>
      </c>
      <c r="AJ11" s="36">
        <v>2.7890032022922298</v>
      </c>
      <c r="AK11" s="22">
        <v>0</v>
      </c>
      <c r="AL11" s="27">
        <v>40.389322999999997</v>
      </c>
      <c r="AM11" s="14"/>
      <c r="AN11" s="18">
        <v>80.520903000000004</v>
      </c>
      <c r="AO11" s="36">
        <v>2.1711759136996918</v>
      </c>
      <c r="AP11" s="22">
        <v>0</v>
      </c>
      <c r="AQ11" s="27">
        <v>39.191895000000002</v>
      </c>
      <c r="AR11" s="14"/>
      <c r="AS11" s="23">
        <v>41.329008000000002</v>
      </c>
      <c r="AT11" s="36">
        <v>1.3326210659784177</v>
      </c>
      <c r="AU11" s="22">
        <v>0</v>
      </c>
      <c r="AV11" s="27">
        <v>50.476244000000001</v>
      </c>
      <c r="AW11" s="14">
        <v>96</v>
      </c>
      <c r="AX11" s="23">
        <v>86.852764000000008</v>
      </c>
      <c r="AY11" s="36">
        <v>4.0724775719597019</v>
      </c>
      <c r="AZ11" s="22">
        <v>0</v>
      </c>
      <c r="BA11" s="27">
        <v>21.590790999999999</v>
      </c>
      <c r="BB11" s="14"/>
      <c r="BC11" s="23">
        <v>65.261973000000012</v>
      </c>
      <c r="BD11" s="36">
        <v>3.0791576253155917</v>
      </c>
      <c r="BE11" s="22">
        <v>0</v>
      </c>
      <c r="BF11" s="27">
        <v>20.972935</v>
      </c>
      <c r="BG11" s="14"/>
      <c r="BH11" s="23">
        <v>44.289038000000012</v>
      </c>
      <c r="BI11" s="36">
        <v>2.067980655906366</v>
      </c>
      <c r="BJ11" s="22">
        <v>0</v>
      </c>
      <c r="BK11" s="27">
        <v>21.416563</v>
      </c>
      <c r="BL11" s="14"/>
      <c r="BM11" s="23">
        <v>22.872475000000012</v>
      </c>
      <c r="BN11" s="36">
        <v>1.067980655906366</v>
      </c>
    </row>
    <row r="12" spans="1:66" x14ac:dyDescent="0.2">
      <c r="A12" s="20">
        <v>28380029</v>
      </c>
      <c r="B12" s="20" t="s">
        <v>18</v>
      </c>
      <c r="C12" s="26">
        <v>106.41666666666667</v>
      </c>
      <c r="D12" s="26">
        <v>107.5</v>
      </c>
      <c r="E12" s="26">
        <v>99.333333333333329</v>
      </c>
      <c r="F12" s="26">
        <v>108</v>
      </c>
      <c r="G12" s="22">
        <v>288</v>
      </c>
      <c r="H12" s="27">
        <v>106.20014300000001</v>
      </c>
      <c r="I12" s="14"/>
      <c r="J12" s="23">
        <v>348.79985699999997</v>
      </c>
      <c r="K12" s="36">
        <v>2.9939424827877343</v>
      </c>
      <c r="L12" s="22">
        <v>0</v>
      </c>
      <c r="M12" s="27">
        <v>117.09007099999999</v>
      </c>
      <c r="N12" s="14"/>
      <c r="O12" s="23">
        <v>231.70978599999998</v>
      </c>
      <c r="P12" s="36">
        <v>2.0109020132305861</v>
      </c>
      <c r="Q12" s="22">
        <v>0</v>
      </c>
      <c r="R12" s="27">
        <v>128.86387500000001</v>
      </c>
      <c r="S12" s="24">
        <v>96</v>
      </c>
      <c r="T12" s="23">
        <v>198.84591099999997</v>
      </c>
      <c r="U12" s="36">
        <v>1.6909188034848217</v>
      </c>
      <c r="V12" s="22">
        <v>0</v>
      </c>
      <c r="W12" s="27">
        <v>103.55162300000001</v>
      </c>
      <c r="X12" s="14">
        <v>96</v>
      </c>
      <c r="Y12" s="23">
        <v>191.29428799999997</v>
      </c>
      <c r="Z12" s="36">
        <v>1.5267762326492289</v>
      </c>
      <c r="AA12" s="22">
        <v>0</v>
      </c>
      <c r="AB12" s="27">
        <v>113.264875</v>
      </c>
      <c r="AC12" s="14">
        <v>96</v>
      </c>
      <c r="AD12" s="23">
        <v>174.02941299999998</v>
      </c>
      <c r="AE12" s="36">
        <v>1.3846927019194648</v>
      </c>
      <c r="AF12" s="22">
        <v>0</v>
      </c>
      <c r="AG12" s="27">
        <v>135.97260799999998</v>
      </c>
      <c r="AH12" s="14">
        <v>192</v>
      </c>
      <c r="AI12" s="23">
        <v>230.056805</v>
      </c>
      <c r="AJ12" s="36">
        <v>1.9732521693616871</v>
      </c>
      <c r="AK12" s="22">
        <v>0</v>
      </c>
      <c r="AL12" s="27">
        <v>126.641347</v>
      </c>
      <c r="AM12" s="14">
        <v>96</v>
      </c>
      <c r="AN12" s="18">
        <v>199.415458</v>
      </c>
      <c r="AO12" s="36">
        <v>1.7450074734609224</v>
      </c>
      <c r="AP12" s="22">
        <v>0</v>
      </c>
      <c r="AQ12" s="27">
        <v>114.428719</v>
      </c>
      <c r="AR12" s="14">
        <v>96</v>
      </c>
      <c r="AS12" s="23">
        <v>180.986739</v>
      </c>
      <c r="AT12" s="36">
        <v>1.5436187841045697</v>
      </c>
      <c r="AU12" s="22">
        <v>0</v>
      </c>
      <c r="AV12" s="27">
        <v>108.692841</v>
      </c>
      <c r="AW12" s="14">
        <v>96</v>
      </c>
      <c r="AX12" s="23">
        <v>168.29389800000001</v>
      </c>
      <c r="AY12" s="36">
        <v>1.4151247526048574</v>
      </c>
      <c r="AZ12" s="22">
        <v>0</v>
      </c>
      <c r="BA12" s="27">
        <v>119.71157000000001</v>
      </c>
      <c r="BB12" s="14">
        <v>96</v>
      </c>
      <c r="BC12" s="23">
        <v>144.58232800000002</v>
      </c>
      <c r="BD12" s="36">
        <v>1.2197755384239857</v>
      </c>
      <c r="BE12" s="22">
        <v>0</v>
      </c>
      <c r="BF12" s="27">
        <v>123.34060700000001</v>
      </c>
      <c r="BG12" s="14">
        <v>192</v>
      </c>
      <c r="BH12" s="23">
        <v>213.24172100000001</v>
      </c>
      <c r="BI12" s="36">
        <v>1.8750939594842109</v>
      </c>
      <c r="BJ12" s="22">
        <v>0</v>
      </c>
      <c r="BK12" s="27">
        <v>113.72321899999999</v>
      </c>
      <c r="BL12" s="14">
        <v>96</v>
      </c>
      <c r="BM12" s="23">
        <v>195.51850200000001</v>
      </c>
      <c r="BN12" s="36">
        <v>1.7192487490175603</v>
      </c>
    </row>
    <row r="13" spans="1:66" x14ac:dyDescent="0.2">
      <c r="A13" s="20">
        <v>28380032</v>
      </c>
      <c r="B13" s="20" t="s">
        <v>20</v>
      </c>
      <c r="C13" s="26">
        <v>57.833333333333336</v>
      </c>
      <c r="D13" s="26">
        <v>57.833333333333336</v>
      </c>
      <c r="E13" s="26">
        <v>61.333333333333336</v>
      </c>
      <c r="F13" s="26">
        <v>0</v>
      </c>
      <c r="G13" s="22">
        <v>96</v>
      </c>
      <c r="H13" s="27">
        <v>39.973354999999998</v>
      </c>
      <c r="I13" s="14"/>
      <c r="J13" s="23">
        <v>96</v>
      </c>
      <c r="K13" s="36">
        <v>1.6512032627776472</v>
      </c>
      <c r="L13" s="22">
        <v>0</v>
      </c>
      <c r="M13" s="27">
        <v>58.716795000000005</v>
      </c>
      <c r="N13" s="14">
        <v>48</v>
      </c>
      <c r="O13" s="23">
        <v>85.283204999999995</v>
      </c>
      <c r="P13" s="36">
        <v>1.4675470819037104</v>
      </c>
      <c r="Q13" s="22">
        <v>0</v>
      </c>
      <c r="R13" s="27">
        <v>52.047502000000001</v>
      </c>
      <c r="S13" s="24">
        <v>48</v>
      </c>
      <c r="T13" s="23">
        <v>81.235703000000001</v>
      </c>
      <c r="U13" s="36">
        <v>1.3163814331721782</v>
      </c>
      <c r="V13" s="22">
        <v>0</v>
      </c>
      <c r="W13" s="27">
        <v>63.653963000000005</v>
      </c>
      <c r="X13" s="14">
        <v>96</v>
      </c>
      <c r="Y13" s="23">
        <v>113.58174</v>
      </c>
      <c r="Z13" s="36">
        <v>1.8822828485323171</v>
      </c>
      <c r="AA13" s="22">
        <v>0</v>
      </c>
      <c r="AB13" s="27">
        <v>58.636802000000003</v>
      </c>
      <c r="AC13" s="14">
        <v>48</v>
      </c>
      <c r="AD13" s="23">
        <v>102.94493799999999</v>
      </c>
      <c r="AE13" s="36">
        <v>1.6401001229856771</v>
      </c>
      <c r="AF13" s="22">
        <v>0</v>
      </c>
      <c r="AG13" s="27">
        <v>62.843347999999999</v>
      </c>
      <c r="AH13" s="14">
        <v>48</v>
      </c>
      <c r="AI13" s="23">
        <v>88.101589999999987</v>
      </c>
      <c r="AJ13" s="36">
        <v>1.428126425584725</v>
      </c>
      <c r="AK13" s="22">
        <v>0</v>
      </c>
      <c r="AL13" s="27">
        <v>59.547488999999999</v>
      </c>
      <c r="AM13" s="14">
        <v>96</v>
      </c>
      <c r="AN13" s="18">
        <v>124.55410099999999</v>
      </c>
      <c r="AO13" s="36">
        <v>1.9955072099095996</v>
      </c>
      <c r="AP13" s="22">
        <v>0</v>
      </c>
      <c r="AQ13" s="27">
        <v>65.911578000000006</v>
      </c>
      <c r="AR13" s="14">
        <v>48</v>
      </c>
      <c r="AS13" s="23">
        <v>106.64252299999998</v>
      </c>
      <c r="AT13" s="36">
        <v>1.8115979070106569</v>
      </c>
      <c r="AU13" s="22">
        <v>0</v>
      </c>
      <c r="AV13" s="27">
        <v>59.611922</v>
      </c>
      <c r="AW13" s="14">
        <v>48</v>
      </c>
      <c r="AX13" s="23">
        <v>95.03060099999999</v>
      </c>
      <c r="AY13" s="36">
        <v>1.6015047443203647</v>
      </c>
      <c r="AZ13" s="22">
        <v>0</v>
      </c>
      <c r="BA13" s="27">
        <v>61.728293000000001</v>
      </c>
      <c r="BB13" s="14">
        <v>96</v>
      </c>
      <c r="BC13" s="23">
        <v>129.30230799999998</v>
      </c>
      <c r="BD13" s="36">
        <v>2.2238543994041895</v>
      </c>
      <c r="BE13" s="22">
        <v>0</v>
      </c>
      <c r="BF13" s="27">
        <v>55.259442</v>
      </c>
      <c r="BG13" s="14">
        <v>48</v>
      </c>
      <c r="BH13" s="23">
        <v>122.04286599999998</v>
      </c>
      <c r="BI13" s="36">
        <v>1.9998101830781256</v>
      </c>
      <c r="BJ13" s="22">
        <v>0</v>
      </c>
      <c r="BK13" s="27">
        <v>61.027225000000001</v>
      </c>
      <c r="BL13" s="14">
        <v>48</v>
      </c>
      <c r="BM13" s="23">
        <v>109.01564099999997</v>
      </c>
      <c r="BN13" s="36">
        <v>1.7863443897375306</v>
      </c>
    </row>
    <row r="14" spans="1:66" x14ac:dyDescent="0.2">
      <c r="A14" s="20">
        <v>28380035</v>
      </c>
      <c r="B14" s="20" t="s">
        <v>23</v>
      </c>
      <c r="C14" s="26">
        <v>73.333333333333329</v>
      </c>
      <c r="D14" s="26">
        <v>75.5</v>
      </c>
      <c r="E14" s="26">
        <v>85</v>
      </c>
      <c r="F14" s="26">
        <v>0</v>
      </c>
      <c r="G14" s="22">
        <v>192</v>
      </c>
      <c r="H14" s="27">
        <v>78.135452999999998</v>
      </c>
      <c r="I14" s="14"/>
      <c r="J14" s="23">
        <v>122.864547</v>
      </c>
      <c r="K14" s="36">
        <v>1.3119057242160592</v>
      </c>
      <c r="L14" s="22">
        <v>0</v>
      </c>
      <c r="M14" s="27">
        <v>83.654236999999995</v>
      </c>
      <c r="N14" s="14">
        <v>96</v>
      </c>
      <c r="O14" s="23">
        <v>135.21030999999999</v>
      </c>
      <c r="P14" s="36">
        <v>1.4489620910763692</v>
      </c>
      <c r="Q14" s="22">
        <v>0</v>
      </c>
      <c r="R14" s="27">
        <v>116.731752</v>
      </c>
      <c r="S14" s="24">
        <v>96</v>
      </c>
      <c r="T14" s="23">
        <v>114.47855799999999</v>
      </c>
      <c r="U14" s="36">
        <v>1.359975910097649</v>
      </c>
      <c r="V14" s="22">
        <v>0</v>
      </c>
      <c r="W14" s="27">
        <v>80.574475000000007</v>
      </c>
      <c r="X14" s="14">
        <v>96</v>
      </c>
      <c r="Y14" s="23">
        <v>129.90408299999999</v>
      </c>
      <c r="Z14" s="36">
        <v>1.524852518880931</v>
      </c>
      <c r="AA14" s="22">
        <v>0</v>
      </c>
      <c r="AB14" s="27">
        <v>82.639627000000004</v>
      </c>
      <c r="AC14" s="14">
        <v>96</v>
      </c>
      <c r="AD14" s="23">
        <v>143.264456</v>
      </c>
      <c r="AE14" s="36">
        <v>1.7209012361903202</v>
      </c>
      <c r="AF14" s="22">
        <v>0</v>
      </c>
      <c r="AG14" s="27">
        <v>89.316602000000003</v>
      </c>
      <c r="AH14" s="14">
        <v>96</v>
      </c>
      <c r="AI14" s="23">
        <v>149.94785400000001</v>
      </c>
      <c r="AJ14" s="36">
        <v>1.9465342710750531</v>
      </c>
      <c r="AK14" s="22">
        <v>0</v>
      </c>
      <c r="AL14" s="27">
        <v>83.617502999999999</v>
      </c>
      <c r="AM14" s="14"/>
      <c r="AN14" s="18">
        <v>66.330351000000007</v>
      </c>
      <c r="AO14" s="36">
        <v>0.85414411542545199</v>
      </c>
      <c r="AP14" s="22">
        <v>0</v>
      </c>
      <c r="AQ14" s="27">
        <v>76.814897999999999</v>
      </c>
      <c r="AR14" s="14">
        <v>96</v>
      </c>
      <c r="AS14" s="23">
        <v>85.515453000000008</v>
      </c>
      <c r="AT14" s="36">
        <v>1.0611800775348754</v>
      </c>
      <c r="AU14" s="22">
        <v>0</v>
      </c>
      <c r="AV14" s="27">
        <v>70.667338000000015</v>
      </c>
      <c r="AW14" s="14">
        <v>96</v>
      </c>
      <c r="AX14" s="23">
        <v>110.84811499999999</v>
      </c>
      <c r="AY14" s="36">
        <v>1.305491778518358</v>
      </c>
      <c r="AZ14" s="22">
        <v>0</v>
      </c>
      <c r="BA14" s="27">
        <v>85.489050000000006</v>
      </c>
      <c r="BB14" s="14">
        <v>48</v>
      </c>
      <c r="BC14" s="23">
        <v>73.359064999999987</v>
      </c>
      <c r="BD14" s="36">
        <v>0.86693264560684802</v>
      </c>
      <c r="BE14" s="22">
        <v>0</v>
      </c>
      <c r="BF14" s="27">
        <v>85.599337000000006</v>
      </c>
      <c r="BG14" s="14">
        <v>96</v>
      </c>
      <c r="BH14" s="23">
        <v>83.759727999999981</v>
      </c>
      <c r="BI14" s="36">
        <v>1.0014449501077691</v>
      </c>
      <c r="BJ14" s="22">
        <v>0</v>
      </c>
      <c r="BK14" s="27">
        <v>83.638874000000001</v>
      </c>
      <c r="BL14" s="14">
        <v>96</v>
      </c>
      <c r="BM14" s="23">
        <v>96.12085399999998</v>
      </c>
      <c r="BN14" s="36">
        <v>1.149236585848824</v>
      </c>
    </row>
    <row r="15" spans="1:66" x14ac:dyDescent="0.2">
      <c r="A15" s="20">
        <v>28380037</v>
      </c>
      <c r="B15" s="20" t="s">
        <v>25</v>
      </c>
      <c r="C15" s="26">
        <v>64.5</v>
      </c>
      <c r="D15" s="26">
        <v>70.5</v>
      </c>
      <c r="E15" s="26">
        <v>69.666666666666671</v>
      </c>
      <c r="F15" s="26">
        <v>35</v>
      </c>
      <c r="G15" s="22">
        <v>96</v>
      </c>
      <c r="H15" s="27">
        <v>71.325748000000004</v>
      </c>
      <c r="I15" s="14"/>
      <c r="J15" s="23">
        <v>120.674252</v>
      </c>
      <c r="K15" s="36">
        <v>1.5647895484299497</v>
      </c>
      <c r="L15" s="22">
        <v>0</v>
      </c>
      <c r="M15" s="27">
        <v>82.580233000000007</v>
      </c>
      <c r="N15" s="14">
        <v>96</v>
      </c>
      <c r="O15" s="23">
        <v>134.094019</v>
      </c>
      <c r="P15" s="36">
        <v>1.8209508284138687</v>
      </c>
      <c r="Q15" s="22">
        <v>0</v>
      </c>
      <c r="R15" s="27">
        <v>75.251368000000014</v>
      </c>
      <c r="S15" s="24">
        <v>96</v>
      </c>
      <c r="T15" s="23">
        <v>154.84265099999999</v>
      </c>
      <c r="U15" s="36">
        <v>1.9023784385141145</v>
      </c>
      <c r="V15" s="22">
        <v>0</v>
      </c>
      <c r="W15" s="27">
        <v>73.523955000000015</v>
      </c>
      <c r="X15" s="14">
        <v>96</v>
      </c>
      <c r="Y15" s="23">
        <v>177.31869599999999</v>
      </c>
      <c r="Z15" s="36">
        <v>2.1477587143701822</v>
      </c>
      <c r="AA15" s="22">
        <v>0</v>
      </c>
      <c r="AB15" s="27">
        <v>72.143359000000004</v>
      </c>
      <c r="AC15" s="14"/>
      <c r="AD15" s="23">
        <v>105.17533699999998</v>
      </c>
      <c r="AE15" s="36">
        <v>1.2540331069879549</v>
      </c>
      <c r="AF15" s="22">
        <v>0</v>
      </c>
      <c r="AG15" s="27">
        <v>98.515412000000012</v>
      </c>
      <c r="AH15" s="14">
        <v>96</v>
      </c>
      <c r="AI15" s="23">
        <v>102.65992499999997</v>
      </c>
      <c r="AJ15" s="36">
        <v>1.3110245710907908</v>
      </c>
      <c r="AK15" s="22">
        <v>0</v>
      </c>
      <c r="AL15" s="27">
        <v>77.020861000000011</v>
      </c>
      <c r="AM15" s="14">
        <v>96</v>
      </c>
      <c r="AN15" s="18">
        <v>121.63906399999996</v>
      </c>
      <c r="AO15" s="36">
        <v>1.5937420850292572</v>
      </c>
      <c r="AP15" s="22">
        <v>0</v>
      </c>
      <c r="AQ15" s="27">
        <v>76.072723000000011</v>
      </c>
      <c r="AR15" s="14">
        <v>96</v>
      </c>
      <c r="AS15" s="23">
        <v>141.56634099999997</v>
      </c>
      <c r="AT15" s="36">
        <v>1.8702316464029656</v>
      </c>
      <c r="AU15" s="22">
        <v>0</v>
      </c>
      <c r="AV15" s="27">
        <v>81.821750000000009</v>
      </c>
      <c r="AW15" s="14">
        <v>96</v>
      </c>
      <c r="AX15" s="23">
        <v>155.74459099999996</v>
      </c>
      <c r="AY15" s="36">
        <v>2.1238447303898087</v>
      </c>
      <c r="AZ15" s="22">
        <v>0</v>
      </c>
      <c r="BA15" s="27">
        <v>71.074314000000001</v>
      </c>
      <c r="BB15" s="14"/>
      <c r="BC15" s="23">
        <v>84.670276999999956</v>
      </c>
      <c r="BD15" s="36">
        <v>1.1371242912402817</v>
      </c>
      <c r="BE15" s="22">
        <v>0</v>
      </c>
      <c r="BF15" s="27">
        <v>74.187583000000004</v>
      </c>
      <c r="BG15" s="14">
        <v>96</v>
      </c>
      <c r="BH15" s="23">
        <v>106.48269399999995</v>
      </c>
      <c r="BI15" s="36">
        <v>1.424852728911324</v>
      </c>
      <c r="BJ15" s="22">
        <v>0</v>
      </c>
      <c r="BK15" s="27">
        <v>74.732421000000016</v>
      </c>
      <c r="BL15" s="14">
        <v>96</v>
      </c>
      <c r="BM15" s="23">
        <v>127.75027299999994</v>
      </c>
      <c r="BN15" s="36">
        <v>1.7094357614883091</v>
      </c>
    </row>
    <row r="16" spans="1:66" x14ac:dyDescent="0.2">
      <c r="A16" s="25">
        <v>28380065</v>
      </c>
      <c r="B16" s="20" t="s">
        <v>29</v>
      </c>
      <c r="C16" s="26">
        <v>37.416666666666664</v>
      </c>
      <c r="D16" s="26">
        <v>64.333333333333329</v>
      </c>
      <c r="E16" s="26">
        <v>86.333333333333329</v>
      </c>
      <c r="F16" s="26">
        <v>310</v>
      </c>
      <c r="G16" s="22">
        <v>192</v>
      </c>
      <c r="H16" s="27">
        <v>172.20828599999999</v>
      </c>
      <c r="I16" s="14"/>
      <c r="J16" s="23">
        <v>408.79171400000001</v>
      </c>
      <c r="K16" s="36">
        <v>2.0476993344468255</v>
      </c>
      <c r="L16" s="22">
        <v>0</v>
      </c>
      <c r="M16" s="27">
        <v>198.30130400000002</v>
      </c>
      <c r="N16" s="14">
        <v>192</v>
      </c>
      <c r="O16" s="23">
        <v>402.49041</v>
      </c>
      <c r="P16" s="36">
        <v>1.9895591478738073</v>
      </c>
      <c r="Q16" s="22">
        <v>0</v>
      </c>
      <c r="R16" s="27">
        <v>198.30130400000002</v>
      </c>
      <c r="S16" s="24">
        <v>204</v>
      </c>
      <c r="T16" s="23">
        <v>408.18910599999998</v>
      </c>
      <c r="U16" s="36">
        <v>1.9786065239800907</v>
      </c>
      <c r="V16" s="22">
        <v>0</v>
      </c>
      <c r="W16" s="27">
        <v>202.30130400000002</v>
      </c>
      <c r="X16" s="14">
        <v>312</v>
      </c>
      <c r="Y16" s="23">
        <v>517.88780199999997</v>
      </c>
      <c r="Z16" s="36">
        <v>2.4625991001938816</v>
      </c>
      <c r="AA16" s="22">
        <v>0</v>
      </c>
      <c r="AB16" s="27">
        <v>206.30130400000002</v>
      </c>
      <c r="AC16" s="14"/>
      <c r="AD16" s="23">
        <v>311.58649799999995</v>
      </c>
      <c r="AE16" s="36">
        <v>1.4539645451714096</v>
      </c>
      <c r="AF16" s="22">
        <v>0</v>
      </c>
      <c r="AG16" s="27">
        <v>210.30130400000002</v>
      </c>
      <c r="AH16" s="14">
        <v>324</v>
      </c>
      <c r="AI16" s="23">
        <v>425.28519399999993</v>
      </c>
      <c r="AJ16" s="36">
        <v>1.9481569106889072</v>
      </c>
      <c r="AK16" s="22">
        <v>0</v>
      </c>
      <c r="AL16" s="27">
        <v>214.30130400000002</v>
      </c>
      <c r="AM16" s="14">
        <v>228</v>
      </c>
      <c r="AN16" s="18">
        <v>438.98388999999992</v>
      </c>
      <c r="AO16" s="36">
        <v>1.9866403654591793</v>
      </c>
      <c r="AP16" s="22">
        <v>0</v>
      </c>
      <c r="AQ16" s="27">
        <v>218.30130400000002</v>
      </c>
      <c r="AR16" s="14">
        <v>228</v>
      </c>
      <c r="AS16" s="23">
        <v>448.6825859999999</v>
      </c>
      <c r="AT16" s="36">
        <v>2.0183533696230587</v>
      </c>
      <c r="AU16" s="22">
        <v>0</v>
      </c>
      <c r="AV16" s="27">
        <v>222.30130400000002</v>
      </c>
      <c r="AW16" s="14">
        <v>228</v>
      </c>
      <c r="AX16" s="23">
        <v>454.38128199999989</v>
      </c>
      <c r="AY16" s="36">
        <v>2.0439883789435616</v>
      </c>
      <c r="AZ16" s="22">
        <v>0</v>
      </c>
      <c r="BA16" s="27">
        <v>222.30130400000002</v>
      </c>
      <c r="BB16" s="14">
        <v>216</v>
      </c>
      <c r="BC16" s="23">
        <v>448.07997799999987</v>
      </c>
      <c r="BD16" s="36">
        <v>2.0156425982998276</v>
      </c>
      <c r="BE16" s="22">
        <v>0</v>
      </c>
      <c r="BF16" s="27">
        <v>222.30130400000002</v>
      </c>
      <c r="BG16" s="14">
        <v>228</v>
      </c>
      <c r="BH16" s="23">
        <v>453.77867399999985</v>
      </c>
      <c r="BI16" s="36">
        <v>2.0412776076203305</v>
      </c>
      <c r="BJ16" s="22">
        <v>0</v>
      </c>
      <c r="BK16" s="27">
        <v>222.30130400000002</v>
      </c>
      <c r="BL16" s="14">
        <v>216</v>
      </c>
      <c r="BM16" s="23">
        <v>447.47736999999984</v>
      </c>
      <c r="BN16" s="36">
        <v>2.0129318269765966</v>
      </c>
    </row>
    <row r="17" spans="1:66" x14ac:dyDescent="0.2">
      <c r="A17" s="25">
        <v>28380099</v>
      </c>
      <c r="B17" s="20" t="s">
        <v>30</v>
      </c>
      <c r="C17" s="26">
        <v>85.916666666666671</v>
      </c>
      <c r="D17" s="26">
        <v>73.833333333333329</v>
      </c>
      <c r="E17" s="26">
        <v>62</v>
      </c>
      <c r="F17" s="26">
        <v>162</v>
      </c>
      <c r="G17" s="22">
        <v>10</v>
      </c>
      <c r="H17" s="27">
        <v>74.843344000000002</v>
      </c>
      <c r="I17" s="14"/>
      <c r="J17" s="23">
        <v>172</v>
      </c>
      <c r="K17" s="36">
        <v>2.0392401255398904</v>
      </c>
      <c r="L17" s="22">
        <v>0</v>
      </c>
      <c r="M17" s="27">
        <v>95.364515999999995</v>
      </c>
      <c r="N17" s="14">
        <v>105</v>
      </c>
      <c r="O17" s="23">
        <v>181.63548400000002</v>
      </c>
      <c r="P17" s="36">
        <v>2.1267344164649025</v>
      </c>
      <c r="Q17" s="22">
        <v>0</v>
      </c>
      <c r="R17" s="27">
        <v>88.195097999999987</v>
      </c>
      <c r="S17" s="24">
        <v>70</v>
      </c>
      <c r="T17" s="23">
        <v>163.44038600000005</v>
      </c>
      <c r="U17" s="36">
        <v>2.1198826245311051</v>
      </c>
      <c r="V17" s="22">
        <v>0</v>
      </c>
      <c r="W17" s="27">
        <v>69.475814999999997</v>
      </c>
      <c r="X17" s="14">
        <v>90</v>
      </c>
      <c r="Y17" s="23">
        <v>183.96457100000003</v>
      </c>
      <c r="Z17" s="36">
        <v>2.4853990845232841</v>
      </c>
      <c r="AA17" s="22">
        <v>0</v>
      </c>
      <c r="AB17" s="27">
        <v>98.546528999999992</v>
      </c>
      <c r="AC17" s="14"/>
      <c r="AD17" s="23">
        <v>85.418042000000042</v>
      </c>
      <c r="AE17" s="36">
        <v>1.3729654747364388</v>
      </c>
      <c r="AF17" s="22">
        <v>0</v>
      </c>
      <c r="AG17" s="27">
        <v>63.274027000000004</v>
      </c>
      <c r="AH17" s="14">
        <v>105</v>
      </c>
      <c r="AI17" s="23">
        <v>127.14401500000004</v>
      </c>
      <c r="AJ17" s="36">
        <v>2.0519802385404695</v>
      </c>
      <c r="AK17" s="22">
        <v>0</v>
      </c>
      <c r="AL17" s="27">
        <v>60.233807999999996</v>
      </c>
      <c r="AM17" s="14">
        <v>60</v>
      </c>
      <c r="AN17" s="18">
        <v>126.91020700000004</v>
      </c>
      <c r="AO17" s="36">
        <v>1.9626851088622947</v>
      </c>
      <c r="AP17" s="22">
        <v>0</v>
      </c>
      <c r="AQ17" s="27">
        <v>63.134968999999998</v>
      </c>
      <c r="AR17" s="14">
        <v>65</v>
      </c>
      <c r="AS17" s="23">
        <v>128.77523800000006</v>
      </c>
      <c r="AT17" s="36">
        <v>1.9910875206394729</v>
      </c>
      <c r="AU17" s="22">
        <v>0</v>
      </c>
      <c r="AV17" s="27">
        <v>62.516076000000005</v>
      </c>
      <c r="AW17" s="14">
        <v>65</v>
      </c>
      <c r="AX17" s="23">
        <v>131.25916200000006</v>
      </c>
      <c r="AY17" s="36">
        <v>1.9718079141377887</v>
      </c>
      <c r="AZ17" s="22">
        <v>0</v>
      </c>
      <c r="BA17" s="27">
        <v>68.333521999999988</v>
      </c>
      <c r="BB17" s="14">
        <v>75</v>
      </c>
      <c r="BC17" s="23">
        <v>137.92564000000007</v>
      </c>
      <c r="BD17" s="36">
        <v>2.0998001571954039</v>
      </c>
      <c r="BE17" s="22">
        <v>0</v>
      </c>
      <c r="BF17" s="27">
        <v>63.177892</v>
      </c>
      <c r="BG17" s="14">
        <v>60</v>
      </c>
      <c r="BH17" s="23">
        <v>134.74774800000006</v>
      </c>
      <c r="BI17" s="36">
        <v>1.9759947309054942</v>
      </c>
      <c r="BJ17" s="22">
        <v>0</v>
      </c>
      <c r="BK17" s="27">
        <v>68.192362000000003</v>
      </c>
      <c r="BL17" s="14">
        <v>70</v>
      </c>
      <c r="BM17" s="23">
        <v>136.55538600000006</v>
      </c>
      <c r="BN17" s="36">
        <v>2.0025026556493239</v>
      </c>
    </row>
    <row r="18" spans="1:66" x14ac:dyDescent="0.2">
      <c r="A18" s="25">
        <v>28380120</v>
      </c>
      <c r="B18" s="20" t="s">
        <v>31</v>
      </c>
      <c r="C18" s="26">
        <v>36.083333333333336</v>
      </c>
      <c r="D18" s="26">
        <v>60</v>
      </c>
      <c r="E18" s="26">
        <v>91</v>
      </c>
      <c r="F18" s="26">
        <v>175</v>
      </c>
      <c r="G18" s="22">
        <v>240</v>
      </c>
      <c r="H18" s="27">
        <v>187.35178999999999</v>
      </c>
      <c r="I18" s="14"/>
      <c r="J18" s="23">
        <v>316.64821000000001</v>
      </c>
      <c r="K18" s="36">
        <v>1.5718405169280629</v>
      </c>
      <c r="L18" s="22">
        <v>0</v>
      </c>
      <c r="M18" s="27">
        <v>204</v>
      </c>
      <c r="N18" s="14">
        <v>192</v>
      </c>
      <c r="O18" s="23">
        <v>304.64821000000001</v>
      </c>
      <c r="P18" s="36">
        <v>1.5214569388782402</v>
      </c>
      <c r="Q18" s="22">
        <v>0</v>
      </c>
      <c r="R18" s="27">
        <v>204</v>
      </c>
      <c r="S18" s="24">
        <v>216</v>
      </c>
      <c r="T18" s="23">
        <v>316.64821000000001</v>
      </c>
      <c r="U18" s="36">
        <v>1.5453702579705164</v>
      </c>
      <c r="V18" s="22">
        <v>0</v>
      </c>
      <c r="W18" s="27">
        <v>196.35178999999999</v>
      </c>
      <c r="X18" s="14">
        <v>300</v>
      </c>
      <c r="Y18" s="23">
        <v>420.29642000000001</v>
      </c>
      <c r="Z18" s="36">
        <v>1.9690571334234892</v>
      </c>
      <c r="AA18" s="22">
        <v>0</v>
      </c>
      <c r="AB18" s="27">
        <v>200.35178999999999</v>
      </c>
      <c r="AC18" s="14"/>
      <c r="AD18" s="23">
        <v>219.94463000000002</v>
      </c>
      <c r="AE18" s="36">
        <v>0.99074157657657669</v>
      </c>
      <c r="AF18" s="22">
        <v>0</v>
      </c>
      <c r="AG18" s="27">
        <v>218</v>
      </c>
      <c r="AH18" s="14">
        <v>336</v>
      </c>
      <c r="AI18" s="23">
        <v>337.94463000000002</v>
      </c>
      <c r="AJ18" s="36">
        <v>1.4931279675994109</v>
      </c>
      <c r="AK18" s="22">
        <v>0</v>
      </c>
      <c r="AL18" s="27">
        <v>222</v>
      </c>
      <c r="AM18" s="14">
        <v>228</v>
      </c>
      <c r="AN18" s="18">
        <v>343.94463000000002</v>
      </c>
      <c r="AO18" s="36">
        <v>1.4997585610465116</v>
      </c>
      <c r="AP18" s="22">
        <v>0</v>
      </c>
      <c r="AQ18" s="27">
        <v>226</v>
      </c>
      <c r="AR18" s="14">
        <v>228</v>
      </c>
      <c r="AS18" s="23">
        <v>345.94463000000002</v>
      </c>
      <c r="AT18" s="36">
        <v>1.497595800865801</v>
      </c>
      <c r="AU18" s="22">
        <v>0</v>
      </c>
      <c r="AV18" s="27">
        <v>231</v>
      </c>
      <c r="AW18" s="14">
        <v>240</v>
      </c>
      <c r="AX18" s="23">
        <v>354.94463000000002</v>
      </c>
      <c r="AY18" s="36">
        <v>1.5775316888888891</v>
      </c>
      <c r="AZ18" s="22">
        <v>0</v>
      </c>
      <c r="BA18" s="27">
        <v>231</v>
      </c>
      <c r="BB18" s="14">
        <v>228</v>
      </c>
      <c r="BC18" s="23">
        <v>351.94463000000002</v>
      </c>
      <c r="BD18" s="36">
        <v>1.5853361711711713</v>
      </c>
      <c r="BE18" s="22">
        <v>0</v>
      </c>
      <c r="BF18" s="27">
        <v>231</v>
      </c>
      <c r="BG18" s="14">
        <v>216</v>
      </c>
      <c r="BH18" s="23">
        <v>336.94463000000002</v>
      </c>
      <c r="BI18" s="36">
        <v>1.5818996713615023</v>
      </c>
      <c r="BJ18" s="22">
        <v>0</v>
      </c>
      <c r="BK18" s="27">
        <v>213</v>
      </c>
      <c r="BL18" s="14">
        <v>204</v>
      </c>
      <c r="BM18" s="23">
        <v>327.94463000000002</v>
      </c>
      <c r="BN18" s="36">
        <v>1.5396461502347418</v>
      </c>
    </row>
    <row r="19" spans="1:66" x14ac:dyDescent="0.2">
      <c r="A19" s="20">
        <v>28380134</v>
      </c>
      <c r="B19" s="20" t="s">
        <v>33</v>
      </c>
      <c r="C19" s="26">
        <v>283.33333333333331</v>
      </c>
      <c r="D19" s="26">
        <v>275.33333333333331</v>
      </c>
      <c r="E19" s="26">
        <v>302.66666666666669</v>
      </c>
      <c r="F19" s="26">
        <v>247</v>
      </c>
      <c r="G19" s="22">
        <v>560</v>
      </c>
      <c r="H19" s="27">
        <v>377.46720999999991</v>
      </c>
      <c r="I19" s="14"/>
      <c r="J19" s="23">
        <v>727.53279000000009</v>
      </c>
      <c r="K19" s="36">
        <v>1.9177547495457923</v>
      </c>
      <c r="L19" s="22">
        <v>0</v>
      </c>
      <c r="M19" s="27">
        <v>386.521974</v>
      </c>
      <c r="N19" s="14">
        <v>416</v>
      </c>
      <c r="O19" s="23">
        <v>757.01081600000009</v>
      </c>
      <c r="P19" s="36">
        <v>2.0500932746163354</v>
      </c>
      <c r="Q19" s="22">
        <v>0</v>
      </c>
      <c r="R19" s="27">
        <v>354.93256299999996</v>
      </c>
      <c r="S19" s="24">
        <v>336</v>
      </c>
      <c r="T19" s="23">
        <v>738.07825300000013</v>
      </c>
      <c r="U19" s="36">
        <v>1.9471978096976825</v>
      </c>
      <c r="V19" s="22">
        <v>0</v>
      </c>
      <c r="W19" s="27">
        <v>396.646344</v>
      </c>
      <c r="X19" s="14">
        <v>432</v>
      </c>
      <c r="Y19" s="23">
        <v>773.43190900000013</v>
      </c>
      <c r="Z19" s="36">
        <v>2.1327054625736466</v>
      </c>
      <c r="AA19" s="22">
        <v>0</v>
      </c>
      <c r="AB19" s="27">
        <v>356.191396</v>
      </c>
      <c r="AC19" s="14"/>
      <c r="AD19" s="23">
        <v>417.24051300000013</v>
      </c>
      <c r="AE19" s="36">
        <v>1.1901753643255983</v>
      </c>
      <c r="AF19" s="22">
        <v>0</v>
      </c>
      <c r="AG19" s="27">
        <v>384.301357</v>
      </c>
      <c r="AH19" s="14">
        <v>736</v>
      </c>
      <c r="AI19" s="23">
        <v>768.93915600000014</v>
      </c>
      <c r="AJ19" s="36">
        <v>2.2408315751208483</v>
      </c>
      <c r="AK19" s="22">
        <v>0</v>
      </c>
      <c r="AL19" s="27">
        <v>347.466071</v>
      </c>
      <c r="AM19" s="14">
        <v>272</v>
      </c>
      <c r="AN19" s="18">
        <v>693.47308500000008</v>
      </c>
      <c r="AO19" s="36">
        <v>2.0104759468029663</v>
      </c>
      <c r="AP19" s="22">
        <v>0</v>
      </c>
      <c r="AQ19" s="27">
        <v>319.94442599999996</v>
      </c>
      <c r="AR19" s="14">
        <v>304</v>
      </c>
      <c r="AS19" s="23">
        <v>677.52865900000006</v>
      </c>
      <c r="AT19" s="36">
        <v>1.9095849652759411</v>
      </c>
      <c r="AU19" s="22">
        <v>0</v>
      </c>
      <c r="AV19" s="27">
        <v>362.03655900000001</v>
      </c>
      <c r="AW19" s="14">
        <v>416</v>
      </c>
      <c r="AX19" s="23">
        <v>731.49210000000005</v>
      </c>
      <c r="AY19" s="36">
        <v>2.0225694776547458</v>
      </c>
      <c r="AZ19" s="22">
        <v>0</v>
      </c>
      <c r="BA19" s="27">
        <v>352.80844300000001</v>
      </c>
      <c r="BB19" s="14">
        <v>352</v>
      </c>
      <c r="BC19" s="23">
        <v>730.68365700000004</v>
      </c>
      <c r="BD19" s="36">
        <v>1.9958967438635085</v>
      </c>
      <c r="BE19" s="22">
        <v>0</v>
      </c>
      <c r="BF19" s="27">
        <v>349.56742999999994</v>
      </c>
      <c r="BG19" s="14">
        <v>352</v>
      </c>
      <c r="BH19" s="23">
        <v>733.11622700000009</v>
      </c>
      <c r="BI19" s="36">
        <v>1.916050631647616</v>
      </c>
      <c r="BJ19" s="22">
        <v>0</v>
      </c>
      <c r="BK19" s="27">
        <v>382.61839999999995</v>
      </c>
      <c r="BL19" s="14">
        <v>416</v>
      </c>
      <c r="BM19" s="23">
        <v>766.49782700000014</v>
      </c>
      <c r="BN19" s="36">
        <v>2.0032957824297006</v>
      </c>
    </row>
    <row r="20" spans="1:66" x14ac:dyDescent="0.2">
      <c r="A20" s="25">
        <v>28380135</v>
      </c>
      <c r="B20" s="20" t="s">
        <v>34</v>
      </c>
      <c r="C20" s="26">
        <v>24.5</v>
      </c>
      <c r="D20" s="26">
        <v>24.833333333333332</v>
      </c>
      <c r="E20" s="26">
        <v>17</v>
      </c>
      <c r="F20" s="26">
        <v>3</v>
      </c>
      <c r="G20" s="22">
        <v>48</v>
      </c>
      <c r="H20" s="27">
        <v>21.378442</v>
      </c>
      <c r="I20" s="14"/>
      <c r="J20" s="23">
        <v>51</v>
      </c>
      <c r="K20" s="36">
        <v>2.3855807640238709</v>
      </c>
      <c r="L20" s="22">
        <v>0</v>
      </c>
      <c r="M20" s="27">
        <v>21.378442</v>
      </c>
      <c r="N20" s="14"/>
      <c r="O20" s="23">
        <v>29.621558</v>
      </c>
      <c r="P20" s="36">
        <v>1.3855807640238706</v>
      </c>
      <c r="Q20" s="22">
        <v>0</v>
      </c>
      <c r="R20" s="27">
        <v>21.378442</v>
      </c>
      <c r="S20" s="24">
        <v>24</v>
      </c>
      <c r="T20" s="23">
        <v>32.243116000000001</v>
      </c>
      <c r="U20" s="36">
        <v>1.5082070059174568</v>
      </c>
      <c r="V20" s="22">
        <v>0</v>
      </c>
      <c r="W20" s="27">
        <v>21.378442</v>
      </c>
      <c r="X20" s="14">
        <v>24</v>
      </c>
      <c r="Y20" s="23">
        <v>34.864674000000001</v>
      </c>
      <c r="Z20" s="36">
        <v>1.6308332478110428</v>
      </c>
      <c r="AA20" s="22">
        <v>0</v>
      </c>
      <c r="AB20" s="27">
        <v>21.378442</v>
      </c>
      <c r="AC20" s="14">
        <v>12</v>
      </c>
      <c r="AD20" s="23">
        <v>25.486232000000001</v>
      </c>
      <c r="AE20" s="36">
        <v>1.1921463687578358</v>
      </c>
      <c r="AF20" s="22">
        <v>0</v>
      </c>
      <c r="AG20" s="27">
        <v>21.378442</v>
      </c>
      <c r="AH20" s="14">
        <v>36</v>
      </c>
      <c r="AI20" s="23">
        <v>40.107790000000001</v>
      </c>
      <c r="AJ20" s="36">
        <v>1.8760857315982151</v>
      </c>
      <c r="AK20" s="22">
        <v>0</v>
      </c>
      <c r="AL20" s="27">
        <v>21.378442</v>
      </c>
      <c r="AM20" s="14">
        <v>24</v>
      </c>
      <c r="AN20" s="18">
        <v>42.729348000000002</v>
      </c>
      <c r="AO20" s="36">
        <v>1.9987119734918013</v>
      </c>
      <c r="AP20" s="22">
        <v>0</v>
      </c>
      <c r="AQ20" s="27">
        <v>21.378442</v>
      </c>
      <c r="AR20" s="14">
        <v>12</v>
      </c>
      <c r="AS20" s="23">
        <v>33.350906000000002</v>
      </c>
      <c r="AT20" s="36">
        <v>1.5600250944385943</v>
      </c>
      <c r="AU20" s="22">
        <v>0</v>
      </c>
      <c r="AV20" s="27">
        <v>21.378442</v>
      </c>
      <c r="AW20" s="14">
        <v>24</v>
      </c>
      <c r="AX20" s="23">
        <v>35.972464000000002</v>
      </c>
      <c r="AY20" s="36">
        <v>1.6826513363321802</v>
      </c>
      <c r="AZ20" s="22">
        <v>0</v>
      </c>
      <c r="BA20" s="27">
        <v>21.378442</v>
      </c>
      <c r="BB20" s="14">
        <v>24</v>
      </c>
      <c r="BC20" s="23">
        <v>38.594022000000002</v>
      </c>
      <c r="BD20" s="36">
        <v>1.8052775782257662</v>
      </c>
      <c r="BE20" s="22">
        <v>0</v>
      </c>
      <c r="BF20" s="27">
        <v>21.378442</v>
      </c>
      <c r="BG20" s="14">
        <v>24</v>
      </c>
      <c r="BH20" s="23">
        <v>41.215580000000003</v>
      </c>
      <c r="BI20" s="36">
        <v>1.9279038201193521</v>
      </c>
      <c r="BJ20" s="22">
        <v>0</v>
      </c>
      <c r="BK20" s="27">
        <v>21.378442</v>
      </c>
      <c r="BL20" s="14">
        <v>24</v>
      </c>
      <c r="BM20" s="23">
        <v>43.837138000000003</v>
      </c>
      <c r="BN20" s="36">
        <v>2.0505300620129381</v>
      </c>
    </row>
    <row r="21" spans="1:66" x14ac:dyDescent="0.2">
      <c r="A21" s="20">
        <v>28380148</v>
      </c>
      <c r="B21" s="20" t="s">
        <v>35</v>
      </c>
      <c r="C21" s="26">
        <v>2736.5833333333335</v>
      </c>
      <c r="D21" s="26">
        <v>2659.3333333333335</v>
      </c>
      <c r="E21" s="26">
        <v>2572</v>
      </c>
      <c r="F21" s="26">
        <v>10686</v>
      </c>
      <c r="G21" s="22">
        <v>2160</v>
      </c>
      <c r="H21" s="27">
        <v>2812.4681949999999</v>
      </c>
      <c r="I21" s="14"/>
      <c r="J21" s="23">
        <v>10886.531805000001</v>
      </c>
      <c r="K21" s="36">
        <v>3.9212271972167811</v>
      </c>
      <c r="L21" s="22">
        <v>0</v>
      </c>
      <c r="M21" s="27">
        <v>2955.3832089999996</v>
      </c>
      <c r="N21" s="14">
        <v>3294</v>
      </c>
      <c r="O21" s="23">
        <v>11225.148596000001</v>
      </c>
      <c r="P21" s="36">
        <v>4.0941097325441564</v>
      </c>
      <c r="Q21" s="22">
        <v>0</v>
      </c>
      <c r="R21" s="27">
        <v>2663.601635</v>
      </c>
      <c r="S21" s="24">
        <v>2322</v>
      </c>
      <c r="T21" s="23">
        <v>10883.546961</v>
      </c>
      <c r="U21" s="36">
        <v>3.9890781003415765</v>
      </c>
      <c r="V21" s="22">
        <v>0</v>
      </c>
      <c r="W21" s="27">
        <v>2709.9371420000002</v>
      </c>
      <c r="X21" s="14">
        <v>2700</v>
      </c>
      <c r="Y21" s="23">
        <v>10873.609818999999</v>
      </c>
      <c r="Z21" s="36">
        <v>4.0117922062870477</v>
      </c>
      <c r="AA21" s="22">
        <v>0</v>
      </c>
      <c r="AB21" s="27">
        <v>2851.8015260000002</v>
      </c>
      <c r="AC21" s="14"/>
      <c r="AD21" s="23">
        <v>8021.8082929999991</v>
      </c>
      <c r="AE21" s="36">
        <v>3.0610850903275875</v>
      </c>
      <c r="AF21" s="22">
        <v>0</v>
      </c>
      <c r="AG21" s="27">
        <v>2623.2705150000002</v>
      </c>
      <c r="AH21" s="14">
        <v>5130</v>
      </c>
      <c r="AI21" s="23">
        <v>10528.537777999998</v>
      </c>
      <c r="AJ21" s="36">
        <v>3.9947102890147894</v>
      </c>
      <c r="AK21" s="22">
        <v>0</v>
      </c>
      <c r="AL21" s="27">
        <v>2656.1640200000002</v>
      </c>
      <c r="AM21" s="14">
        <v>2808</v>
      </c>
      <c r="AN21" s="18">
        <v>10680.373757999998</v>
      </c>
      <c r="AO21" s="36">
        <v>4.0125068740985448</v>
      </c>
      <c r="AP21" s="22">
        <v>0</v>
      </c>
      <c r="AQ21" s="27">
        <v>2582.2955929999998</v>
      </c>
      <c r="AR21" s="14">
        <v>2484</v>
      </c>
      <c r="AS21" s="23">
        <v>10582.078164999999</v>
      </c>
      <c r="AT21" s="36">
        <v>3.9730027144839313</v>
      </c>
      <c r="AU21" s="22">
        <v>0</v>
      </c>
      <c r="AV21" s="27">
        <v>2668.3999709999998</v>
      </c>
      <c r="AW21" s="14">
        <v>2700</v>
      </c>
      <c r="AX21" s="23">
        <v>10613.678194</v>
      </c>
      <c r="AY21" s="36">
        <v>4.0329754089636483</v>
      </c>
      <c r="AZ21" s="22">
        <v>0</v>
      </c>
      <c r="BA21" s="27">
        <v>2734.6169300000001</v>
      </c>
      <c r="BB21" s="14">
        <v>2592</v>
      </c>
      <c r="BC21" s="23">
        <v>10471.061264</v>
      </c>
      <c r="BD21" s="36">
        <v>4.0581143282298893</v>
      </c>
      <c r="BE21" s="22">
        <v>0</v>
      </c>
      <c r="BF21" s="27">
        <v>2587.4721009999998</v>
      </c>
      <c r="BG21" s="14">
        <v>2430</v>
      </c>
      <c r="BH21" s="23">
        <v>10313.589163000001</v>
      </c>
      <c r="BI21" s="36">
        <v>4.0082613857152856</v>
      </c>
      <c r="BJ21" s="22">
        <v>0</v>
      </c>
      <c r="BK21" s="27">
        <v>2573.0829829999998</v>
      </c>
      <c r="BL21" s="14">
        <v>2592</v>
      </c>
      <c r="BM21" s="23">
        <v>10332.50618</v>
      </c>
      <c r="BN21" s="36">
        <v>4.0156132733632868</v>
      </c>
    </row>
    <row r="22" spans="1:66" x14ac:dyDescent="0.2">
      <c r="A22" s="25">
        <v>28380149</v>
      </c>
      <c r="B22" s="20" t="s">
        <v>36</v>
      </c>
      <c r="C22" s="26">
        <v>1628</v>
      </c>
      <c r="D22" s="26">
        <v>1467.3333333333333</v>
      </c>
      <c r="E22" s="26">
        <v>1394.3333333333333</v>
      </c>
      <c r="F22" s="26">
        <v>5628</v>
      </c>
      <c r="G22" s="22">
        <v>864</v>
      </c>
      <c r="H22" s="27">
        <v>1706.2921820000001</v>
      </c>
      <c r="I22" s="14"/>
      <c r="J22" s="23">
        <v>5609.7078179999999</v>
      </c>
      <c r="K22" s="36">
        <v>3.446247333141403</v>
      </c>
      <c r="L22" s="22">
        <v>0</v>
      </c>
      <c r="M22" s="27">
        <v>1600.412595</v>
      </c>
      <c r="N22" s="14">
        <v>1908</v>
      </c>
      <c r="O22" s="23">
        <v>5917.2952230000001</v>
      </c>
      <c r="P22" s="36">
        <v>3.9903828781767809</v>
      </c>
      <c r="Q22" s="22">
        <v>0</v>
      </c>
      <c r="R22" s="27">
        <v>1274.2487190000002</v>
      </c>
      <c r="S22" s="24">
        <v>1224</v>
      </c>
      <c r="T22" s="23">
        <v>5867.0465039999999</v>
      </c>
      <c r="U22" s="36">
        <v>3.8561776977588575</v>
      </c>
      <c r="V22" s="22">
        <v>0</v>
      </c>
      <c r="W22" s="27">
        <v>2008.6572140000001</v>
      </c>
      <c r="X22" s="14">
        <v>1944</v>
      </c>
      <c r="Y22" s="23">
        <v>5802.3892900000001</v>
      </c>
      <c r="Z22" s="36">
        <v>4.5818809606751358</v>
      </c>
      <c r="AA22" s="22">
        <v>0</v>
      </c>
      <c r="AB22" s="27">
        <v>1165.761328</v>
      </c>
      <c r="AC22" s="14"/>
      <c r="AD22" s="23">
        <v>4636.6279620000005</v>
      </c>
      <c r="AE22" s="36">
        <v>3.0574238863246035</v>
      </c>
      <c r="AF22" s="22">
        <v>0</v>
      </c>
      <c r="AG22" s="27">
        <v>1389.981984</v>
      </c>
      <c r="AH22" s="14">
        <v>2412</v>
      </c>
      <c r="AI22" s="23">
        <v>5658.6459780000005</v>
      </c>
      <c r="AJ22" s="36">
        <v>3.9538052360046625</v>
      </c>
      <c r="AK22" s="22">
        <v>0</v>
      </c>
      <c r="AL22" s="27">
        <v>1243.388097</v>
      </c>
      <c r="AM22" s="14">
        <v>1332</v>
      </c>
      <c r="AN22" s="18">
        <v>5747.2578810000005</v>
      </c>
      <c r="AO22" s="36">
        <v>3.8483666930752642</v>
      </c>
      <c r="AP22" s="22">
        <v>0</v>
      </c>
      <c r="AQ22" s="27">
        <v>1916.1737189999999</v>
      </c>
      <c r="AR22" s="14">
        <v>2412</v>
      </c>
      <c r="AS22" s="23">
        <v>6243.084162000001</v>
      </c>
      <c r="AT22" s="36">
        <v>4.4899363037608477</v>
      </c>
      <c r="AU22" s="22">
        <v>0</v>
      </c>
      <c r="AV22" s="27">
        <v>1134.0077759999999</v>
      </c>
      <c r="AW22" s="14">
        <v>684</v>
      </c>
      <c r="AX22" s="23">
        <v>5793.0763860000006</v>
      </c>
      <c r="AY22" s="36">
        <v>3.8517001423598329</v>
      </c>
      <c r="AZ22" s="22">
        <v>0</v>
      </c>
      <c r="BA22" s="27">
        <v>1430.1019650000001</v>
      </c>
      <c r="BB22" s="14">
        <v>1692</v>
      </c>
      <c r="BC22" s="23">
        <v>6054.9744210000008</v>
      </c>
      <c r="BD22" s="36">
        <v>3.9292615711006698</v>
      </c>
      <c r="BE22" s="22">
        <v>0</v>
      </c>
      <c r="BF22" s="27">
        <v>1607.2751560000002</v>
      </c>
      <c r="BG22" s="14">
        <v>1584</v>
      </c>
      <c r="BH22" s="23">
        <v>6031.6992650000011</v>
      </c>
      <c r="BI22" s="36">
        <v>4.0900755522154482</v>
      </c>
      <c r="BJ22" s="22">
        <v>0</v>
      </c>
      <c r="BK22" s="27">
        <v>1474.7158549999999</v>
      </c>
      <c r="BL22" s="14">
        <v>1368</v>
      </c>
      <c r="BM22" s="23">
        <v>5924.9834100000007</v>
      </c>
      <c r="BN22" s="36">
        <v>4.0177118798251481</v>
      </c>
    </row>
    <row r="23" spans="1:66" x14ac:dyDescent="0.2">
      <c r="A23" s="20">
        <v>28380150</v>
      </c>
      <c r="B23" s="20" t="s">
        <v>37</v>
      </c>
      <c r="C23" s="26">
        <v>970</v>
      </c>
      <c r="D23" s="26">
        <v>918.66666666666663</v>
      </c>
      <c r="E23" s="26">
        <v>987</v>
      </c>
      <c r="F23" s="26">
        <v>3537</v>
      </c>
      <c r="G23" s="22">
        <v>72</v>
      </c>
      <c r="H23" s="27">
        <v>1288.826</v>
      </c>
      <c r="I23" s="14"/>
      <c r="J23" s="23">
        <v>2434.174</v>
      </c>
      <c r="K23" s="36">
        <v>2.2543894348934876</v>
      </c>
      <c r="L23" s="22">
        <v>0</v>
      </c>
      <c r="M23" s="27">
        <v>828.09791800000005</v>
      </c>
      <c r="N23" s="14">
        <v>1944</v>
      </c>
      <c r="O23" s="23">
        <v>3550.076082</v>
      </c>
      <c r="P23" s="36">
        <v>2.9675777884184327</v>
      </c>
      <c r="Q23" s="22">
        <v>0</v>
      </c>
      <c r="R23" s="27">
        <v>1266.5456429999999</v>
      </c>
      <c r="S23" s="24">
        <v>1368</v>
      </c>
      <c r="T23" s="23">
        <v>3651.5304390000001</v>
      </c>
      <c r="U23" s="36">
        <v>3.1125582185885459</v>
      </c>
      <c r="V23" s="22">
        <v>0</v>
      </c>
      <c r="W23" s="27">
        <v>1144.602457</v>
      </c>
      <c r="X23" s="14">
        <v>720</v>
      </c>
      <c r="Y23" s="23">
        <v>3226.9279820000002</v>
      </c>
      <c r="Z23" s="36">
        <v>3.0817447720678879</v>
      </c>
      <c r="AA23" s="22">
        <v>0</v>
      </c>
      <c r="AB23" s="27">
        <v>1177.7142669999998</v>
      </c>
      <c r="AC23" s="14"/>
      <c r="AD23" s="23">
        <v>2049.2137150000003</v>
      </c>
      <c r="AE23" s="36">
        <v>1.9617732778862489</v>
      </c>
      <c r="AF23" s="22">
        <v>0</v>
      </c>
      <c r="AG23" s="27">
        <v>1197.1648559999999</v>
      </c>
      <c r="AH23" s="14">
        <v>2736</v>
      </c>
      <c r="AI23" s="23">
        <v>3588.0488590000004</v>
      </c>
      <c r="AJ23" s="36">
        <v>3.0447879441209427</v>
      </c>
      <c r="AK23" s="22">
        <v>0</v>
      </c>
      <c r="AL23" s="27">
        <v>766.45303199999989</v>
      </c>
      <c r="AM23" s="14">
        <v>432</v>
      </c>
      <c r="AN23" s="18">
        <v>3253.5958270000006</v>
      </c>
      <c r="AO23" s="36">
        <v>2.8174304322948212</v>
      </c>
      <c r="AP23" s="22">
        <v>0</v>
      </c>
      <c r="AQ23" s="27">
        <v>1170.098538</v>
      </c>
      <c r="AR23" s="14">
        <v>1440</v>
      </c>
      <c r="AS23" s="23">
        <v>3523.4972890000008</v>
      </c>
      <c r="AT23" s="36">
        <v>3.0593485279222201</v>
      </c>
      <c r="AU23" s="22">
        <v>0</v>
      </c>
      <c r="AV23" s="27">
        <v>1598.7181349999998</v>
      </c>
      <c r="AW23" s="14">
        <v>1296</v>
      </c>
      <c r="AX23" s="23">
        <v>3220.7791540000007</v>
      </c>
      <c r="AY23" s="36">
        <v>3.6985122098248042</v>
      </c>
      <c r="AZ23" s="22">
        <v>0</v>
      </c>
      <c r="BA23" s="27">
        <v>695.6122509999999</v>
      </c>
      <c r="BB23" s="14">
        <v>288</v>
      </c>
      <c r="BC23" s="23">
        <v>2813.1669030000007</v>
      </c>
      <c r="BD23" s="36">
        <v>2.9351505812251859</v>
      </c>
      <c r="BE23" s="22">
        <v>0</v>
      </c>
      <c r="BF23" s="27">
        <v>1160.8143189999998</v>
      </c>
      <c r="BG23" s="14">
        <v>1008</v>
      </c>
      <c r="BH23" s="23">
        <v>2660.3525840000011</v>
      </c>
      <c r="BI23" s="36">
        <v>3.518675456167061</v>
      </c>
      <c r="BJ23" s="22">
        <v>0</v>
      </c>
      <c r="BK23" s="27">
        <v>756.06648499999994</v>
      </c>
      <c r="BL23" s="14">
        <v>432</v>
      </c>
      <c r="BM23" s="23">
        <v>2336.2860990000013</v>
      </c>
      <c r="BN23" s="36">
        <v>3.0900537788022722</v>
      </c>
    </row>
    <row r="24" spans="1:66" x14ac:dyDescent="0.2">
      <c r="A24" s="20">
        <v>28380151</v>
      </c>
      <c r="B24" s="20" t="s">
        <v>38</v>
      </c>
      <c r="C24" s="26">
        <v>1865.4166666666667</v>
      </c>
      <c r="D24" s="26">
        <v>1694</v>
      </c>
      <c r="E24" s="26">
        <v>1440.3333333333333</v>
      </c>
      <c r="F24" s="26">
        <v>9709</v>
      </c>
      <c r="G24" s="22">
        <v>0</v>
      </c>
      <c r="H24" s="27">
        <v>1920.2609909999999</v>
      </c>
      <c r="I24" s="14"/>
      <c r="J24" s="23">
        <v>8463.7390090000008</v>
      </c>
      <c r="K24" s="36">
        <v>4.4237435705480515</v>
      </c>
      <c r="L24" s="22">
        <v>0</v>
      </c>
      <c r="M24" s="27">
        <v>1869.820459</v>
      </c>
      <c r="N24" s="14">
        <v>900</v>
      </c>
      <c r="O24" s="23">
        <v>7493.9185500000003</v>
      </c>
      <c r="P24" s="36">
        <v>4.0032876736786083</v>
      </c>
      <c r="Q24" s="22">
        <v>0</v>
      </c>
      <c r="R24" s="27">
        <v>1753.4857770000001</v>
      </c>
      <c r="S24" s="24">
        <v>1584</v>
      </c>
      <c r="T24" s="23">
        <v>7324.4327730000005</v>
      </c>
      <c r="U24" s="36">
        <v>3.9727901001042008</v>
      </c>
      <c r="V24" s="22">
        <v>0</v>
      </c>
      <c r="W24" s="27">
        <v>2116.451646</v>
      </c>
      <c r="X24" s="14">
        <v>2052</v>
      </c>
      <c r="Y24" s="23">
        <v>7259.9811270000009</v>
      </c>
      <c r="Z24" s="36">
        <v>4.246844768205233</v>
      </c>
      <c r="AA24" s="22">
        <v>0</v>
      </c>
      <c r="AB24" s="27">
        <v>1745.8857410000001</v>
      </c>
      <c r="AC24" s="14"/>
      <c r="AD24" s="23">
        <v>5514.0953860000009</v>
      </c>
      <c r="AE24" s="36">
        <v>3.0063854751873205</v>
      </c>
      <c r="AF24" s="22">
        <v>0</v>
      </c>
      <c r="AG24" s="27">
        <v>1668.6113329999998</v>
      </c>
      <c r="AH24" s="14">
        <v>3204</v>
      </c>
      <c r="AI24" s="23">
        <v>7049.484053000001</v>
      </c>
      <c r="AJ24" s="36">
        <v>3.8197694810565794</v>
      </c>
      <c r="AK24" s="22">
        <v>0</v>
      </c>
      <c r="AL24" s="27">
        <v>1714.002923</v>
      </c>
      <c r="AM24" s="14">
        <v>2124</v>
      </c>
      <c r="AN24" s="18">
        <v>7459.481130000001</v>
      </c>
      <c r="AO24" s="36">
        <v>3.883752449398413</v>
      </c>
      <c r="AP24" s="22">
        <v>0</v>
      </c>
      <c r="AQ24" s="27">
        <v>2119.7693520000003</v>
      </c>
      <c r="AR24" s="14">
        <v>1944</v>
      </c>
      <c r="AS24" s="23">
        <v>7283.7117780000008</v>
      </c>
      <c r="AT24" s="36">
        <v>4.2171528037245718</v>
      </c>
      <c r="AU24" s="22">
        <v>0</v>
      </c>
      <c r="AV24" s="27">
        <v>1702.805852</v>
      </c>
      <c r="AW24" s="14">
        <v>1116</v>
      </c>
      <c r="AX24" s="23">
        <v>6696.9059260000013</v>
      </c>
      <c r="AY24" s="36">
        <v>4.0352483770606513</v>
      </c>
      <c r="AZ24" s="22">
        <v>0</v>
      </c>
      <c r="BA24" s="27">
        <v>1939.492199</v>
      </c>
      <c r="BB24" s="14">
        <v>1692</v>
      </c>
      <c r="BC24" s="23">
        <v>6449.413727000001</v>
      </c>
      <c r="BD24" s="36">
        <v>4.2439936795727906</v>
      </c>
      <c r="BE24" s="22">
        <v>0</v>
      </c>
      <c r="BF24" s="27">
        <v>1539.1920089999999</v>
      </c>
      <c r="BG24" s="14">
        <v>1152</v>
      </c>
      <c r="BH24" s="23">
        <v>6062.2217180000007</v>
      </c>
      <c r="BI24" s="36">
        <v>4.0411537283641596</v>
      </c>
      <c r="BJ24" s="22">
        <v>0</v>
      </c>
      <c r="BK24" s="27">
        <v>1500.1215309999998</v>
      </c>
      <c r="BL24" s="14">
        <v>1440</v>
      </c>
      <c r="BM24" s="23">
        <v>6002.1001870000009</v>
      </c>
      <c r="BN24" s="36">
        <v>4.0010759548254242</v>
      </c>
    </row>
    <row r="25" spans="1:66" x14ac:dyDescent="0.2">
      <c r="A25" s="20">
        <v>28380153</v>
      </c>
      <c r="B25" s="20" t="s">
        <v>40</v>
      </c>
      <c r="C25" s="26">
        <v>31</v>
      </c>
      <c r="D25" s="26">
        <v>13.666666666666666</v>
      </c>
      <c r="E25" s="26">
        <v>3</v>
      </c>
      <c r="F25" s="26">
        <v>295</v>
      </c>
      <c r="G25" s="22">
        <v>0</v>
      </c>
      <c r="H25" s="27">
        <v>10.930566000000001</v>
      </c>
      <c r="I25" s="14"/>
      <c r="J25" s="23">
        <v>295</v>
      </c>
      <c r="K25" s="36">
        <v>13.363460159516228</v>
      </c>
      <c r="L25" s="22">
        <v>0</v>
      </c>
      <c r="M25" s="27">
        <v>17.003050999999999</v>
      </c>
      <c r="N25" s="14"/>
      <c r="O25" s="23">
        <v>277.99694899999997</v>
      </c>
      <c r="P25" s="36">
        <v>10.787080141279706</v>
      </c>
      <c r="Q25" s="22">
        <v>0</v>
      </c>
      <c r="R25" s="27">
        <v>26.647680999999999</v>
      </c>
      <c r="S25" s="24"/>
      <c r="T25" s="23">
        <v>251.34926799999997</v>
      </c>
      <c r="U25" s="36">
        <v>10.86849579061305</v>
      </c>
      <c r="V25" s="22">
        <v>0</v>
      </c>
      <c r="W25" s="27">
        <v>22.574631000000004</v>
      </c>
      <c r="X25" s="14"/>
      <c r="Y25" s="23">
        <v>228.77463699999996</v>
      </c>
      <c r="Z25" s="36">
        <v>11.173720802914984</v>
      </c>
      <c r="AA25" s="22">
        <v>0</v>
      </c>
      <c r="AB25" s="27">
        <v>28.091552</v>
      </c>
      <c r="AC25" s="14"/>
      <c r="AD25" s="23">
        <v>200.68308499999995</v>
      </c>
      <c r="AE25" s="36">
        <v>11.869166803962498</v>
      </c>
      <c r="AF25" s="22">
        <v>0</v>
      </c>
      <c r="AG25" s="27">
        <v>18.713041</v>
      </c>
      <c r="AH25" s="14"/>
      <c r="AI25" s="23">
        <v>181.97004399999994</v>
      </c>
      <c r="AJ25" s="36">
        <v>11.142430459226773</v>
      </c>
      <c r="AK25" s="22">
        <v>0</v>
      </c>
      <c r="AL25" s="27">
        <v>14.618448000000001</v>
      </c>
      <c r="AM25" s="14"/>
      <c r="AN25" s="18">
        <v>167.35159599999994</v>
      </c>
      <c r="AO25" s="36">
        <v>11.051522541005747</v>
      </c>
      <c r="AP25" s="22">
        <v>0</v>
      </c>
      <c r="AQ25" s="27">
        <v>17.392312</v>
      </c>
      <c r="AR25" s="14"/>
      <c r="AS25" s="23">
        <v>149.95928399999994</v>
      </c>
      <c r="AT25" s="36">
        <v>12.438161117422652</v>
      </c>
      <c r="AU25" s="22">
        <v>0</v>
      </c>
      <c r="AV25" s="27">
        <v>16.983051000000003</v>
      </c>
      <c r="AW25" s="14"/>
      <c r="AX25" s="23">
        <v>132.97623299999992</v>
      </c>
      <c r="AY25" s="36">
        <v>13.23585026323644</v>
      </c>
      <c r="AZ25" s="22">
        <v>0</v>
      </c>
      <c r="BA25" s="27">
        <v>11.0532</v>
      </c>
      <c r="BB25" s="14"/>
      <c r="BC25" s="23">
        <v>121.92303299999992</v>
      </c>
      <c r="BD25" s="36">
        <v>12.775630274158383</v>
      </c>
      <c r="BE25" s="22">
        <v>0</v>
      </c>
      <c r="BF25" s="27">
        <v>8.1329100000000007</v>
      </c>
      <c r="BG25" s="14"/>
      <c r="BH25" s="23">
        <v>113.79012299999992</v>
      </c>
      <c r="BI25" s="36">
        <v>10.388089341306008</v>
      </c>
      <c r="BJ25" s="22">
        <v>0</v>
      </c>
      <c r="BK25" s="27">
        <v>10.953903000000002</v>
      </c>
      <c r="BL25" s="14"/>
      <c r="BM25" s="23">
        <v>102.83621999999993</v>
      </c>
      <c r="BN25" s="36">
        <v>9.3880893413060083</v>
      </c>
    </row>
    <row r="26" spans="1:66" x14ac:dyDescent="0.2">
      <c r="A26" s="20">
        <v>28380162</v>
      </c>
      <c r="B26" s="20" t="s">
        <v>45</v>
      </c>
      <c r="C26" s="26">
        <v>265.16666666666669</v>
      </c>
      <c r="D26" s="26">
        <v>122.33333333333333</v>
      </c>
      <c r="E26" s="26">
        <v>115</v>
      </c>
      <c r="F26" s="26">
        <v>1124</v>
      </c>
      <c r="G26" s="22">
        <v>180</v>
      </c>
      <c r="H26" s="27">
        <v>261.75339700000001</v>
      </c>
      <c r="I26" s="14"/>
      <c r="J26" s="23">
        <v>1109.2466030000001</v>
      </c>
      <c r="K26" s="36">
        <v>2.5198406656194932</v>
      </c>
      <c r="L26" s="22">
        <v>0</v>
      </c>
      <c r="M26" s="27">
        <v>387.31532299999998</v>
      </c>
      <c r="N26" s="14">
        <v>216</v>
      </c>
      <c r="O26" s="23">
        <v>937.93128000000002</v>
      </c>
      <c r="P26" s="36">
        <v>1.9865921539301217</v>
      </c>
      <c r="Q26" s="22">
        <v>0</v>
      </c>
      <c r="R26" s="27">
        <v>410.57067500000005</v>
      </c>
      <c r="S26" s="24">
        <v>360</v>
      </c>
      <c r="T26" s="23">
        <v>887.36060499999996</v>
      </c>
      <c r="U26" s="36">
        <v>2.010640334355676</v>
      </c>
      <c r="V26" s="22">
        <v>0</v>
      </c>
      <c r="W26" s="27">
        <v>522.72917200000006</v>
      </c>
      <c r="X26" s="14">
        <v>540</v>
      </c>
      <c r="Y26" s="23">
        <v>904.6314329999999</v>
      </c>
      <c r="Z26" s="36">
        <v>2.538917649732269</v>
      </c>
      <c r="AA26" s="22">
        <v>0</v>
      </c>
      <c r="AB26" s="27">
        <v>483.09245800000002</v>
      </c>
      <c r="AC26" s="14"/>
      <c r="AD26" s="23">
        <v>421.53897499999988</v>
      </c>
      <c r="AE26" s="36">
        <v>1.4859618895921423</v>
      </c>
      <c r="AF26" s="22">
        <v>0</v>
      </c>
      <c r="AG26" s="27">
        <v>318.17539200000004</v>
      </c>
      <c r="AH26" s="14">
        <v>540</v>
      </c>
      <c r="AI26" s="23">
        <v>643.36358299999984</v>
      </c>
      <c r="AJ26" s="36">
        <v>2.4397472869813135</v>
      </c>
      <c r="AK26" s="22">
        <v>0</v>
      </c>
      <c r="AL26" s="27">
        <v>267.64996199999996</v>
      </c>
      <c r="AM26" s="14">
        <v>180</v>
      </c>
      <c r="AN26" s="18">
        <v>555.71362099999988</v>
      </c>
      <c r="AO26" s="36">
        <v>2.120758716284044</v>
      </c>
      <c r="AP26" s="22">
        <v>0</v>
      </c>
      <c r="AQ26" s="27">
        <v>265.21728300000001</v>
      </c>
      <c r="AR26" s="14">
        <v>252</v>
      </c>
      <c r="AS26" s="23">
        <v>542.49633799999992</v>
      </c>
      <c r="AT26" s="36">
        <v>2.0616565330908667</v>
      </c>
      <c r="AU26" s="22">
        <v>0</v>
      </c>
      <c r="AV26" s="27">
        <v>258.23548900000003</v>
      </c>
      <c r="AW26" s="14">
        <v>252</v>
      </c>
      <c r="AX26" s="23">
        <v>536.26084899999989</v>
      </c>
      <c r="AY26" s="36">
        <v>2.0288223816120547</v>
      </c>
      <c r="AZ26" s="22">
        <v>0</v>
      </c>
      <c r="BA26" s="27">
        <v>262.65309200000002</v>
      </c>
      <c r="BB26" s="14">
        <v>288</v>
      </c>
      <c r="BC26" s="23">
        <v>561.60775699999988</v>
      </c>
      <c r="BD26" s="36">
        <v>2.1180331874546807</v>
      </c>
      <c r="BE26" s="22">
        <v>0</v>
      </c>
      <c r="BF26" s="27">
        <v>268.51983300000001</v>
      </c>
      <c r="BG26" s="14">
        <v>252</v>
      </c>
      <c r="BH26" s="23">
        <v>545.08792399999993</v>
      </c>
      <c r="BI26" s="36">
        <v>2.0821508251873344</v>
      </c>
      <c r="BJ26" s="22">
        <v>0</v>
      </c>
      <c r="BK26" s="27">
        <v>261.790797</v>
      </c>
      <c r="BL26" s="14">
        <v>252</v>
      </c>
      <c r="BM26" s="23">
        <v>535.29712699999993</v>
      </c>
      <c r="BN26" s="36">
        <v>2.0447515082052328</v>
      </c>
    </row>
    <row r="27" spans="1:66" x14ac:dyDescent="0.2">
      <c r="A27" s="20">
        <v>28380163</v>
      </c>
      <c r="B27" s="20" t="s">
        <v>46</v>
      </c>
      <c r="C27" s="26">
        <v>102.41666666666667</v>
      </c>
      <c r="D27" s="26">
        <v>69.833333333333329</v>
      </c>
      <c r="E27" s="26">
        <v>94.666666666666671</v>
      </c>
      <c r="F27" s="26">
        <v>427</v>
      </c>
      <c r="G27" s="22">
        <v>180</v>
      </c>
      <c r="H27" s="27">
        <v>176.09405000000001</v>
      </c>
      <c r="I27" s="14"/>
      <c r="J27" s="23">
        <v>450.90594999999996</v>
      </c>
      <c r="K27" s="36">
        <v>1.8239295591438263</v>
      </c>
      <c r="L27" s="22">
        <v>0</v>
      </c>
      <c r="M27" s="27">
        <v>216.13837900000001</v>
      </c>
      <c r="N27" s="14">
        <v>324</v>
      </c>
      <c r="O27" s="23">
        <v>558.76757099999998</v>
      </c>
      <c r="P27" s="36">
        <v>2.0546491479659674</v>
      </c>
      <c r="Q27" s="22">
        <v>0</v>
      </c>
      <c r="R27" s="27">
        <v>257.10124300000001</v>
      </c>
      <c r="S27" s="24">
        <v>252</v>
      </c>
      <c r="T27" s="23">
        <v>553.66632800000002</v>
      </c>
      <c r="U27" s="36">
        <v>2.0805847023291553</v>
      </c>
      <c r="V27" s="22">
        <v>0</v>
      </c>
      <c r="W27" s="27">
        <v>268.41064800000004</v>
      </c>
      <c r="X27" s="14">
        <v>525</v>
      </c>
      <c r="Y27" s="23">
        <v>810.25567999999998</v>
      </c>
      <c r="Z27" s="36">
        <v>3.2802748740282071</v>
      </c>
      <c r="AA27" s="22">
        <v>0</v>
      </c>
      <c r="AB27" s="27">
        <v>290.34648300000003</v>
      </c>
      <c r="AC27" s="14"/>
      <c r="AD27" s="23">
        <v>519.90919699999995</v>
      </c>
      <c r="AE27" s="36">
        <v>2.3969626442446685</v>
      </c>
      <c r="AF27" s="22">
        <v>0</v>
      </c>
      <c r="AG27" s="27">
        <v>239.57565600000004</v>
      </c>
      <c r="AH27" s="14">
        <v>180</v>
      </c>
      <c r="AI27" s="23">
        <v>460.33354099999991</v>
      </c>
      <c r="AJ27" s="36">
        <v>2.2334166294395681</v>
      </c>
      <c r="AK27" s="22">
        <v>0</v>
      </c>
      <c r="AL27" s="27">
        <v>211.103273</v>
      </c>
      <c r="AM27" s="14">
        <v>180</v>
      </c>
      <c r="AN27" s="18">
        <v>429.23026799999991</v>
      </c>
      <c r="AO27" s="36">
        <v>2.1108078087044406</v>
      </c>
      <c r="AP27" s="22">
        <v>0</v>
      </c>
      <c r="AQ27" s="27">
        <v>200.03108300000002</v>
      </c>
      <c r="AR27" s="14">
        <v>180</v>
      </c>
      <c r="AS27" s="23">
        <v>409.19918499999989</v>
      </c>
      <c r="AT27" s="36">
        <v>2.0114898162423045</v>
      </c>
      <c r="AU27" s="22">
        <v>0</v>
      </c>
      <c r="AV27" s="27">
        <v>207.20107000000004</v>
      </c>
      <c r="AW27" s="14">
        <v>216</v>
      </c>
      <c r="AX27" s="23">
        <v>417.99811499999987</v>
      </c>
      <c r="AY27" s="36">
        <v>2.0627557936668572</v>
      </c>
      <c r="AZ27" s="22">
        <v>0</v>
      </c>
      <c r="BA27" s="27">
        <v>202.81429400000002</v>
      </c>
      <c r="BB27" s="14">
        <v>216</v>
      </c>
      <c r="BC27" s="23">
        <v>431.18382099999985</v>
      </c>
      <c r="BD27" s="36">
        <v>2.1287374218377035</v>
      </c>
      <c r="BE27" s="22">
        <v>0</v>
      </c>
      <c r="BF27" s="27">
        <v>200.27733800000001</v>
      </c>
      <c r="BG27" s="14">
        <v>180</v>
      </c>
      <c r="BH27" s="23">
        <v>410.90648299999987</v>
      </c>
      <c r="BI27" s="36">
        <v>2.0060831889605195</v>
      </c>
      <c r="BJ27" s="22">
        <v>0</v>
      </c>
      <c r="BK27" s="27">
        <v>204.830231</v>
      </c>
      <c r="BL27" s="14">
        <v>216</v>
      </c>
      <c r="BM27" s="23">
        <v>422.07625199999984</v>
      </c>
      <c r="BN27" s="36">
        <v>2.0606150270855275</v>
      </c>
    </row>
    <row r="28" spans="1:66" x14ac:dyDescent="0.2">
      <c r="A28" s="20">
        <v>28380164</v>
      </c>
      <c r="B28" s="20" t="s">
        <v>47</v>
      </c>
      <c r="C28" s="26">
        <v>1556.5833333333333</v>
      </c>
      <c r="D28" s="26">
        <v>1585.6666666666667</v>
      </c>
      <c r="E28" s="26">
        <v>1475.6666666666667</v>
      </c>
      <c r="F28" s="26">
        <v>3907</v>
      </c>
      <c r="G28" s="22">
        <v>5472</v>
      </c>
      <c r="H28" s="27">
        <v>1549.574114</v>
      </c>
      <c r="I28" s="14"/>
      <c r="J28" s="23">
        <v>8342.4258860000009</v>
      </c>
      <c r="K28" s="36">
        <v>5.7464513503920518</v>
      </c>
      <c r="L28" s="22">
        <v>0</v>
      </c>
      <c r="M28" s="27">
        <v>1280.4838850000001</v>
      </c>
      <c r="N28" s="14"/>
      <c r="O28" s="23">
        <v>7061.9420010000013</v>
      </c>
      <c r="P28" s="36">
        <v>4.6455122516800866</v>
      </c>
      <c r="Q28" s="22">
        <v>0</v>
      </c>
      <c r="R28" s="27">
        <v>1615.8176530000001</v>
      </c>
      <c r="S28" s="24">
        <v>360</v>
      </c>
      <c r="T28" s="23">
        <v>5806.1243480000012</v>
      </c>
      <c r="U28" s="36">
        <v>4.0715398379319785</v>
      </c>
      <c r="V28" s="22">
        <v>0</v>
      </c>
      <c r="W28" s="27">
        <v>1458.956365</v>
      </c>
      <c r="X28" s="14">
        <v>1440</v>
      </c>
      <c r="Y28" s="23">
        <v>5787.1679830000012</v>
      </c>
      <c r="Z28" s="36">
        <v>4.0373244846598553</v>
      </c>
      <c r="AA28" s="22">
        <v>0</v>
      </c>
      <c r="AB28" s="27">
        <v>1485.7189600000002</v>
      </c>
      <c r="AC28" s="14"/>
      <c r="AD28" s="23">
        <v>4301.449023000001</v>
      </c>
      <c r="AE28" s="36">
        <v>2.9360850443702251</v>
      </c>
      <c r="AF28" s="22">
        <v>0</v>
      </c>
      <c r="AG28" s="27">
        <v>1333.4046490000001</v>
      </c>
      <c r="AH28" s="14">
        <v>2952</v>
      </c>
      <c r="AI28" s="23">
        <v>5920.044374000001</v>
      </c>
      <c r="AJ28" s="36">
        <v>3.5815681925274792</v>
      </c>
      <c r="AK28" s="22">
        <v>0</v>
      </c>
      <c r="AL28" s="27">
        <v>1481.1262259999999</v>
      </c>
      <c r="AM28" s="14">
        <v>1872</v>
      </c>
      <c r="AN28" s="18">
        <v>6310.9181480000007</v>
      </c>
      <c r="AO28" s="36">
        <v>3.909292776619826</v>
      </c>
      <c r="AP28" s="22">
        <v>0</v>
      </c>
      <c r="AQ28" s="27">
        <v>1580.555396</v>
      </c>
      <c r="AR28" s="14">
        <v>1656</v>
      </c>
      <c r="AS28" s="23">
        <v>6386.3627520000009</v>
      </c>
      <c r="AT28" s="36">
        <v>4.0451056921804041</v>
      </c>
      <c r="AU28" s="22">
        <v>0</v>
      </c>
      <c r="AV28" s="27">
        <v>1897.07727</v>
      </c>
      <c r="AW28" s="14">
        <v>1944</v>
      </c>
      <c r="AX28" s="23">
        <v>6433.2854820000011</v>
      </c>
      <c r="AY28" s="36">
        <v>4.296257891785257</v>
      </c>
      <c r="AZ28" s="22">
        <v>0</v>
      </c>
      <c r="BA28" s="27">
        <v>1365.380003</v>
      </c>
      <c r="BB28" s="14">
        <v>108</v>
      </c>
      <c r="BC28" s="23">
        <v>5175.9054790000009</v>
      </c>
      <c r="BD28" s="36">
        <v>3.3106004359757271</v>
      </c>
      <c r="BE28" s="22">
        <v>0</v>
      </c>
      <c r="BF28" s="27">
        <v>1473.9055600000002</v>
      </c>
      <c r="BG28" s="14">
        <v>2664</v>
      </c>
      <c r="BH28" s="23">
        <v>6365.9999190000008</v>
      </c>
      <c r="BI28" s="36">
        <v>3.8512668567951516</v>
      </c>
      <c r="BJ28" s="22">
        <v>0</v>
      </c>
      <c r="BK28" s="27">
        <v>1652.9625590000001</v>
      </c>
      <c r="BL28" s="14">
        <v>1944</v>
      </c>
      <c r="BM28" s="23">
        <v>6657.0373600000003</v>
      </c>
      <c r="BN28" s="36">
        <v>4.0273370523451764</v>
      </c>
    </row>
    <row r="29" spans="1:66" x14ac:dyDescent="0.2">
      <c r="A29" s="20">
        <v>28380165</v>
      </c>
      <c r="B29" s="20" t="s">
        <v>48</v>
      </c>
      <c r="C29" s="26">
        <v>976.91666666666663</v>
      </c>
      <c r="D29" s="26">
        <v>1034.3333333333333</v>
      </c>
      <c r="E29" s="26">
        <v>1017</v>
      </c>
      <c r="F29" s="26">
        <v>4798</v>
      </c>
      <c r="G29" s="22">
        <v>1620</v>
      </c>
      <c r="H29" s="27">
        <v>1406.7539509999999</v>
      </c>
      <c r="I29" s="14"/>
      <c r="J29" s="23">
        <v>5315.2460490000003</v>
      </c>
      <c r="K29" s="36">
        <v>3.7328684074181564</v>
      </c>
      <c r="L29" s="22">
        <v>0</v>
      </c>
      <c r="M29" s="27">
        <v>1532.996142</v>
      </c>
      <c r="N29" s="14">
        <v>1890</v>
      </c>
      <c r="O29" s="23">
        <v>5672.2499070000003</v>
      </c>
      <c r="P29" s="36">
        <v>4.1595453154455093</v>
      </c>
      <c r="Q29" s="22">
        <v>0</v>
      </c>
      <c r="R29" s="27">
        <v>1317.6037289999999</v>
      </c>
      <c r="S29" s="24">
        <v>1296</v>
      </c>
      <c r="T29" s="23">
        <v>5650.6461780000009</v>
      </c>
      <c r="U29" s="36">
        <v>3.9187847479131417</v>
      </c>
      <c r="V29" s="22">
        <v>0</v>
      </c>
      <c r="W29" s="27">
        <v>1421.1119619999999</v>
      </c>
      <c r="X29" s="14">
        <v>1458</v>
      </c>
      <c r="Y29" s="23">
        <v>5687.5342160000009</v>
      </c>
      <c r="Z29" s="36">
        <v>4.0235386230836561</v>
      </c>
      <c r="AA29" s="22">
        <v>0</v>
      </c>
      <c r="AB29" s="27">
        <v>1352.29629</v>
      </c>
      <c r="AC29" s="14"/>
      <c r="AD29" s="23">
        <v>4335.2379260000007</v>
      </c>
      <c r="AE29" s="36">
        <v>3.005474134289873</v>
      </c>
      <c r="AF29" s="22">
        <v>0</v>
      </c>
      <c r="AG29" s="27">
        <v>1552.4069239999999</v>
      </c>
      <c r="AH29" s="14">
        <v>3078</v>
      </c>
      <c r="AI29" s="23">
        <v>5860.8310020000008</v>
      </c>
      <c r="AJ29" s="36">
        <v>4.2633852875211771</v>
      </c>
      <c r="AK29" s="22">
        <v>0</v>
      </c>
      <c r="AL29" s="27">
        <v>1335.9924140000001</v>
      </c>
      <c r="AM29" s="14">
        <v>1188</v>
      </c>
      <c r="AN29" s="18">
        <v>5712.8385880000005</v>
      </c>
      <c r="AO29" s="36">
        <v>3.9455945580512921</v>
      </c>
      <c r="AP29" s="22">
        <v>0</v>
      </c>
      <c r="AQ29" s="27">
        <v>1438.942438</v>
      </c>
      <c r="AR29" s="14">
        <v>1566</v>
      </c>
      <c r="AS29" s="23">
        <v>5839.8961500000005</v>
      </c>
      <c r="AT29" s="36">
        <v>4.0192962867385473</v>
      </c>
      <c r="AU29" s="22">
        <v>0</v>
      </c>
      <c r="AV29" s="27">
        <v>1349.1336569999999</v>
      </c>
      <c r="AW29" s="14">
        <v>1188</v>
      </c>
      <c r="AX29" s="23">
        <v>5678.7624930000002</v>
      </c>
      <c r="AY29" s="36">
        <v>3.9824106647232762</v>
      </c>
      <c r="AZ29" s="22">
        <v>0</v>
      </c>
      <c r="BA29" s="27">
        <v>1555.633202</v>
      </c>
      <c r="BB29" s="14">
        <v>1512</v>
      </c>
      <c r="BC29" s="23">
        <v>5635.1292910000002</v>
      </c>
      <c r="BD29" s="36">
        <v>4.1400528229526126</v>
      </c>
      <c r="BE29" s="22">
        <v>0</v>
      </c>
      <c r="BF29" s="27">
        <v>1454.1276339999999</v>
      </c>
      <c r="BG29" s="14">
        <v>1026</v>
      </c>
      <c r="BH29" s="23">
        <v>5207.0016570000007</v>
      </c>
      <c r="BI29" s="36">
        <v>4.106072103230888</v>
      </c>
      <c r="BJ29" s="22">
        <v>0</v>
      </c>
      <c r="BK29" s="27">
        <v>1268.122314</v>
      </c>
      <c r="BL29" s="14">
        <v>1134</v>
      </c>
      <c r="BM29" s="23">
        <v>5072.8793430000005</v>
      </c>
      <c r="BN29" s="36">
        <v>4.0003076099171935</v>
      </c>
    </row>
    <row r="30" spans="1:66" x14ac:dyDescent="0.2">
      <c r="A30" s="20">
        <v>28380172</v>
      </c>
      <c r="B30" s="20" t="s">
        <v>313</v>
      </c>
      <c r="C30" s="26">
        <v>19</v>
      </c>
      <c r="D30" s="26">
        <v>38</v>
      </c>
      <c r="E30" s="26">
        <v>76</v>
      </c>
      <c r="F30" s="26">
        <v>330</v>
      </c>
      <c r="G30" s="22">
        <v>432</v>
      </c>
      <c r="H30" s="27">
        <v>160</v>
      </c>
      <c r="I30" s="14"/>
      <c r="J30" s="23">
        <v>620</v>
      </c>
      <c r="K30" s="36">
        <v>3.75</v>
      </c>
      <c r="L30" s="22">
        <v>0</v>
      </c>
      <c r="M30" s="27">
        <v>164</v>
      </c>
      <c r="N30" s="14">
        <v>216</v>
      </c>
      <c r="O30" s="23">
        <v>672</v>
      </c>
      <c r="P30" s="36">
        <v>4</v>
      </c>
      <c r="Q30" s="22">
        <v>0</v>
      </c>
      <c r="R30" s="27">
        <v>164</v>
      </c>
      <c r="S30" s="24">
        <v>180</v>
      </c>
      <c r="T30" s="23">
        <v>688</v>
      </c>
      <c r="U30" s="36">
        <v>4</v>
      </c>
      <c r="V30" s="22">
        <v>0</v>
      </c>
      <c r="W30" s="27">
        <v>168</v>
      </c>
      <c r="X30" s="14">
        <v>180</v>
      </c>
      <c r="Y30" s="23">
        <v>700</v>
      </c>
      <c r="Z30" s="36">
        <v>3.9772727272727271</v>
      </c>
      <c r="AA30" s="22">
        <v>0</v>
      </c>
      <c r="AB30" s="27">
        <v>172</v>
      </c>
      <c r="AC30" s="14"/>
      <c r="AD30" s="23">
        <v>528</v>
      </c>
      <c r="AE30" s="36">
        <v>2.9333333333333331</v>
      </c>
      <c r="AF30" s="22">
        <v>0</v>
      </c>
      <c r="AG30" s="27">
        <v>176</v>
      </c>
      <c r="AH30" s="14">
        <v>396</v>
      </c>
      <c r="AI30" s="23">
        <v>748</v>
      </c>
      <c r="AJ30" s="36">
        <v>4.0652173913043477</v>
      </c>
      <c r="AK30" s="22">
        <v>0</v>
      </c>
      <c r="AL30" s="27">
        <v>180</v>
      </c>
      <c r="AM30" s="14">
        <v>180</v>
      </c>
      <c r="AN30" s="18">
        <v>748</v>
      </c>
      <c r="AO30" s="36">
        <v>4.0071428571428571</v>
      </c>
      <c r="AP30" s="22">
        <v>0</v>
      </c>
      <c r="AQ30" s="27">
        <v>184</v>
      </c>
      <c r="AR30" s="14">
        <v>216</v>
      </c>
      <c r="AS30" s="23">
        <v>780</v>
      </c>
      <c r="AT30" s="36">
        <v>4.1489361702127656</v>
      </c>
      <c r="AU30" s="22">
        <v>0</v>
      </c>
      <c r="AV30" s="27">
        <v>188</v>
      </c>
      <c r="AW30" s="14">
        <v>180</v>
      </c>
      <c r="AX30" s="23">
        <v>772</v>
      </c>
      <c r="AY30" s="36">
        <v>4.1063829787234045</v>
      </c>
      <c r="AZ30" s="22">
        <v>0</v>
      </c>
      <c r="BA30" s="27">
        <v>188</v>
      </c>
      <c r="BB30" s="14">
        <v>180</v>
      </c>
      <c r="BC30" s="23">
        <v>764</v>
      </c>
      <c r="BD30" s="36">
        <v>4.0638297872340425</v>
      </c>
      <c r="BE30" s="22">
        <v>0</v>
      </c>
      <c r="BF30" s="27">
        <v>188</v>
      </c>
      <c r="BG30" s="14">
        <v>180</v>
      </c>
      <c r="BH30" s="23">
        <v>756</v>
      </c>
      <c r="BI30" s="36">
        <v>4.0212765957446805</v>
      </c>
      <c r="BJ30" s="22">
        <v>0</v>
      </c>
      <c r="BK30" s="27">
        <v>188</v>
      </c>
      <c r="BL30" s="14">
        <v>216</v>
      </c>
      <c r="BM30" s="23">
        <v>784</v>
      </c>
      <c r="BN30" s="36">
        <v>4.1702127659574471</v>
      </c>
    </row>
    <row r="31" spans="1:66" x14ac:dyDescent="0.2">
      <c r="A31" s="20">
        <v>28380174</v>
      </c>
      <c r="B31" s="20" t="s">
        <v>314</v>
      </c>
      <c r="C31" s="26">
        <v>19</v>
      </c>
      <c r="D31" s="26">
        <v>38</v>
      </c>
      <c r="E31" s="26">
        <v>76</v>
      </c>
      <c r="F31" s="26">
        <v>125</v>
      </c>
      <c r="G31" s="22">
        <v>648</v>
      </c>
      <c r="H31" s="27">
        <v>160</v>
      </c>
      <c r="I31" s="14"/>
      <c r="J31" s="23">
        <v>620</v>
      </c>
      <c r="K31" s="36">
        <v>3.75</v>
      </c>
      <c r="L31" s="22">
        <v>0</v>
      </c>
      <c r="M31" s="27">
        <v>164</v>
      </c>
      <c r="N31" s="14">
        <v>216</v>
      </c>
      <c r="O31" s="23">
        <v>672</v>
      </c>
      <c r="P31" s="36">
        <v>4</v>
      </c>
      <c r="Q31" s="22">
        <v>0</v>
      </c>
      <c r="R31" s="27">
        <v>164</v>
      </c>
      <c r="S31" s="24">
        <v>180</v>
      </c>
      <c r="T31" s="23">
        <v>688</v>
      </c>
      <c r="U31" s="36">
        <v>4</v>
      </c>
      <c r="V31" s="22">
        <v>0</v>
      </c>
      <c r="W31" s="27">
        <v>168</v>
      </c>
      <c r="X31" s="14">
        <v>180</v>
      </c>
      <c r="Y31" s="23">
        <v>700</v>
      </c>
      <c r="Z31" s="36">
        <v>3.9772727272727271</v>
      </c>
      <c r="AA31" s="22">
        <v>0</v>
      </c>
      <c r="AB31" s="27">
        <v>172</v>
      </c>
      <c r="AC31" s="14"/>
      <c r="AD31" s="23">
        <v>528</v>
      </c>
      <c r="AE31" s="36">
        <v>2.9333333333333331</v>
      </c>
      <c r="AF31" s="22">
        <v>0</v>
      </c>
      <c r="AG31" s="27">
        <v>176</v>
      </c>
      <c r="AH31" s="14">
        <v>396</v>
      </c>
      <c r="AI31" s="23">
        <v>748</v>
      </c>
      <c r="AJ31" s="36">
        <v>4.0652173913043477</v>
      </c>
      <c r="AK31" s="22">
        <v>0</v>
      </c>
      <c r="AL31" s="27">
        <v>180</v>
      </c>
      <c r="AM31" s="14">
        <v>180</v>
      </c>
      <c r="AN31" s="18">
        <v>748</v>
      </c>
      <c r="AO31" s="36">
        <v>4.0071428571428571</v>
      </c>
      <c r="AP31" s="22">
        <v>0</v>
      </c>
      <c r="AQ31" s="27">
        <v>184</v>
      </c>
      <c r="AR31" s="14">
        <v>216</v>
      </c>
      <c r="AS31" s="23">
        <v>780</v>
      </c>
      <c r="AT31" s="36">
        <v>4.1489361702127656</v>
      </c>
      <c r="AU31" s="22">
        <v>0</v>
      </c>
      <c r="AV31" s="27">
        <v>188</v>
      </c>
      <c r="AW31" s="14">
        <v>180</v>
      </c>
      <c r="AX31" s="23">
        <v>772</v>
      </c>
      <c r="AY31" s="36">
        <v>4.1063829787234045</v>
      </c>
      <c r="AZ31" s="22">
        <v>0</v>
      </c>
      <c r="BA31" s="27">
        <v>188</v>
      </c>
      <c r="BB31" s="14">
        <v>180</v>
      </c>
      <c r="BC31" s="23">
        <v>764</v>
      </c>
      <c r="BD31" s="36">
        <v>4.0638297872340425</v>
      </c>
      <c r="BE31" s="22">
        <v>0</v>
      </c>
      <c r="BF31" s="27">
        <v>188</v>
      </c>
      <c r="BG31" s="14">
        <v>180</v>
      </c>
      <c r="BH31" s="23">
        <v>756</v>
      </c>
      <c r="BI31" s="36">
        <v>4.0212765957446805</v>
      </c>
      <c r="BJ31" s="22">
        <v>0</v>
      </c>
      <c r="BK31" s="27">
        <v>188</v>
      </c>
      <c r="BL31" s="14">
        <v>216</v>
      </c>
      <c r="BM31" s="23">
        <v>784</v>
      </c>
      <c r="BN31" s="36">
        <v>4.1702127659574471</v>
      </c>
    </row>
    <row r="32" spans="1:66" x14ac:dyDescent="0.2">
      <c r="A32" s="20">
        <v>28380175</v>
      </c>
      <c r="B32" s="20" t="s">
        <v>315</v>
      </c>
      <c r="C32" s="26">
        <v>19</v>
      </c>
      <c r="D32" s="26">
        <v>38</v>
      </c>
      <c r="E32" s="26">
        <v>76</v>
      </c>
      <c r="F32" s="26">
        <v>47</v>
      </c>
      <c r="G32" s="22">
        <v>684</v>
      </c>
      <c r="H32" s="27">
        <v>160</v>
      </c>
      <c r="I32" s="14"/>
      <c r="J32" s="23">
        <v>584</v>
      </c>
      <c r="K32" s="36">
        <v>3.532258064516129</v>
      </c>
      <c r="L32" s="22">
        <v>0</v>
      </c>
      <c r="M32" s="27">
        <v>164</v>
      </c>
      <c r="N32" s="14">
        <v>252</v>
      </c>
      <c r="O32" s="23">
        <v>672</v>
      </c>
      <c r="P32" s="36">
        <v>4</v>
      </c>
      <c r="Q32" s="22">
        <v>0</v>
      </c>
      <c r="R32" s="27">
        <v>164</v>
      </c>
      <c r="S32" s="24">
        <v>180</v>
      </c>
      <c r="T32" s="23">
        <v>688</v>
      </c>
      <c r="U32" s="36">
        <v>4</v>
      </c>
      <c r="V32" s="22">
        <v>0</v>
      </c>
      <c r="W32" s="27">
        <v>168</v>
      </c>
      <c r="X32" s="14">
        <v>180</v>
      </c>
      <c r="Y32" s="23">
        <v>700</v>
      </c>
      <c r="Z32" s="36">
        <v>3.9772727272727271</v>
      </c>
      <c r="AA32" s="22">
        <v>0</v>
      </c>
      <c r="AB32" s="27">
        <v>172</v>
      </c>
      <c r="AC32" s="14"/>
      <c r="AD32" s="23">
        <v>528</v>
      </c>
      <c r="AE32" s="36">
        <v>2.9333333333333331</v>
      </c>
      <c r="AF32" s="22">
        <v>0</v>
      </c>
      <c r="AG32" s="27">
        <v>176</v>
      </c>
      <c r="AH32" s="14">
        <v>396</v>
      </c>
      <c r="AI32" s="23">
        <v>748</v>
      </c>
      <c r="AJ32" s="36">
        <v>4.0652173913043477</v>
      </c>
      <c r="AK32" s="22">
        <v>0</v>
      </c>
      <c r="AL32" s="27">
        <v>180</v>
      </c>
      <c r="AM32" s="14">
        <v>180</v>
      </c>
      <c r="AN32" s="18">
        <v>748</v>
      </c>
      <c r="AO32" s="36">
        <v>4.0071428571428571</v>
      </c>
      <c r="AP32" s="22">
        <v>0</v>
      </c>
      <c r="AQ32" s="27">
        <v>184</v>
      </c>
      <c r="AR32" s="14">
        <v>216</v>
      </c>
      <c r="AS32" s="23">
        <v>780</v>
      </c>
      <c r="AT32" s="36">
        <v>4.1489361702127656</v>
      </c>
      <c r="AU32" s="22">
        <v>0</v>
      </c>
      <c r="AV32" s="27">
        <v>188</v>
      </c>
      <c r="AW32" s="14">
        <v>180</v>
      </c>
      <c r="AX32" s="23">
        <v>772</v>
      </c>
      <c r="AY32" s="36">
        <v>4.1063829787234045</v>
      </c>
      <c r="AZ32" s="22">
        <v>0</v>
      </c>
      <c r="BA32" s="27">
        <v>188</v>
      </c>
      <c r="BB32" s="14">
        <v>180</v>
      </c>
      <c r="BC32" s="23">
        <v>764</v>
      </c>
      <c r="BD32" s="36">
        <v>4.0638297872340425</v>
      </c>
      <c r="BE32" s="22">
        <v>0</v>
      </c>
      <c r="BF32" s="27">
        <v>188</v>
      </c>
      <c r="BG32" s="14">
        <v>180</v>
      </c>
      <c r="BH32" s="23">
        <v>756</v>
      </c>
      <c r="BI32" s="36">
        <v>4.0212765957446805</v>
      </c>
      <c r="BJ32" s="22">
        <v>0</v>
      </c>
      <c r="BK32" s="27">
        <v>188</v>
      </c>
      <c r="BL32" s="14">
        <v>216</v>
      </c>
      <c r="BM32" s="23">
        <v>784</v>
      </c>
      <c r="BN32" s="36">
        <v>4.1702127659574471</v>
      </c>
    </row>
    <row r="33" spans="1:66" x14ac:dyDescent="0.2">
      <c r="A33" s="20">
        <v>28380176</v>
      </c>
      <c r="B33" s="20" t="s">
        <v>316</v>
      </c>
      <c r="C33" s="26">
        <v>19</v>
      </c>
      <c r="D33" s="26">
        <v>38</v>
      </c>
      <c r="E33" s="26">
        <v>76</v>
      </c>
      <c r="F33" s="26">
        <v>125</v>
      </c>
      <c r="G33" s="22">
        <v>612</v>
      </c>
      <c r="H33" s="27">
        <v>160</v>
      </c>
      <c r="I33" s="14"/>
      <c r="J33" s="23">
        <v>584</v>
      </c>
      <c r="K33" s="36">
        <v>3.532258064516129</v>
      </c>
      <c r="L33" s="22">
        <v>0</v>
      </c>
      <c r="M33" s="27">
        <v>164</v>
      </c>
      <c r="N33" s="14">
        <v>252</v>
      </c>
      <c r="O33" s="23">
        <v>672</v>
      </c>
      <c r="P33" s="36">
        <v>4</v>
      </c>
      <c r="Q33" s="22">
        <v>0</v>
      </c>
      <c r="R33" s="27">
        <v>164</v>
      </c>
      <c r="S33" s="24">
        <v>180</v>
      </c>
      <c r="T33" s="23">
        <v>688</v>
      </c>
      <c r="U33" s="36">
        <v>4</v>
      </c>
      <c r="V33" s="22">
        <v>0</v>
      </c>
      <c r="W33" s="27">
        <v>168</v>
      </c>
      <c r="X33" s="14">
        <v>180</v>
      </c>
      <c r="Y33" s="23">
        <v>700</v>
      </c>
      <c r="Z33" s="36">
        <v>3.9772727272727271</v>
      </c>
      <c r="AA33" s="22">
        <v>0</v>
      </c>
      <c r="AB33" s="27">
        <v>172</v>
      </c>
      <c r="AC33" s="14"/>
      <c r="AD33" s="23">
        <v>528</v>
      </c>
      <c r="AE33" s="36">
        <v>2.9333333333333331</v>
      </c>
      <c r="AF33" s="22">
        <v>0</v>
      </c>
      <c r="AG33" s="27">
        <v>176</v>
      </c>
      <c r="AH33" s="14">
        <v>396</v>
      </c>
      <c r="AI33" s="23">
        <v>748</v>
      </c>
      <c r="AJ33" s="36">
        <v>4.0652173913043477</v>
      </c>
      <c r="AK33" s="22">
        <v>0</v>
      </c>
      <c r="AL33" s="27">
        <v>180</v>
      </c>
      <c r="AM33" s="14">
        <v>180</v>
      </c>
      <c r="AN33" s="18">
        <v>748</v>
      </c>
      <c r="AO33" s="36">
        <v>4.0071428571428571</v>
      </c>
      <c r="AP33" s="22">
        <v>0</v>
      </c>
      <c r="AQ33" s="27">
        <v>184</v>
      </c>
      <c r="AR33" s="14">
        <v>216</v>
      </c>
      <c r="AS33" s="23">
        <v>780</v>
      </c>
      <c r="AT33" s="36">
        <v>4.1489361702127656</v>
      </c>
      <c r="AU33" s="22">
        <v>0</v>
      </c>
      <c r="AV33" s="27">
        <v>188</v>
      </c>
      <c r="AW33" s="14">
        <v>180</v>
      </c>
      <c r="AX33" s="23">
        <v>772</v>
      </c>
      <c r="AY33" s="36">
        <v>4.1063829787234045</v>
      </c>
      <c r="AZ33" s="22">
        <v>0</v>
      </c>
      <c r="BA33" s="27">
        <v>188</v>
      </c>
      <c r="BB33" s="14">
        <v>180</v>
      </c>
      <c r="BC33" s="23">
        <v>764</v>
      </c>
      <c r="BD33" s="36">
        <v>4.0638297872340425</v>
      </c>
      <c r="BE33" s="22">
        <v>0</v>
      </c>
      <c r="BF33" s="27">
        <v>188</v>
      </c>
      <c r="BG33" s="14">
        <v>180</v>
      </c>
      <c r="BH33" s="23">
        <v>756</v>
      </c>
      <c r="BI33" s="36">
        <v>4.0212765957446805</v>
      </c>
      <c r="BJ33" s="22">
        <v>0</v>
      </c>
      <c r="BK33" s="27">
        <v>188</v>
      </c>
      <c r="BL33" s="14">
        <v>216</v>
      </c>
      <c r="BM33" s="23">
        <v>784</v>
      </c>
      <c r="BN33" s="36">
        <v>4.1702127659574471</v>
      </c>
    </row>
    <row r="34" spans="1:66" x14ac:dyDescent="0.2">
      <c r="A34" s="20">
        <v>28380173</v>
      </c>
      <c r="B34" s="20" t="s">
        <v>317</v>
      </c>
      <c r="C34" s="26">
        <v>19</v>
      </c>
      <c r="D34" s="26">
        <v>38</v>
      </c>
      <c r="E34" s="26">
        <v>76</v>
      </c>
      <c r="F34" s="26">
        <v>504</v>
      </c>
      <c r="G34" s="22">
        <v>378</v>
      </c>
      <c r="H34" s="27">
        <v>160</v>
      </c>
      <c r="I34" s="14"/>
      <c r="J34" s="23">
        <v>746</v>
      </c>
      <c r="K34" s="36">
        <v>4.512096774193548</v>
      </c>
      <c r="L34" s="22">
        <v>0</v>
      </c>
      <c r="M34" s="27">
        <v>164</v>
      </c>
      <c r="N34" s="14">
        <v>108</v>
      </c>
      <c r="O34" s="23">
        <v>690</v>
      </c>
      <c r="P34" s="36">
        <v>4.1071428571428568</v>
      </c>
      <c r="Q34" s="22">
        <v>0</v>
      </c>
      <c r="R34" s="27">
        <v>164</v>
      </c>
      <c r="S34" s="24">
        <v>162</v>
      </c>
      <c r="T34" s="23">
        <v>688</v>
      </c>
      <c r="U34" s="36">
        <v>4</v>
      </c>
      <c r="V34" s="22">
        <v>0</v>
      </c>
      <c r="W34" s="27">
        <v>168</v>
      </c>
      <c r="X34" s="14">
        <v>216</v>
      </c>
      <c r="Y34" s="23">
        <v>736</v>
      </c>
      <c r="Z34" s="36">
        <v>4.1818181818181817</v>
      </c>
      <c r="AA34" s="22">
        <v>0</v>
      </c>
      <c r="AB34" s="27">
        <v>172</v>
      </c>
      <c r="AC34" s="14"/>
      <c r="AD34" s="23">
        <v>564</v>
      </c>
      <c r="AE34" s="36">
        <v>3.1333333333333333</v>
      </c>
      <c r="AF34" s="22">
        <v>0</v>
      </c>
      <c r="AG34" s="27">
        <v>176</v>
      </c>
      <c r="AH34" s="14">
        <v>378</v>
      </c>
      <c r="AI34" s="23">
        <v>766</v>
      </c>
      <c r="AJ34" s="36">
        <v>4.1630434782608692</v>
      </c>
      <c r="AK34" s="22">
        <v>0</v>
      </c>
      <c r="AL34" s="27">
        <v>180</v>
      </c>
      <c r="AM34" s="14">
        <v>162</v>
      </c>
      <c r="AN34" s="18">
        <v>748</v>
      </c>
      <c r="AO34" s="36">
        <v>4.0071428571428571</v>
      </c>
      <c r="AP34" s="22">
        <v>0</v>
      </c>
      <c r="AQ34" s="27">
        <v>184</v>
      </c>
      <c r="AR34" s="14">
        <v>216</v>
      </c>
      <c r="AS34" s="23">
        <v>780</v>
      </c>
      <c r="AT34" s="36">
        <v>4.1489361702127656</v>
      </c>
      <c r="AU34" s="22">
        <v>0</v>
      </c>
      <c r="AV34" s="27">
        <v>188</v>
      </c>
      <c r="AW34" s="14">
        <v>162</v>
      </c>
      <c r="AX34" s="23">
        <v>754</v>
      </c>
      <c r="AY34" s="36">
        <v>4.0106382978723403</v>
      </c>
      <c r="AZ34" s="22">
        <v>0</v>
      </c>
      <c r="BA34" s="27">
        <v>188</v>
      </c>
      <c r="BB34" s="14">
        <v>216</v>
      </c>
      <c r="BC34" s="23">
        <v>782</v>
      </c>
      <c r="BD34" s="36">
        <v>4.1595744680851068</v>
      </c>
      <c r="BE34" s="22">
        <v>0</v>
      </c>
      <c r="BF34" s="27">
        <v>188</v>
      </c>
      <c r="BG34" s="14">
        <v>162</v>
      </c>
      <c r="BH34" s="23">
        <v>756</v>
      </c>
      <c r="BI34" s="36">
        <v>4.0212765957446805</v>
      </c>
      <c r="BJ34" s="22">
        <v>0</v>
      </c>
      <c r="BK34" s="27">
        <v>188</v>
      </c>
      <c r="BL34" s="14">
        <v>216</v>
      </c>
      <c r="BM34" s="23">
        <v>784</v>
      </c>
      <c r="BN34" s="36">
        <v>4.1702127659574471</v>
      </c>
    </row>
    <row r="35" spans="1:66" x14ac:dyDescent="0.2">
      <c r="A35" s="20"/>
      <c r="B35" s="20"/>
      <c r="C35" s="26"/>
      <c r="D35" s="26"/>
      <c r="E35" s="26"/>
      <c r="F35" s="26"/>
      <c r="G35" s="22"/>
      <c r="H35" s="27"/>
      <c r="I35" s="14"/>
      <c r="J35" s="23"/>
      <c r="K35" s="36"/>
      <c r="L35" s="22"/>
      <c r="M35" s="27"/>
      <c r="N35" s="14"/>
      <c r="O35" s="23"/>
      <c r="P35" s="36"/>
      <c r="Q35" s="22"/>
      <c r="R35" s="27"/>
      <c r="S35" s="24"/>
      <c r="T35" s="23"/>
      <c r="U35" s="36"/>
      <c r="V35" s="22"/>
      <c r="W35" s="27"/>
      <c r="X35" s="14"/>
      <c r="Y35" s="23"/>
      <c r="Z35" s="36"/>
      <c r="AA35" s="22"/>
      <c r="AB35" s="27"/>
      <c r="AC35" s="14"/>
      <c r="AD35" s="23"/>
      <c r="AE35" s="36"/>
      <c r="AF35" s="22"/>
      <c r="AG35" s="27"/>
      <c r="AH35" s="14"/>
      <c r="AI35" s="23"/>
      <c r="AJ35" s="36"/>
      <c r="AK35" s="22"/>
      <c r="AL35" s="27"/>
      <c r="AM35" s="14"/>
      <c r="AN35" s="18"/>
      <c r="AO35" s="36"/>
      <c r="AP35" s="22"/>
      <c r="AQ35" s="27"/>
      <c r="AR35" s="14"/>
      <c r="AS35" s="23"/>
      <c r="AT35" s="36"/>
      <c r="AU35" s="22"/>
      <c r="AV35" s="27"/>
      <c r="AW35" s="14"/>
      <c r="AX35" s="23"/>
      <c r="AY35" s="36"/>
      <c r="AZ35" s="22"/>
      <c r="BA35" s="27"/>
      <c r="BB35" s="14"/>
      <c r="BC35" s="23"/>
      <c r="BD35" s="36"/>
      <c r="BE35" s="22"/>
      <c r="BF35" s="27"/>
      <c r="BG35" s="14"/>
      <c r="BH35" s="23"/>
      <c r="BI35" s="36"/>
      <c r="BJ35" s="22"/>
      <c r="BK35" s="27"/>
      <c r="BL35" s="14"/>
      <c r="BM35" s="23"/>
      <c r="BN35" s="36"/>
    </row>
    <row r="36" spans="1:66" x14ac:dyDescent="0.2">
      <c r="A36" s="20"/>
      <c r="B36" s="20"/>
      <c r="C36" s="26"/>
      <c r="D36" s="26"/>
      <c r="E36" s="26"/>
      <c r="F36" s="26"/>
      <c r="G36" s="22"/>
      <c r="H36" s="27"/>
      <c r="I36" s="14"/>
      <c r="J36" s="23"/>
      <c r="K36" s="36"/>
      <c r="L36" s="22"/>
      <c r="M36" s="27"/>
      <c r="N36" s="14"/>
      <c r="O36" s="23"/>
      <c r="P36" s="36"/>
      <c r="Q36" s="22"/>
      <c r="R36" s="27"/>
      <c r="S36" s="24"/>
      <c r="T36" s="23"/>
      <c r="U36" s="36"/>
      <c r="V36" s="22"/>
      <c r="W36" s="27"/>
      <c r="X36" s="14"/>
      <c r="Y36" s="23"/>
      <c r="Z36" s="36"/>
      <c r="AA36" s="22"/>
      <c r="AB36" s="27"/>
      <c r="AC36" s="14"/>
      <c r="AD36" s="23"/>
      <c r="AE36" s="36"/>
      <c r="AF36" s="22"/>
      <c r="AG36" s="27"/>
      <c r="AH36" s="14"/>
      <c r="AI36" s="23"/>
      <c r="AJ36" s="36"/>
      <c r="AK36" s="22"/>
      <c r="AL36" s="27"/>
      <c r="AM36" s="14"/>
      <c r="AN36" s="18"/>
      <c r="AO36" s="36"/>
      <c r="AP36" s="22"/>
      <c r="AQ36" s="27"/>
      <c r="AR36" s="14"/>
      <c r="AS36" s="23"/>
      <c r="AT36" s="36"/>
      <c r="AU36" s="22"/>
      <c r="AV36" s="27"/>
      <c r="AW36" s="14"/>
      <c r="AX36" s="23"/>
      <c r="AY36" s="36"/>
      <c r="AZ36" s="22"/>
      <c r="BA36" s="27"/>
      <c r="BB36" s="14"/>
      <c r="BC36" s="23"/>
      <c r="BD36" s="36"/>
      <c r="BE36" s="22"/>
      <c r="BF36" s="27"/>
      <c r="BG36" s="14"/>
      <c r="BH36" s="23"/>
      <c r="BI36" s="36"/>
      <c r="BJ36" s="22"/>
      <c r="BK36" s="27"/>
      <c r="BL36" s="14"/>
      <c r="BM36" s="23"/>
      <c r="BN36" s="36"/>
    </row>
    <row r="37" spans="1:66" x14ac:dyDescent="0.2">
      <c r="A37" s="20"/>
      <c r="B37" s="20"/>
      <c r="C37" s="26"/>
      <c r="D37" s="26"/>
      <c r="E37" s="26"/>
      <c r="F37" s="26"/>
      <c r="G37" s="22"/>
      <c r="H37" s="27"/>
      <c r="I37" s="14"/>
      <c r="J37" s="23"/>
      <c r="K37" s="36"/>
      <c r="L37" s="22"/>
      <c r="M37" s="27"/>
      <c r="N37" s="14"/>
      <c r="O37" s="23"/>
      <c r="P37" s="36"/>
      <c r="Q37" s="22"/>
      <c r="R37" s="27"/>
      <c r="S37" s="24"/>
      <c r="T37" s="23"/>
      <c r="U37" s="36"/>
      <c r="V37" s="22"/>
      <c r="W37" s="27"/>
      <c r="X37" s="14"/>
      <c r="Y37" s="23"/>
      <c r="Z37" s="36"/>
      <c r="AA37" s="22"/>
      <c r="AB37" s="27"/>
      <c r="AC37" s="14"/>
      <c r="AD37" s="23"/>
      <c r="AE37" s="36"/>
      <c r="AF37" s="22"/>
      <c r="AG37" s="27"/>
      <c r="AH37" s="14"/>
      <c r="AI37" s="23"/>
      <c r="AJ37" s="36"/>
      <c r="AK37" s="22"/>
      <c r="AL37" s="27"/>
      <c r="AM37" s="14"/>
      <c r="AN37" s="18"/>
      <c r="AO37" s="36"/>
      <c r="AP37" s="22"/>
      <c r="AQ37" s="27"/>
      <c r="AR37" s="14"/>
      <c r="AS37" s="23"/>
      <c r="AT37" s="36"/>
      <c r="AU37" s="22"/>
      <c r="AV37" s="27"/>
      <c r="AW37" s="14"/>
      <c r="AX37" s="23"/>
      <c r="AY37" s="36"/>
      <c r="AZ37" s="22"/>
      <c r="BA37" s="27"/>
      <c r="BB37" s="14"/>
      <c r="BC37" s="23"/>
      <c r="BD37" s="36"/>
      <c r="BE37" s="22"/>
      <c r="BF37" s="27"/>
      <c r="BG37" s="14"/>
      <c r="BH37" s="23"/>
      <c r="BI37" s="36"/>
      <c r="BJ37" s="22"/>
      <c r="BK37" s="27"/>
      <c r="BL37" s="14"/>
      <c r="BM37" s="23"/>
      <c r="BN37" s="36"/>
    </row>
    <row r="38" spans="1:66" x14ac:dyDescent="0.2">
      <c r="C38" s="1"/>
      <c r="D38" s="1"/>
      <c r="E38" s="1"/>
      <c r="F38" s="1"/>
      <c r="J38" s="21"/>
    </row>
    <row r="39" spans="1:66" x14ac:dyDescent="0.2">
      <c r="C39" s="1"/>
      <c r="D39" s="1"/>
      <c r="E39" s="1"/>
      <c r="F39" s="1"/>
      <c r="J39" s="21"/>
    </row>
    <row r="40" spans="1:66" x14ac:dyDescent="0.2">
      <c r="C40" s="1"/>
      <c r="D40" s="1"/>
      <c r="E40" s="1"/>
      <c r="F40" s="1"/>
      <c r="J40" s="21"/>
    </row>
    <row r="41" spans="1:66" x14ac:dyDescent="0.2">
      <c r="A41" s="15" t="s">
        <v>58</v>
      </c>
    </row>
    <row r="42" spans="1:66" x14ac:dyDescent="0.2">
      <c r="A42" s="8" t="s">
        <v>55</v>
      </c>
      <c r="B42" s="1" t="s">
        <v>59</v>
      </c>
    </row>
    <row r="43" spans="1:66" x14ac:dyDescent="0.2">
      <c r="A43" s="9" t="s">
        <v>56</v>
      </c>
      <c r="B43" s="1" t="s">
        <v>60</v>
      </c>
    </row>
    <row r="44" spans="1:66" x14ac:dyDescent="0.2">
      <c r="A44" s="10" t="s">
        <v>57</v>
      </c>
      <c r="B44" s="1" t="s">
        <v>64</v>
      </c>
    </row>
  </sheetData>
  <autoFilter ref="A2:BN35" xr:uid="{4FBDA801-5F4D-4CA4-BC2C-374F3DB7EE43}"/>
  <mergeCells count="12">
    <mergeCell ref="G1:K1"/>
    <mergeCell ref="AF1:AJ1"/>
    <mergeCell ref="AA1:AE1"/>
    <mergeCell ref="V1:Z1"/>
    <mergeCell ref="Q1:U1"/>
    <mergeCell ref="L1:P1"/>
    <mergeCell ref="AK1:AO1"/>
    <mergeCell ref="BJ1:BN1"/>
    <mergeCell ref="BE1:BI1"/>
    <mergeCell ref="AZ1:BD1"/>
    <mergeCell ref="AU1:AY1"/>
    <mergeCell ref="AP1:AT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E7E5-1B78-46BF-994D-5FA70C3ADF8B}">
  <sheetPr>
    <tabColor rgb="FFFFC000"/>
  </sheetPr>
  <dimension ref="A1:J73"/>
  <sheetViews>
    <sheetView workbookViewId="0">
      <pane ySplit="1" topLeftCell="A2" activePane="bottomLeft" state="frozen"/>
      <selection pane="bottomLeft" activeCell="G32" sqref="G32"/>
    </sheetView>
  </sheetViews>
  <sheetFormatPr defaultRowHeight="12.75" x14ac:dyDescent="0.2"/>
  <cols>
    <col min="1" max="1" width="12" style="1" customWidth="1"/>
    <col min="2" max="2" width="14.42578125" style="1" customWidth="1"/>
    <col min="3" max="3" width="18.42578125" style="1" bestFit="1" customWidth="1"/>
    <col min="4" max="4" width="38" style="1" bestFit="1" customWidth="1"/>
    <col min="5" max="5" width="10" style="1" customWidth="1"/>
    <col min="6" max="6" width="20.42578125" style="1" bestFit="1" customWidth="1"/>
    <col min="7" max="7" width="20.140625" style="1" customWidth="1"/>
    <col min="8" max="8" width="20.7109375" style="1" customWidth="1"/>
    <col min="9" max="9" width="21.7109375" style="29" customWidth="1"/>
    <col min="10" max="10" width="22.85546875" style="1" bestFit="1" customWidth="1"/>
    <col min="11" max="11" width="20.5703125" style="1" bestFit="1" customWidth="1"/>
    <col min="12" max="12" width="13" style="1" bestFit="1" customWidth="1"/>
    <col min="13" max="16384" width="9.140625" style="1"/>
  </cols>
  <sheetData>
    <row r="1" spans="1:10" x14ac:dyDescent="0.2">
      <c r="A1" s="39" t="s">
        <v>69</v>
      </c>
      <c r="B1" s="39" t="s">
        <v>65</v>
      </c>
      <c r="C1" s="39" t="s">
        <v>66</v>
      </c>
      <c r="D1" s="39" t="s">
        <v>67</v>
      </c>
      <c r="E1" s="39" t="s">
        <v>68</v>
      </c>
      <c r="F1" s="39" t="s">
        <v>127</v>
      </c>
      <c r="G1" s="39" t="s">
        <v>298</v>
      </c>
      <c r="H1" s="39" t="s">
        <v>311</v>
      </c>
      <c r="I1" s="39" t="s">
        <v>72</v>
      </c>
      <c r="J1" s="28"/>
    </row>
    <row r="2" spans="1:10" x14ac:dyDescent="0.2">
      <c r="A2" s="40">
        <v>44868</v>
      </c>
      <c r="B2" s="41" t="s">
        <v>297</v>
      </c>
      <c r="C2" s="41" t="s">
        <v>104</v>
      </c>
      <c r="D2" s="41" t="s">
        <v>47</v>
      </c>
      <c r="E2" s="42">
        <v>1440</v>
      </c>
      <c r="F2" s="41" t="s">
        <v>128</v>
      </c>
      <c r="G2" s="40">
        <v>44961</v>
      </c>
      <c r="H2" s="43">
        <v>3</v>
      </c>
      <c r="I2" s="43">
        <v>8640</v>
      </c>
      <c r="J2" s="28"/>
    </row>
    <row r="3" spans="1:10" x14ac:dyDescent="0.2">
      <c r="A3" s="40">
        <v>44907</v>
      </c>
      <c r="B3" s="41" t="s">
        <v>299</v>
      </c>
      <c r="C3" s="41" t="s">
        <v>104</v>
      </c>
      <c r="D3" s="41" t="s">
        <v>47</v>
      </c>
      <c r="E3" s="42">
        <v>2016</v>
      </c>
      <c r="F3" s="41" t="s">
        <v>128</v>
      </c>
      <c r="G3" s="40">
        <v>44970</v>
      </c>
      <c r="H3" s="43">
        <v>3</v>
      </c>
      <c r="I3" s="43">
        <v>6048</v>
      </c>
      <c r="J3" s="28"/>
    </row>
    <row r="4" spans="1:10" x14ac:dyDescent="0.2">
      <c r="A4" s="40">
        <v>44907</v>
      </c>
      <c r="B4" s="41" t="s">
        <v>299</v>
      </c>
      <c r="C4" s="41" t="s">
        <v>113</v>
      </c>
      <c r="D4" s="41" t="s">
        <v>7</v>
      </c>
      <c r="E4" s="42">
        <v>1080</v>
      </c>
      <c r="F4" s="41" t="s">
        <v>128</v>
      </c>
      <c r="G4" s="40">
        <v>44970</v>
      </c>
      <c r="H4" s="43">
        <v>4.6500000000000004</v>
      </c>
      <c r="I4" s="43">
        <v>5691.6</v>
      </c>
      <c r="J4" s="29"/>
    </row>
    <row r="5" spans="1:10" x14ac:dyDescent="0.2">
      <c r="A5" s="40">
        <v>44907</v>
      </c>
      <c r="B5" s="41" t="s">
        <v>299</v>
      </c>
      <c r="C5" s="41" t="s">
        <v>124</v>
      </c>
      <c r="D5" s="41" t="s">
        <v>15</v>
      </c>
      <c r="E5" s="42">
        <v>792</v>
      </c>
      <c r="F5" s="41" t="s">
        <v>128</v>
      </c>
      <c r="G5" s="40">
        <v>44970</v>
      </c>
      <c r="H5" s="43">
        <v>4.6500000000000004</v>
      </c>
      <c r="I5" s="43">
        <v>4017.6</v>
      </c>
    </row>
    <row r="6" spans="1:10" x14ac:dyDescent="0.2">
      <c r="A6" s="40">
        <v>44907</v>
      </c>
      <c r="B6" s="41" t="s">
        <v>299</v>
      </c>
      <c r="C6" s="41" t="s">
        <v>172</v>
      </c>
      <c r="D6" s="41" t="s">
        <v>9</v>
      </c>
      <c r="E6" s="42">
        <v>432</v>
      </c>
      <c r="F6" s="41" t="s">
        <v>128</v>
      </c>
      <c r="G6" s="40">
        <v>44970</v>
      </c>
      <c r="H6" s="43">
        <v>4.6500000000000004</v>
      </c>
      <c r="I6" s="43">
        <v>3348</v>
      </c>
    </row>
    <row r="7" spans="1:10" x14ac:dyDescent="0.2">
      <c r="A7" s="40">
        <v>44907</v>
      </c>
      <c r="B7" s="41" t="s">
        <v>299</v>
      </c>
      <c r="C7" s="41" t="s">
        <v>114</v>
      </c>
      <c r="D7" s="41" t="s">
        <v>10</v>
      </c>
      <c r="E7" s="42">
        <v>144</v>
      </c>
      <c r="F7" s="41" t="s">
        <v>128</v>
      </c>
      <c r="G7" s="40">
        <v>44970</v>
      </c>
      <c r="H7" s="43">
        <v>4.6500000000000004</v>
      </c>
      <c r="I7" s="43">
        <v>2008.8</v>
      </c>
    </row>
    <row r="8" spans="1:10" x14ac:dyDescent="0.2">
      <c r="A8" s="40">
        <v>44907</v>
      </c>
      <c r="B8" s="41" t="s">
        <v>299</v>
      </c>
      <c r="C8" s="41" t="s">
        <v>181</v>
      </c>
      <c r="D8" s="41" t="s">
        <v>14</v>
      </c>
      <c r="E8" s="42">
        <v>216</v>
      </c>
      <c r="F8" s="41" t="s">
        <v>128</v>
      </c>
      <c r="G8" s="40">
        <v>44970</v>
      </c>
      <c r="H8" s="43">
        <v>4.6500000000000004</v>
      </c>
      <c r="I8" s="43">
        <v>1674</v>
      </c>
    </row>
    <row r="9" spans="1:10" x14ac:dyDescent="0.2">
      <c r="A9" s="40">
        <v>44907</v>
      </c>
      <c r="B9" s="41" t="s">
        <v>299</v>
      </c>
      <c r="C9" s="41" t="s">
        <v>170</v>
      </c>
      <c r="D9" s="41" t="s">
        <v>8</v>
      </c>
      <c r="E9" s="42">
        <v>144</v>
      </c>
      <c r="F9" s="41" t="s">
        <v>128</v>
      </c>
      <c r="G9" s="40">
        <v>44970</v>
      </c>
      <c r="H9" s="43">
        <v>4.6500000000000004</v>
      </c>
      <c r="I9" s="43">
        <v>1004.4</v>
      </c>
    </row>
    <row r="10" spans="1:10" x14ac:dyDescent="0.2">
      <c r="A10" s="40">
        <v>44907</v>
      </c>
      <c r="B10" s="41" t="s">
        <v>299</v>
      </c>
      <c r="C10" s="41" t="s">
        <v>125</v>
      </c>
      <c r="D10" s="41" t="s">
        <v>18</v>
      </c>
      <c r="E10" s="42">
        <v>192</v>
      </c>
      <c r="F10" s="41" t="s">
        <v>128</v>
      </c>
      <c r="G10" s="40">
        <v>44970</v>
      </c>
      <c r="H10" s="43">
        <v>4.45</v>
      </c>
      <c r="I10" s="43">
        <v>854.4</v>
      </c>
    </row>
    <row r="11" spans="1:10" x14ac:dyDescent="0.2">
      <c r="A11" s="40">
        <v>44907</v>
      </c>
      <c r="B11" s="41" t="s">
        <v>299</v>
      </c>
      <c r="C11" s="41" t="s">
        <v>117</v>
      </c>
      <c r="D11" s="41" t="s">
        <v>25</v>
      </c>
      <c r="E11" s="42">
        <v>96</v>
      </c>
      <c r="F11" s="41" t="s">
        <v>128</v>
      </c>
      <c r="G11" s="40">
        <v>44970</v>
      </c>
      <c r="H11" s="43">
        <v>4.45</v>
      </c>
      <c r="I11" s="43">
        <v>427.2</v>
      </c>
    </row>
    <row r="12" spans="1:10" x14ac:dyDescent="0.2">
      <c r="A12" s="40">
        <v>44907</v>
      </c>
      <c r="B12" s="41" t="s">
        <v>299</v>
      </c>
      <c r="C12" s="41" t="s">
        <v>118</v>
      </c>
      <c r="D12" s="41" t="s">
        <v>23</v>
      </c>
      <c r="E12" s="42">
        <v>96</v>
      </c>
      <c r="F12" s="41" t="s">
        <v>128</v>
      </c>
      <c r="G12" s="40">
        <v>44970</v>
      </c>
      <c r="H12" s="43">
        <v>4.45</v>
      </c>
      <c r="I12" s="43">
        <v>427.2</v>
      </c>
    </row>
    <row r="13" spans="1:10" x14ac:dyDescent="0.2">
      <c r="A13" s="40">
        <v>44907</v>
      </c>
      <c r="B13" s="41" t="s">
        <v>299</v>
      </c>
      <c r="C13" s="41" t="s">
        <v>229</v>
      </c>
      <c r="D13" s="41" t="s">
        <v>29</v>
      </c>
      <c r="E13" s="42">
        <v>72</v>
      </c>
      <c r="F13" s="41" t="s">
        <v>128</v>
      </c>
      <c r="G13" s="40">
        <v>44970</v>
      </c>
      <c r="H13" s="43">
        <v>8</v>
      </c>
      <c r="I13" s="43">
        <v>576</v>
      </c>
    </row>
    <row r="14" spans="1:10" x14ac:dyDescent="0.2">
      <c r="A14" s="40">
        <v>44907</v>
      </c>
      <c r="B14" s="41" t="s">
        <v>299</v>
      </c>
      <c r="C14" s="41" t="s">
        <v>121</v>
      </c>
      <c r="D14" s="41" t="s">
        <v>20</v>
      </c>
      <c r="E14" s="42">
        <v>48</v>
      </c>
      <c r="F14" s="41" t="s">
        <v>128</v>
      </c>
      <c r="G14" s="40">
        <v>44970</v>
      </c>
      <c r="H14" s="43">
        <v>4.45</v>
      </c>
      <c r="I14" s="43">
        <v>213.6</v>
      </c>
    </row>
    <row r="15" spans="1:10" x14ac:dyDescent="0.2">
      <c r="A15" s="40">
        <v>44907</v>
      </c>
      <c r="B15" s="41" t="s">
        <v>299</v>
      </c>
      <c r="C15" s="41" t="s">
        <v>126</v>
      </c>
      <c r="D15" s="41" t="s">
        <v>31</v>
      </c>
      <c r="E15" s="42">
        <v>36</v>
      </c>
      <c r="F15" s="41" t="s">
        <v>128</v>
      </c>
      <c r="G15" s="40">
        <v>44970</v>
      </c>
      <c r="H15" s="43">
        <v>6.4</v>
      </c>
      <c r="I15" s="43">
        <v>230.4</v>
      </c>
    </row>
    <row r="16" spans="1:10" x14ac:dyDescent="0.2">
      <c r="A16" s="40">
        <v>44907</v>
      </c>
      <c r="B16" s="41" t="s">
        <v>299</v>
      </c>
      <c r="C16" s="41" t="s">
        <v>122</v>
      </c>
      <c r="D16" s="41" t="s">
        <v>34</v>
      </c>
      <c r="E16" s="42">
        <v>24</v>
      </c>
      <c r="F16" s="41" t="s">
        <v>128</v>
      </c>
      <c r="G16" s="40">
        <v>44970</v>
      </c>
      <c r="H16" s="43">
        <v>6.7</v>
      </c>
      <c r="I16" s="43">
        <v>160.80000000000001</v>
      </c>
    </row>
    <row r="17" spans="1:9" x14ac:dyDescent="0.2">
      <c r="A17" s="40">
        <v>44915</v>
      </c>
      <c r="B17" s="41" t="s">
        <v>305</v>
      </c>
      <c r="C17" s="41" t="s">
        <v>307</v>
      </c>
      <c r="D17" s="41" t="s">
        <v>301</v>
      </c>
      <c r="E17" s="42">
        <v>288</v>
      </c>
      <c r="F17" s="41" t="s">
        <v>128</v>
      </c>
      <c r="G17" s="40">
        <v>44961</v>
      </c>
      <c r="H17" s="43">
        <v>6</v>
      </c>
      <c r="I17" s="43">
        <v>3888</v>
      </c>
    </row>
    <row r="18" spans="1:9" x14ac:dyDescent="0.2">
      <c r="A18" s="40">
        <v>44915</v>
      </c>
      <c r="B18" s="41" t="s">
        <v>305</v>
      </c>
      <c r="C18" s="41" t="s">
        <v>308</v>
      </c>
      <c r="D18" s="41" t="s">
        <v>303</v>
      </c>
      <c r="E18" s="42">
        <v>252</v>
      </c>
      <c r="F18" s="41" t="s">
        <v>128</v>
      </c>
      <c r="G18" s="40">
        <v>44961</v>
      </c>
      <c r="H18" s="43">
        <v>5.25</v>
      </c>
      <c r="I18" s="43">
        <v>3213</v>
      </c>
    </row>
    <row r="19" spans="1:9" x14ac:dyDescent="0.2">
      <c r="A19" s="40">
        <v>44915</v>
      </c>
      <c r="B19" s="41" t="s">
        <v>305</v>
      </c>
      <c r="C19" s="41" t="s">
        <v>309</v>
      </c>
      <c r="D19" s="41" t="s">
        <v>302</v>
      </c>
      <c r="E19" s="42">
        <v>324</v>
      </c>
      <c r="F19" s="41" t="s">
        <v>128</v>
      </c>
      <c r="G19" s="40">
        <v>44961</v>
      </c>
      <c r="H19" s="43">
        <v>5.25</v>
      </c>
      <c r="I19" s="43">
        <v>3213</v>
      </c>
    </row>
    <row r="20" spans="1:9" x14ac:dyDescent="0.2">
      <c r="A20" s="40">
        <v>44915</v>
      </c>
      <c r="B20" s="41" t="s">
        <v>305</v>
      </c>
      <c r="C20" s="41" t="s">
        <v>126</v>
      </c>
      <c r="D20" s="41" t="s">
        <v>31</v>
      </c>
      <c r="E20" s="42">
        <v>24</v>
      </c>
      <c r="F20" s="41" t="s">
        <v>128</v>
      </c>
      <c r="G20" s="40">
        <v>44961</v>
      </c>
      <c r="H20" s="43">
        <v>6.4</v>
      </c>
      <c r="I20" s="43">
        <v>3225.6</v>
      </c>
    </row>
    <row r="21" spans="1:9" x14ac:dyDescent="0.2">
      <c r="A21" s="40">
        <v>44938</v>
      </c>
      <c r="B21" s="41" t="s">
        <v>312</v>
      </c>
      <c r="C21" s="41" t="s">
        <v>110</v>
      </c>
      <c r="D21" s="41" t="s">
        <v>35</v>
      </c>
      <c r="E21" s="42">
        <v>2160</v>
      </c>
      <c r="F21" s="41" t="s">
        <v>128</v>
      </c>
      <c r="G21" s="40">
        <v>44971</v>
      </c>
      <c r="H21" s="43">
        <v>4.6500000000000004</v>
      </c>
      <c r="I21" s="43">
        <v>10044</v>
      </c>
    </row>
    <row r="22" spans="1:9" x14ac:dyDescent="0.2">
      <c r="A22" s="40">
        <v>44938</v>
      </c>
      <c r="B22" s="41" t="s">
        <v>312</v>
      </c>
      <c r="C22" s="41" t="s">
        <v>104</v>
      </c>
      <c r="D22" s="41" t="s">
        <v>47</v>
      </c>
      <c r="E22" s="42">
        <v>2016</v>
      </c>
      <c r="F22" s="41" t="s">
        <v>128</v>
      </c>
      <c r="G22" s="40">
        <v>44971</v>
      </c>
      <c r="H22" s="43">
        <v>3</v>
      </c>
      <c r="I22" s="43">
        <v>6048</v>
      </c>
    </row>
    <row r="23" spans="1:9" x14ac:dyDescent="0.2">
      <c r="A23" s="40">
        <v>44938</v>
      </c>
      <c r="B23" s="41" t="s">
        <v>312</v>
      </c>
      <c r="C23" s="41" t="s">
        <v>279</v>
      </c>
      <c r="D23" s="41" t="s">
        <v>48</v>
      </c>
      <c r="E23" s="42">
        <v>1620</v>
      </c>
      <c r="F23" s="41" t="s">
        <v>128</v>
      </c>
      <c r="G23" s="40">
        <v>44971</v>
      </c>
      <c r="H23" s="43">
        <v>5.6</v>
      </c>
      <c r="I23" s="43">
        <v>9072</v>
      </c>
    </row>
    <row r="24" spans="1:9" x14ac:dyDescent="0.2">
      <c r="A24" s="40">
        <v>44938</v>
      </c>
      <c r="B24" s="41" t="s">
        <v>312</v>
      </c>
      <c r="C24" s="41" t="s">
        <v>112</v>
      </c>
      <c r="D24" s="41" t="s">
        <v>36</v>
      </c>
      <c r="E24" s="42">
        <v>864</v>
      </c>
      <c r="F24" s="41" t="s">
        <v>128</v>
      </c>
      <c r="G24" s="40">
        <v>44971</v>
      </c>
      <c r="H24" s="43">
        <v>4.45</v>
      </c>
      <c r="I24" s="43">
        <v>3844.8</v>
      </c>
    </row>
    <row r="25" spans="1:9" x14ac:dyDescent="0.2">
      <c r="A25" s="40">
        <v>44938</v>
      </c>
      <c r="B25" s="41" t="s">
        <v>312</v>
      </c>
      <c r="C25" s="41" t="s">
        <v>123</v>
      </c>
      <c r="D25" s="41" t="s">
        <v>33</v>
      </c>
      <c r="E25" s="42">
        <v>560</v>
      </c>
      <c r="F25" s="41" t="s">
        <v>128</v>
      </c>
      <c r="G25" s="40">
        <v>44971</v>
      </c>
      <c r="H25" s="43">
        <v>2.1</v>
      </c>
      <c r="I25" s="43">
        <v>1176</v>
      </c>
    </row>
    <row r="26" spans="1:9" x14ac:dyDescent="0.2">
      <c r="A26" s="40">
        <v>44938</v>
      </c>
      <c r="B26" s="41" t="s">
        <v>312</v>
      </c>
      <c r="C26" s="41" t="s">
        <v>310</v>
      </c>
      <c r="D26" s="41" t="s">
        <v>300</v>
      </c>
      <c r="E26" s="42">
        <v>432</v>
      </c>
      <c r="F26" s="41" t="s">
        <v>128</v>
      </c>
      <c r="G26" s="40">
        <v>44971</v>
      </c>
      <c r="H26" s="43">
        <v>3.75</v>
      </c>
      <c r="I26" s="43">
        <v>1620</v>
      </c>
    </row>
    <row r="27" spans="1:9" x14ac:dyDescent="0.2">
      <c r="A27" s="40">
        <v>44938</v>
      </c>
      <c r="B27" s="41" t="s">
        <v>312</v>
      </c>
      <c r="C27" s="41" t="s">
        <v>306</v>
      </c>
      <c r="D27" s="41" t="s">
        <v>304</v>
      </c>
      <c r="E27" s="42">
        <v>378</v>
      </c>
      <c r="F27" s="41" t="s">
        <v>128</v>
      </c>
      <c r="G27" s="40">
        <v>44971</v>
      </c>
      <c r="H27" s="43">
        <v>2.5</v>
      </c>
      <c r="I27" s="43">
        <v>945</v>
      </c>
    </row>
    <row r="28" spans="1:9" x14ac:dyDescent="0.2">
      <c r="A28" s="40">
        <v>44938</v>
      </c>
      <c r="B28" s="41" t="s">
        <v>312</v>
      </c>
      <c r="C28" s="41" t="s">
        <v>308</v>
      </c>
      <c r="D28" s="41" t="s">
        <v>303</v>
      </c>
      <c r="E28" s="42">
        <v>360</v>
      </c>
      <c r="F28" s="41" t="s">
        <v>128</v>
      </c>
      <c r="G28" s="40">
        <v>44971</v>
      </c>
      <c r="H28" s="43">
        <v>5.25</v>
      </c>
      <c r="I28" s="43">
        <v>1890</v>
      </c>
    </row>
    <row r="29" spans="1:9" x14ac:dyDescent="0.2">
      <c r="A29" s="40">
        <v>44938</v>
      </c>
      <c r="B29" s="41" t="s">
        <v>312</v>
      </c>
      <c r="C29" s="41" t="s">
        <v>309</v>
      </c>
      <c r="D29" s="41" t="s">
        <v>302</v>
      </c>
      <c r="E29" s="42">
        <v>360</v>
      </c>
      <c r="F29" s="41" t="s">
        <v>128</v>
      </c>
      <c r="G29" s="40">
        <v>44971</v>
      </c>
      <c r="H29" s="43">
        <v>5.25</v>
      </c>
      <c r="I29" s="43">
        <v>1890</v>
      </c>
    </row>
    <row r="30" spans="1:9" x14ac:dyDescent="0.2">
      <c r="A30" s="40">
        <v>44938</v>
      </c>
      <c r="B30" s="41" t="s">
        <v>312</v>
      </c>
      <c r="C30" s="41" t="s">
        <v>307</v>
      </c>
      <c r="D30" s="41" t="s">
        <v>301</v>
      </c>
      <c r="E30" s="42">
        <v>360</v>
      </c>
      <c r="F30" s="41" t="s">
        <v>128</v>
      </c>
      <c r="G30" s="40">
        <v>44971</v>
      </c>
      <c r="H30" s="43">
        <v>6</v>
      </c>
      <c r="I30" s="43">
        <v>2160</v>
      </c>
    </row>
    <row r="31" spans="1:9" x14ac:dyDescent="0.2">
      <c r="A31" s="40">
        <v>44938</v>
      </c>
      <c r="B31" s="41" t="s">
        <v>312</v>
      </c>
      <c r="C31" s="41" t="s">
        <v>114</v>
      </c>
      <c r="D31" s="41" t="s">
        <v>10</v>
      </c>
      <c r="E31" s="42">
        <v>288</v>
      </c>
      <c r="F31" s="41" t="s">
        <v>128</v>
      </c>
      <c r="G31" s="40">
        <v>44971</v>
      </c>
      <c r="H31" s="43">
        <v>4.6500000000000004</v>
      </c>
      <c r="I31" s="43">
        <v>1339.2</v>
      </c>
    </row>
    <row r="32" spans="1:9" x14ac:dyDescent="0.2">
      <c r="A32" s="40">
        <v>44938</v>
      </c>
      <c r="B32" s="41" t="s">
        <v>312</v>
      </c>
      <c r="C32" s="41" t="s">
        <v>172</v>
      </c>
      <c r="D32" s="41" t="s">
        <v>9</v>
      </c>
      <c r="E32" s="42">
        <v>288</v>
      </c>
      <c r="F32" s="41" t="s">
        <v>128</v>
      </c>
      <c r="G32" s="40">
        <v>44971</v>
      </c>
      <c r="H32" s="43">
        <v>4.6500000000000004</v>
      </c>
      <c r="I32" s="43">
        <v>1339.2</v>
      </c>
    </row>
    <row r="33" spans="1:9" x14ac:dyDescent="0.2">
      <c r="A33" s="40">
        <v>44938</v>
      </c>
      <c r="B33" s="41" t="s">
        <v>312</v>
      </c>
      <c r="C33" s="41" t="s">
        <v>108</v>
      </c>
      <c r="D33" s="41" t="s">
        <v>46</v>
      </c>
      <c r="E33" s="42">
        <v>180</v>
      </c>
      <c r="F33" s="41" t="s">
        <v>128</v>
      </c>
      <c r="G33" s="40">
        <v>44971</v>
      </c>
      <c r="H33" s="43">
        <v>4.1500000000000004</v>
      </c>
      <c r="I33" s="43">
        <v>747</v>
      </c>
    </row>
    <row r="34" spans="1:9" x14ac:dyDescent="0.2">
      <c r="A34" s="40">
        <v>44938</v>
      </c>
      <c r="B34" s="41" t="s">
        <v>312</v>
      </c>
      <c r="C34" s="41" t="s">
        <v>107</v>
      </c>
      <c r="D34" s="41" t="s">
        <v>45</v>
      </c>
      <c r="E34" s="42">
        <v>180</v>
      </c>
      <c r="F34" s="41" t="s">
        <v>128</v>
      </c>
      <c r="G34" s="40">
        <v>44971</v>
      </c>
      <c r="H34" s="43">
        <v>4.1500000000000004</v>
      </c>
      <c r="I34" s="43">
        <v>747</v>
      </c>
    </row>
    <row r="35" spans="1:9" x14ac:dyDescent="0.2">
      <c r="A35" s="40">
        <v>44938</v>
      </c>
      <c r="B35" s="41" t="s">
        <v>312</v>
      </c>
      <c r="C35" s="41" t="s">
        <v>126</v>
      </c>
      <c r="D35" s="41" t="s">
        <v>31</v>
      </c>
      <c r="E35" s="42">
        <v>180</v>
      </c>
      <c r="F35" s="41" t="s">
        <v>128</v>
      </c>
      <c r="G35" s="40">
        <v>44971</v>
      </c>
      <c r="H35" s="43">
        <v>6.4</v>
      </c>
      <c r="I35" s="43">
        <v>1152</v>
      </c>
    </row>
    <row r="36" spans="1:9" x14ac:dyDescent="0.2">
      <c r="A36" s="40">
        <v>44938</v>
      </c>
      <c r="B36" s="41" t="s">
        <v>312</v>
      </c>
      <c r="C36" s="41" t="s">
        <v>181</v>
      </c>
      <c r="D36" s="41" t="s">
        <v>14</v>
      </c>
      <c r="E36" s="42">
        <v>144</v>
      </c>
      <c r="F36" s="41" t="s">
        <v>128</v>
      </c>
      <c r="G36" s="40">
        <v>44971</v>
      </c>
      <c r="H36" s="43">
        <v>4.6500000000000004</v>
      </c>
      <c r="I36" s="43">
        <v>669.6</v>
      </c>
    </row>
    <row r="37" spans="1:9" x14ac:dyDescent="0.2">
      <c r="A37" s="40">
        <v>44938</v>
      </c>
      <c r="B37" s="41" t="s">
        <v>312</v>
      </c>
      <c r="C37" s="41" t="s">
        <v>175</v>
      </c>
      <c r="D37" s="41" t="s">
        <v>11</v>
      </c>
      <c r="E37" s="42">
        <v>144</v>
      </c>
      <c r="F37" s="41" t="s">
        <v>128</v>
      </c>
      <c r="G37" s="40">
        <v>44971</v>
      </c>
      <c r="H37" s="43">
        <v>4.6500000000000004</v>
      </c>
      <c r="I37" s="43">
        <v>669.6</v>
      </c>
    </row>
    <row r="38" spans="1:9" x14ac:dyDescent="0.2">
      <c r="A38" s="40">
        <v>44938</v>
      </c>
      <c r="B38" s="41" t="s">
        <v>312</v>
      </c>
      <c r="C38" s="41" t="s">
        <v>229</v>
      </c>
      <c r="D38" s="41" t="s">
        <v>29</v>
      </c>
      <c r="E38" s="42">
        <v>120</v>
      </c>
      <c r="F38" s="41" t="s">
        <v>128</v>
      </c>
      <c r="G38" s="40">
        <v>44971</v>
      </c>
      <c r="H38" s="43">
        <v>8</v>
      </c>
      <c r="I38" s="43">
        <v>960</v>
      </c>
    </row>
    <row r="39" spans="1:9" x14ac:dyDescent="0.2">
      <c r="A39" s="40">
        <v>44938</v>
      </c>
      <c r="B39" s="41" t="s">
        <v>312</v>
      </c>
      <c r="C39" s="41" t="s">
        <v>118</v>
      </c>
      <c r="D39" s="41" t="s">
        <v>23</v>
      </c>
      <c r="E39" s="42">
        <v>96</v>
      </c>
      <c r="F39" s="41" t="s">
        <v>128</v>
      </c>
      <c r="G39" s="40">
        <v>44971</v>
      </c>
      <c r="H39" s="43">
        <v>4.45</v>
      </c>
      <c r="I39" s="43">
        <v>427.2</v>
      </c>
    </row>
    <row r="40" spans="1:9" x14ac:dyDescent="0.2">
      <c r="A40" s="40">
        <v>44938</v>
      </c>
      <c r="B40" s="41" t="s">
        <v>312</v>
      </c>
      <c r="C40" s="41" t="s">
        <v>125</v>
      </c>
      <c r="D40" s="41" t="s">
        <v>18</v>
      </c>
      <c r="E40" s="42">
        <v>96</v>
      </c>
      <c r="F40" s="41" t="s">
        <v>128</v>
      </c>
      <c r="G40" s="40">
        <v>44971</v>
      </c>
      <c r="H40" s="43">
        <v>4.45</v>
      </c>
      <c r="I40" s="43">
        <v>427.2</v>
      </c>
    </row>
    <row r="41" spans="1:9" x14ac:dyDescent="0.2">
      <c r="A41" s="40">
        <v>44938</v>
      </c>
      <c r="B41" s="41" t="s">
        <v>312</v>
      </c>
      <c r="C41" s="41" t="s">
        <v>111</v>
      </c>
      <c r="D41" s="41" t="s">
        <v>37</v>
      </c>
      <c r="E41" s="42">
        <v>72</v>
      </c>
      <c r="F41" s="41" t="s">
        <v>128</v>
      </c>
      <c r="G41" s="40">
        <v>44971</v>
      </c>
      <c r="H41" s="43">
        <v>4.3499999999999996</v>
      </c>
      <c r="I41" s="43">
        <v>313.2</v>
      </c>
    </row>
    <row r="42" spans="1:9" x14ac:dyDescent="0.2">
      <c r="A42" s="40">
        <v>44938</v>
      </c>
      <c r="B42" s="41" t="s">
        <v>312</v>
      </c>
      <c r="C42" s="41" t="s">
        <v>170</v>
      </c>
      <c r="D42" s="41" t="s">
        <v>8</v>
      </c>
      <c r="E42" s="42">
        <v>72</v>
      </c>
      <c r="F42" s="41" t="s">
        <v>128</v>
      </c>
      <c r="G42" s="40">
        <v>44971</v>
      </c>
      <c r="H42" s="43">
        <v>4.6500000000000004</v>
      </c>
      <c r="I42" s="43">
        <v>334.8</v>
      </c>
    </row>
    <row r="43" spans="1:9" x14ac:dyDescent="0.2">
      <c r="A43" s="40">
        <v>44938</v>
      </c>
      <c r="B43" s="41" t="s">
        <v>312</v>
      </c>
      <c r="C43" s="41" t="s">
        <v>121</v>
      </c>
      <c r="D43" s="41" t="s">
        <v>20</v>
      </c>
      <c r="E43" s="42">
        <v>48</v>
      </c>
      <c r="F43" s="41" t="s">
        <v>128</v>
      </c>
      <c r="G43" s="40">
        <v>44971</v>
      </c>
      <c r="H43" s="43">
        <v>4.45</v>
      </c>
      <c r="I43" s="43">
        <v>213.6</v>
      </c>
    </row>
    <row r="44" spans="1:9" x14ac:dyDescent="0.2">
      <c r="A44" s="40">
        <v>44938</v>
      </c>
      <c r="B44" s="41" t="s">
        <v>312</v>
      </c>
      <c r="C44" s="41" t="s">
        <v>122</v>
      </c>
      <c r="D44" s="41" t="s">
        <v>34</v>
      </c>
      <c r="E44" s="42">
        <v>24</v>
      </c>
      <c r="F44" s="41" t="s">
        <v>128</v>
      </c>
      <c r="G44" s="40">
        <v>44971</v>
      </c>
      <c r="H44" s="43">
        <v>6.7</v>
      </c>
      <c r="I44" s="43">
        <v>160.80000000000001</v>
      </c>
    </row>
    <row r="45" spans="1:9" x14ac:dyDescent="0.2">
      <c r="A45" s="40">
        <v>44938</v>
      </c>
      <c r="B45" s="41" t="s">
        <v>312</v>
      </c>
      <c r="C45" s="41" t="s">
        <v>120</v>
      </c>
      <c r="D45" s="41" t="s">
        <v>30</v>
      </c>
      <c r="E45" s="42">
        <v>10</v>
      </c>
      <c r="F45" s="41" t="s">
        <v>128</v>
      </c>
      <c r="G45" s="40">
        <v>44971</v>
      </c>
      <c r="H45" s="43">
        <v>17</v>
      </c>
      <c r="I45" s="43">
        <v>340</v>
      </c>
    </row>
    <row r="46" spans="1:9" x14ac:dyDescent="0.2">
      <c r="A46" s="40">
        <v>44965</v>
      </c>
      <c r="B46" s="41" t="s">
        <v>318</v>
      </c>
      <c r="C46" s="41" t="s">
        <v>283</v>
      </c>
      <c r="D46" s="41" t="s">
        <v>285</v>
      </c>
      <c r="E46" s="42">
        <v>30</v>
      </c>
      <c r="F46" s="41" t="s">
        <v>128</v>
      </c>
      <c r="G46" s="40">
        <v>44985</v>
      </c>
      <c r="H46" s="43">
        <v>80</v>
      </c>
      <c r="I46" s="43">
        <v>2400</v>
      </c>
    </row>
    <row r="47" spans="1:9" x14ac:dyDescent="0.2">
      <c r="A47" s="40">
        <v>44965</v>
      </c>
      <c r="B47" s="41" t="s">
        <v>318</v>
      </c>
      <c r="C47" s="41" t="s">
        <v>288</v>
      </c>
      <c r="D47" s="41" t="s">
        <v>73</v>
      </c>
      <c r="E47" s="42">
        <v>10</v>
      </c>
      <c r="F47" s="41" t="s">
        <v>128</v>
      </c>
      <c r="G47" s="40">
        <v>44985</v>
      </c>
      <c r="H47" s="43">
        <v>80</v>
      </c>
      <c r="I47" s="43">
        <v>800</v>
      </c>
    </row>
    <row r="48" spans="1:9" x14ac:dyDescent="0.2">
      <c r="A48" s="40">
        <v>44970</v>
      </c>
      <c r="B48" s="41" t="s">
        <v>319</v>
      </c>
      <c r="C48" s="41" t="s">
        <v>113</v>
      </c>
      <c r="D48" s="41" t="s">
        <v>7</v>
      </c>
      <c r="E48" s="42">
        <v>864</v>
      </c>
      <c r="F48" s="41" t="s">
        <v>128</v>
      </c>
      <c r="G48" s="40">
        <v>45003</v>
      </c>
      <c r="H48" s="43">
        <v>4.6500000000000004</v>
      </c>
      <c r="I48" s="43">
        <v>4017.6</v>
      </c>
    </row>
    <row r="49" spans="1:9" x14ac:dyDescent="0.2">
      <c r="A49" s="40">
        <v>44970</v>
      </c>
      <c r="B49" s="41" t="s">
        <v>319</v>
      </c>
      <c r="C49" s="41" t="s">
        <v>170</v>
      </c>
      <c r="D49" s="41" t="s">
        <v>8</v>
      </c>
      <c r="E49" s="42">
        <v>72</v>
      </c>
      <c r="F49" s="41" t="s">
        <v>128</v>
      </c>
      <c r="G49" s="40">
        <v>45003</v>
      </c>
      <c r="H49" s="43">
        <v>4.6500000000000004</v>
      </c>
      <c r="I49" s="43">
        <v>334.8</v>
      </c>
    </row>
    <row r="50" spans="1:9" x14ac:dyDescent="0.2">
      <c r="A50" s="40">
        <v>44970</v>
      </c>
      <c r="B50" s="41" t="s">
        <v>319</v>
      </c>
      <c r="C50" s="41" t="s">
        <v>172</v>
      </c>
      <c r="D50" s="41" t="s">
        <v>9</v>
      </c>
      <c r="E50" s="42">
        <v>72</v>
      </c>
      <c r="F50" s="41" t="s">
        <v>128</v>
      </c>
      <c r="G50" s="40">
        <v>45003</v>
      </c>
      <c r="H50" s="43">
        <v>4.6500000000000004</v>
      </c>
      <c r="I50" s="43">
        <v>334.8</v>
      </c>
    </row>
    <row r="51" spans="1:9" x14ac:dyDescent="0.2">
      <c r="A51" s="40">
        <v>44970</v>
      </c>
      <c r="B51" s="41" t="s">
        <v>319</v>
      </c>
      <c r="C51" s="41" t="s">
        <v>114</v>
      </c>
      <c r="D51" s="41" t="s">
        <v>10</v>
      </c>
      <c r="E51" s="42">
        <v>144</v>
      </c>
      <c r="F51" s="41" t="s">
        <v>128</v>
      </c>
      <c r="G51" s="40">
        <v>45003</v>
      </c>
      <c r="H51" s="43">
        <v>4.6500000000000004</v>
      </c>
      <c r="I51" s="43">
        <v>669.6</v>
      </c>
    </row>
    <row r="52" spans="1:9" x14ac:dyDescent="0.2">
      <c r="A52" s="40">
        <v>44970</v>
      </c>
      <c r="B52" s="41" t="s">
        <v>319</v>
      </c>
      <c r="C52" s="41" t="s">
        <v>175</v>
      </c>
      <c r="D52" s="41" t="s">
        <v>11</v>
      </c>
      <c r="E52" s="42">
        <v>144</v>
      </c>
      <c r="F52" s="41" t="s">
        <v>128</v>
      </c>
      <c r="G52" s="40">
        <v>45003</v>
      </c>
      <c r="H52" s="43">
        <v>4.6500000000000004</v>
      </c>
      <c r="I52" s="43">
        <v>669.6</v>
      </c>
    </row>
    <row r="53" spans="1:9" x14ac:dyDescent="0.2">
      <c r="A53" s="40">
        <v>44970</v>
      </c>
      <c r="B53" s="41" t="s">
        <v>319</v>
      </c>
      <c r="C53" s="41" t="s">
        <v>124</v>
      </c>
      <c r="D53" s="41" t="s">
        <v>15</v>
      </c>
      <c r="E53" s="42">
        <v>288</v>
      </c>
      <c r="F53" s="41" t="s">
        <v>128</v>
      </c>
      <c r="G53" s="40">
        <v>45003</v>
      </c>
      <c r="H53" s="43">
        <v>4.6500000000000004</v>
      </c>
      <c r="I53" s="43">
        <v>1339.2</v>
      </c>
    </row>
    <row r="54" spans="1:9" x14ac:dyDescent="0.2">
      <c r="A54" s="40">
        <v>44970</v>
      </c>
      <c r="B54" s="41" t="s">
        <v>319</v>
      </c>
      <c r="C54" s="41" t="s">
        <v>121</v>
      </c>
      <c r="D54" s="41" t="s">
        <v>20</v>
      </c>
      <c r="E54" s="42">
        <v>48</v>
      </c>
      <c r="F54" s="41" t="s">
        <v>128</v>
      </c>
      <c r="G54" s="40">
        <v>45003</v>
      </c>
      <c r="H54" s="43">
        <v>4.45</v>
      </c>
      <c r="I54" s="43">
        <v>213.6</v>
      </c>
    </row>
    <row r="55" spans="1:9" x14ac:dyDescent="0.2">
      <c r="A55" s="40">
        <v>44970</v>
      </c>
      <c r="B55" s="41" t="s">
        <v>319</v>
      </c>
      <c r="C55" s="41" t="s">
        <v>118</v>
      </c>
      <c r="D55" s="41" t="s">
        <v>23</v>
      </c>
      <c r="E55" s="42">
        <v>96</v>
      </c>
      <c r="F55" s="41" t="s">
        <v>128</v>
      </c>
      <c r="G55" s="40">
        <v>45003</v>
      </c>
      <c r="H55" s="43">
        <v>4.45</v>
      </c>
      <c r="I55" s="43">
        <v>427.2</v>
      </c>
    </row>
    <row r="56" spans="1:9" x14ac:dyDescent="0.2">
      <c r="A56" s="40">
        <v>44970</v>
      </c>
      <c r="B56" s="41" t="s">
        <v>319</v>
      </c>
      <c r="C56" s="41" t="s">
        <v>117</v>
      </c>
      <c r="D56" s="41" t="s">
        <v>25</v>
      </c>
      <c r="E56" s="42">
        <v>96</v>
      </c>
      <c r="F56" s="41" t="s">
        <v>128</v>
      </c>
      <c r="G56" s="40">
        <v>45003</v>
      </c>
      <c r="H56" s="43">
        <v>4.45</v>
      </c>
      <c r="I56" s="43">
        <v>427.2</v>
      </c>
    </row>
    <row r="57" spans="1:9" x14ac:dyDescent="0.2">
      <c r="A57" s="40">
        <v>44970</v>
      </c>
      <c r="B57" s="41" t="s">
        <v>319</v>
      </c>
      <c r="C57" s="41" t="s">
        <v>229</v>
      </c>
      <c r="D57" s="41" t="s">
        <v>29</v>
      </c>
      <c r="E57" s="42">
        <v>192</v>
      </c>
      <c r="F57" s="41" t="s">
        <v>128</v>
      </c>
      <c r="G57" s="40">
        <v>45003</v>
      </c>
      <c r="H57" s="43">
        <v>8</v>
      </c>
      <c r="I57" s="43">
        <v>1536</v>
      </c>
    </row>
    <row r="58" spans="1:9" x14ac:dyDescent="0.2">
      <c r="A58" s="40">
        <v>44970</v>
      </c>
      <c r="B58" s="41" t="s">
        <v>319</v>
      </c>
      <c r="C58" s="41" t="s">
        <v>120</v>
      </c>
      <c r="D58" s="41" t="s">
        <v>30</v>
      </c>
      <c r="E58" s="42">
        <v>105</v>
      </c>
      <c r="F58" s="41" t="s">
        <v>128</v>
      </c>
      <c r="G58" s="40">
        <v>45003</v>
      </c>
      <c r="H58" s="43">
        <v>17</v>
      </c>
      <c r="I58" s="43">
        <v>1785</v>
      </c>
    </row>
    <row r="59" spans="1:9" x14ac:dyDescent="0.2">
      <c r="A59" s="40">
        <v>44970</v>
      </c>
      <c r="B59" s="41" t="s">
        <v>319</v>
      </c>
      <c r="C59" s="41" t="s">
        <v>126</v>
      </c>
      <c r="D59" s="41" t="s">
        <v>31</v>
      </c>
      <c r="E59" s="42">
        <v>192</v>
      </c>
      <c r="F59" s="41" t="s">
        <v>128</v>
      </c>
      <c r="G59" s="40">
        <v>45003</v>
      </c>
      <c r="H59" s="43">
        <v>6.4</v>
      </c>
      <c r="I59" s="43">
        <v>1228.8</v>
      </c>
    </row>
    <row r="60" spans="1:9" x14ac:dyDescent="0.2">
      <c r="A60" s="40">
        <v>44970</v>
      </c>
      <c r="B60" s="41" t="s">
        <v>319</v>
      </c>
      <c r="C60" s="41" t="s">
        <v>123</v>
      </c>
      <c r="D60" s="41" t="s">
        <v>33</v>
      </c>
      <c r="E60" s="42">
        <v>416</v>
      </c>
      <c r="F60" s="41" t="s">
        <v>128</v>
      </c>
      <c r="G60" s="40">
        <v>45003</v>
      </c>
      <c r="H60" s="43">
        <v>2.1</v>
      </c>
      <c r="I60" s="43">
        <v>873.6</v>
      </c>
    </row>
    <row r="61" spans="1:9" x14ac:dyDescent="0.2">
      <c r="A61" s="40">
        <v>44970</v>
      </c>
      <c r="B61" s="41" t="s">
        <v>319</v>
      </c>
      <c r="C61" s="41" t="s">
        <v>110</v>
      </c>
      <c r="D61" s="41" t="s">
        <v>35</v>
      </c>
      <c r="E61" s="42">
        <v>3294</v>
      </c>
      <c r="F61" s="41" t="s">
        <v>128</v>
      </c>
      <c r="G61" s="40">
        <v>45003</v>
      </c>
      <c r="H61" s="43">
        <v>4.6500000000000004</v>
      </c>
      <c r="I61" s="43">
        <v>15317.1</v>
      </c>
    </row>
    <row r="62" spans="1:9" x14ac:dyDescent="0.2">
      <c r="A62" s="40">
        <v>44970</v>
      </c>
      <c r="B62" s="41" t="s">
        <v>319</v>
      </c>
      <c r="C62" s="41" t="s">
        <v>112</v>
      </c>
      <c r="D62" s="41" t="s">
        <v>36</v>
      </c>
      <c r="E62" s="42">
        <v>1908</v>
      </c>
      <c r="F62" s="41" t="s">
        <v>128</v>
      </c>
      <c r="G62" s="40">
        <v>45003</v>
      </c>
      <c r="H62" s="43">
        <v>4.45</v>
      </c>
      <c r="I62" s="43">
        <v>8490.6</v>
      </c>
    </row>
    <row r="63" spans="1:9" x14ac:dyDescent="0.2">
      <c r="A63" s="40">
        <v>44970</v>
      </c>
      <c r="B63" s="41" t="s">
        <v>319</v>
      </c>
      <c r="C63" s="41" t="s">
        <v>111</v>
      </c>
      <c r="D63" s="41" t="s">
        <v>37</v>
      </c>
      <c r="E63" s="42">
        <v>1944</v>
      </c>
      <c r="F63" s="41" t="s">
        <v>128</v>
      </c>
      <c r="G63" s="40">
        <v>45003</v>
      </c>
      <c r="H63" s="43">
        <v>4.3499999999999996</v>
      </c>
      <c r="I63" s="43">
        <v>8456.4</v>
      </c>
    </row>
    <row r="64" spans="1:9" x14ac:dyDescent="0.2">
      <c r="A64" s="40">
        <v>44970</v>
      </c>
      <c r="B64" s="41" t="s">
        <v>319</v>
      </c>
      <c r="C64" s="41" t="s">
        <v>106</v>
      </c>
      <c r="D64" s="41" t="s">
        <v>38</v>
      </c>
      <c r="E64" s="42">
        <v>900</v>
      </c>
      <c r="F64" s="41" t="s">
        <v>128</v>
      </c>
      <c r="G64" s="40">
        <v>45003</v>
      </c>
      <c r="H64" s="43">
        <v>8.0500000000000007</v>
      </c>
      <c r="I64" s="43">
        <v>7245</v>
      </c>
    </row>
    <row r="65" spans="1:9" x14ac:dyDescent="0.2">
      <c r="A65" s="40">
        <v>44970</v>
      </c>
      <c r="B65" s="41" t="s">
        <v>319</v>
      </c>
      <c r="C65" s="41" t="s">
        <v>107</v>
      </c>
      <c r="D65" s="41" t="s">
        <v>45</v>
      </c>
      <c r="E65" s="42">
        <v>216</v>
      </c>
      <c r="F65" s="41" t="s">
        <v>128</v>
      </c>
      <c r="G65" s="40">
        <v>45003</v>
      </c>
      <c r="H65" s="43">
        <v>4.1500000000000004</v>
      </c>
      <c r="I65" s="43">
        <v>896.4</v>
      </c>
    </row>
    <row r="66" spans="1:9" x14ac:dyDescent="0.2">
      <c r="A66" s="40">
        <v>44970</v>
      </c>
      <c r="B66" s="41" t="s">
        <v>319</v>
      </c>
      <c r="C66" s="41" t="s">
        <v>108</v>
      </c>
      <c r="D66" s="41" t="s">
        <v>46</v>
      </c>
      <c r="E66" s="42">
        <v>324</v>
      </c>
      <c r="F66" s="41" t="s">
        <v>128</v>
      </c>
      <c r="G66" s="40">
        <v>45003</v>
      </c>
      <c r="H66" s="43">
        <v>4.1500000000000004</v>
      </c>
      <c r="I66" s="43">
        <v>1344.6</v>
      </c>
    </row>
    <row r="67" spans="1:9" x14ac:dyDescent="0.2">
      <c r="A67" s="40">
        <v>44970</v>
      </c>
      <c r="B67" s="41" t="s">
        <v>319</v>
      </c>
      <c r="C67" s="41" t="s">
        <v>279</v>
      </c>
      <c r="D67" s="41" t="s">
        <v>48</v>
      </c>
      <c r="E67" s="42">
        <v>1890</v>
      </c>
      <c r="F67" s="41" t="s">
        <v>128</v>
      </c>
      <c r="G67" s="40">
        <v>45003</v>
      </c>
      <c r="H67" s="43">
        <v>5.6</v>
      </c>
      <c r="I67" s="43">
        <v>10584</v>
      </c>
    </row>
    <row r="68" spans="1:9" x14ac:dyDescent="0.2">
      <c r="A68" s="40">
        <v>44970</v>
      </c>
      <c r="B68" s="41" t="s">
        <v>319</v>
      </c>
      <c r="C68" s="41" t="s">
        <v>310</v>
      </c>
      <c r="D68" s="41" t="s">
        <v>313</v>
      </c>
      <c r="E68" s="42">
        <v>216</v>
      </c>
      <c r="F68" s="41" t="s">
        <v>128</v>
      </c>
      <c r="G68" s="40">
        <v>45003</v>
      </c>
      <c r="H68" s="43">
        <v>3.75</v>
      </c>
      <c r="I68" s="43">
        <v>810</v>
      </c>
    </row>
    <row r="69" spans="1:9" x14ac:dyDescent="0.2">
      <c r="A69" s="40">
        <v>44970</v>
      </c>
      <c r="B69" s="41" t="s">
        <v>319</v>
      </c>
      <c r="C69" s="41" t="s">
        <v>306</v>
      </c>
      <c r="D69" s="41" t="s">
        <v>317</v>
      </c>
      <c r="E69" s="42">
        <v>108</v>
      </c>
      <c r="F69" s="41" t="s">
        <v>128</v>
      </c>
      <c r="G69" s="40">
        <v>45003</v>
      </c>
      <c r="H69" s="43">
        <v>2.5</v>
      </c>
      <c r="I69" s="43">
        <v>270</v>
      </c>
    </row>
    <row r="70" spans="1:9" x14ac:dyDescent="0.2">
      <c r="A70" s="40">
        <v>44970</v>
      </c>
      <c r="B70" s="41" t="s">
        <v>319</v>
      </c>
      <c r="C70" s="41" t="s">
        <v>307</v>
      </c>
      <c r="D70" s="41" t="s">
        <v>314</v>
      </c>
      <c r="E70" s="42">
        <v>216</v>
      </c>
      <c r="F70" s="41" t="s">
        <v>128</v>
      </c>
      <c r="G70" s="40">
        <v>45003</v>
      </c>
      <c r="H70" s="43">
        <v>6</v>
      </c>
      <c r="I70" s="43">
        <v>1296</v>
      </c>
    </row>
    <row r="71" spans="1:9" x14ac:dyDescent="0.2">
      <c r="A71" s="40">
        <v>44970</v>
      </c>
      <c r="B71" s="41" t="s">
        <v>319</v>
      </c>
      <c r="C71" s="41" t="s">
        <v>309</v>
      </c>
      <c r="D71" s="41" t="s">
        <v>315</v>
      </c>
      <c r="E71" s="42">
        <v>252</v>
      </c>
      <c r="F71" s="41" t="s">
        <v>128</v>
      </c>
      <c r="G71" s="40">
        <v>45003</v>
      </c>
      <c r="H71" s="43">
        <v>5.25</v>
      </c>
      <c r="I71" s="43">
        <v>1323</v>
      </c>
    </row>
    <row r="72" spans="1:9" x14ac:dyDescent="0.2">
      <c r="A72" s="40">
        <v>44970</v>
      </c>
      <c r="B72" s="41" t="s">
        <v>319</v>
      </c>
      <c r="C72" s="41" t="s">
        <v>308</v>
      </c>
      <c r="D72" s="41" t="s">
        <v>316</v>
      </c>
      <c r="E72" s="42">
        <v>252</v>
      </c>
      <c r="F72" s="41" t="s">
        <v>128</v>
      </c>
      <c r="G72" s="40">
        <v>45003</v>
      </c>
      <c r="H72" s="43">
        <v>5.25</v>
      </c>
      <c r="I72" s="43">
        <v>1323</v>
      </c>
    </row>
    <row r="73" spans="1:9" x14ac:dyDescent="0.2">
      <c r="I73" s="29">
        <f>SUBTOTAL(109,Table13[Line Amount Excl. VAT])</f>
        <v>171804.90000000002</v>
      </c>
    </row>
  </sheetData>
  <phoneticPr fontId="1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7A8A-B99B-412A-B1DE-9F8D43DC3279}">
  <dimension ref="A1:F88"/>
  <sheetViews>
    <sheetView workbookViewId="0">
      <selection sqref="A1:F88"/>
    </sheetView>
  </sheetViews>
  <sheetFormatPr defaultRowHeight="15" x14ac:dyDescent="0.25"/>
  <sheetData>
    <row r="1" spans="1:6" x14ac:dyDescent="0.25">
      <c r="A1" s="19" t="s">
        <v>66</v>
      </c>
      <c r="B1" s="19" t="s">
        <v>129</v>
      </c>
      <c r="C1" s="19" t="s">
        <v>67</v>
      </c>
      <c r="D1" s="19" t="s">
        <v>130</v>
      </c>
      <c r="E1" s="19" t="s">
        <v>131</v>
      </c>
      <c r="F1" s="19" t="s">
        <v>132</v>
      </c>
    </row>
    <row r="2" spans="1:6" x14ac:dyDescent="0.25">
      <c r="A2" s="17" t="s">
        <v>133</v>
      </c>
      <c r="B2" s="17" t="s">
        <v>134</v>
      </c>
      <c r="C2" s="17" t="s">
        <v>135</v>
      </c>
      <c r="D2" s="17" t="s">
        <v>136</v>
      </c>
      <c r="E2" s="17" t="s">
        <v>137</v>
      </c>
      <c r="F2" s="17" t="s">
        <v>138</v>
      </c>
    </row>
    <row r="3" spans="1:6" x14ac:dyDescent="0.25">
      <c r="A3" s="17" t="s">
        <v>139</v>
      </c>
      <c r="B3" s="17" t="s">
        <v>134</v>
      </c>
      <c r="C3" s="17" t="s">
        <v>0</v>
      </c>
      <c r="D3" s="17" t="s">
        <v>140</v>
      </c>
      <c r="E3" s="17" t="s">
        <v>137</v>
      </c>
      <c r="F3" s="17" t="s">
        <v>141</v>
      </c>
    </row>
    <row r="4" spans="1:6" x14ac:dyDescent="0.25">
      <c r="A4" s="17" t="s">
        <v>142</v>
      </c>
      <c r="B4" s="17" t="s">
        <v>134</v>
      </c>
      <c r="C4" s="17" t="s">
        <v>1</v>
      </c>
      <c r="D4" s="17" t="s">
        <v>140</v>
      </c>
      <c r="E4" s="17" t="s">
        <v>137</v>
      </c>
      <c r="F4" s="17" t="s">
        <v>143</v>
      </c>
    </row>
    <row r="5" spans="1:6" x14ac:dyDescent="0.25">
      <c r="A5" s="17" t="s">
        <v>144</v>
      </c>
      <c r="B5" s="17" t="s">
        <v>134</v>
      </c>
      <c r="C5" s="17" t="s">
        <v>145</v>
      </c>
      <c r="D5" s="17" t="s">
        <v>136</v>
      </c>
      <c r="E5" s="17" t="s">
        <v>137</v>
      </c>
      <c r="F5" s="17" t="s">
        <v>146</v>
      </c>
    </row>
    <row r="6" spans="1:6" x14ac:dyDescent="0.25">
      <c r="A6" s="17" t="s">
        <v>147</v>
      </c>
      <c r="B6" s="17" t="s">
        <v>134</v>
      </c>
      <c r="C6" s="17" t="s">
        <v>148</v>
      </c>
      <c r="D6" s="17" t="s">
        <v>136</v>
      </c>
      <c r="E6" s="17" t="s">
        <v>137</v>
      </c>
      <c r="F6" s="17" t="s">
        <v>149</v>
      </c>
    </row>
    <row r="7" spans="1:6" x14ac:dyDescent="0.25">
      <c r="A7" s="17" t="s">
        <v>150</v>
      </c>
      <c r="B7" s="17" t="s">
        <v>134</v>
      </c>
      <c r="C7" s="17" t="s">
        <v>2</v>
      </c>
      <c r="D7" s="17" t="s">
        <v>140</v>
      </c>
      <c r="E7" s="17" t="s">
        <v>151</v>
      </c>
      <c r="F7" s="17" t="s">
        <v>152</v>
      </c>
    </row>
    <row r="8" spans="1:6" x14ac:dyDescent="0.25">
      <c r="A8" s="17" t="s">
        <v>153</v>
      </c>
      <c r="B8" s="17" t="s">
        <v>134</v>
      </c>
      <c r="C8" s="17" t="s">
        <v>3</v>
      </c>
      <c r="D8" s="17" t="s">
        <v>140</v>
      </c>
      <c r="E8" s="17" t="s">
        <v>137</v>
      </c>
      <c r="F8" s="17" t="s">
        <v>154</v>
      </c>
    </row>
    <row r="9" spans="1:6" x14ac:dyDescent="0.25">
      <c r="A9" s="17" t="s">
        <v>155</v>
      </c>
      <c r="B9" s="17" t="s">
        <v>134</v>
      </c>
      <c r="C9" s="17" t="s">
        <v>4</v>
      </c>
      <c r="D9" s="17" t="s">
        <v>140</v>
      </c>
      <c r="E9" s="17" t="s">
        <v>137</v>
      </c>
      <c r="F9" s="17" t="s">
        <v>156</v>
      </c>
    </row>
    <row r="10" spans="1:6" x14ac:dyDescent="0.25">
      <c r="A10" s="17" t="s">
        <v>157</v>
      </c>
      <c r="B10" s="17" t="s">
        <v>134</v>
      </c>
      <c r="C10" s="17" t="s">
        <v>5</v>
      </c>
      <c r="D10" s="17" t="s">
        <v>140</v>
      </c>
      <c r="E10" s="17" t="s">
        <v>137</v>
      </c>
      <c r="F10" s="17" t="s">
        <v>158</v>
      </c>
    </row>
    <row r="11" spans="1:6" x14ac:dyDescent="0.25">
      <c r="A11" s="17" t="s">
        <v>159</v>
      </c>
      <c r="B11" s="17" t="s">
        <v>134</v>
      </c>
      <c r="C11" s="17" t="s">
        <v>6</v>
      </c>
      <c r="D11" s="17" t="s">
        <v>140</v>
      </c>
      <c r="E11" s="17" t="s">
        <v>137</v>
      </c>
      <c r="F11" s="17" t="s">
        <v>160</v>
      </c>
    </row>
    <row r="12" spans="1:6" x14ac:dyDescent="0.25">
      <c r="A12" s="17" t="s">
        <v>161</v>
      </c>
      <c r="B12" s="17" t="s">
        <v>134</v>
      </c>
      <c r="C12" s="17" t="s">
        <v>49</v>
      </c>
      <c r="D12" s="17" t="s">
        <v>140</v>
      </c>
      <c r="E12" s="17" t="s">
        <v>137</v>
      </c>
      <c r="F12" s="17" t="s">
        <v>162</v>
      </c>
    </row>
    <row r="13" spans="1:6" x14ac:dyDescent="0.25">
      <c r="A13" s="17" t="s">
        <v>163</v>
      </c>
      <c r="B13" s="17" t="s">
        <v>134</v>
      </c>
      <c r="C13" s="17" t="s">
        <v>164</v>
      </c>
      <c r="D13" s="17" t="s">
        <v>140</v>
      </c>
      <c r="E13" s="17" t="s">
        <v>151</v>
      </c>
      <c r="F13" s="17" t="s">
        <v>165</v>
      </c>
    </row>
    <row r="14" spans="1:6" x14ac:dyDescent="0.25">
      <c r="A14" s="17" t="s">
        <v>166</v>
      </c>
      <c r="B14" s="17" t="s">
        <v>134</v>
      </c>
      <c r="C14" s="17" t="s">
        <v>53</v>
      </c>
      <c r="D14" s="17" t="s">
        <v>140</v>
      </c>
      <c r="E14" s="17" t="s">
        <v>137</v>
      </c>
      <c r="F14" s="17" t="s">
        <v>167</v>
      </c>
    </row>
    <row r="15" spans="1:6" x14ac:dyDescent="0.25">
      <c r="A15" s="17" t="s">
        <v>113</v>
      </c>
      <c r="B15" s="17" t="s">
        <v>168</v>
      </c>
      <c r="C15" s="17" t="s">
        <v>7</v>
      </c>
      <c r="D15" s="17" t="s">
        <v>169</v>
      </c>
      <c r="E15" s="17" t="s">
        <v>151</v>
      </c>
      <c r="F15" s="17" t="s">
        <v>100</v>
      </c>
    </row>
    <row r="16" spans="1:6" x14ac:dyDescent="0.25">
      <c r="A16" s="17" t="s">
        <v>170</v>
      </c>
      <c r="B16" s="17" t="s">
        <v>134</v>
      </c>
      <c r="C16" s="17" t="s">
        <v>8</v>
      </c>
      <c r="D16" s="17" t="s">
        <v>140</v>
      </c>
      <c r="E16" s="17" t="s">
        <v>151</v>
      </c>
      <c r="F16" s="17" t="s">
        <v>171</v>
      </c>
    </row>
    <row r="17" spans="1:6" x14ac:dyDescent="0.25">
      <c r="A17" s="17" t="s">
        <v>172</v>
      </c>
      <c r="B17" s="17" t="s">
        <v>173</v>
      </c>
      <c r="C17" s="17" t="s">
        <v>9</v>
      </c>
      <c r="D17" s="17" t="s">
        <v>169</v>
      </c>
      <c r="E17" s="17" t="s">
        <v>151</v>
      </c>
      <c r="F17" s="17" t="s">
        <v>174</v>
      </c>
    </row>
    <row r="18" spans="1:6" x14ac:dyDescent="0.25">
      <c r="A18" s="17" t="s">
        <v>114</v>
      </c>
      <c r="B18" s="17" t="s">
        <v>173</v>
      </c>
      <c r="C18" s="17" t="s">
        <v>10</v>
      </c>
      <c r="D18" s="17" t="s">
        <v>169</v>
      </c>
      <c r="E18" s="17" t="s">
        <v>151</v>
      </c>
      <c r="F18" s="17" t="s">
        <v>102</v>
      </c>
    </row>
    <row r="19" spans="1:6" x14ac:dyDescent="0.25">
      <c r="A19" s="17" t="s">
        <v>175</v>
      </c>
      <c r="B19" s="17" t="s">
        <v>134</v>
      </c>
      <c r="C19" s="17" t="s">
        <v>11</v>
      </c>
      <c r="D19" s="17" t="s">
        <v>140</v>
      </c>
      <c r="E19" s="17" t="s">
        <v>151</v>
      </c>
      <c r="F19" s="17" t="s">
        <v>176</v>
      </c>
    </row>
    <row r="20" spans="1:6" x14ac:dyDescent="0.25">
      <c r="A20" s="17" t="s">
        <v>177</v>
      </c>
      <c r="B20" s="17" t="s">
        <v>134</v>
      </c>
      <c r="C20" s="17" t="s">
        <v>12</v>
      </c>
      <c r="D20" s="17" t="s">
        <v>140</v>
      </c>
      <c r="E20" s="17" t="s">
        <v>137</v>
      </c>
      <c r="F20" s="17" t="s">
        <v>178</v>
      </c>
    </row>
    <row r="21" spans="1:6" x14ac:dyDescent="0.25">
      <c r="A21" s="17" t="s">
        <v>179</v>
      </c>
      <c r="B21" s="17" t="s">
        <v>134</v>
      </c>
      <c r="C21" s="17" t="s">
        <v>13</v>
      </c>
      <c r="D21" s="17" t="s">
        <v>140</v>
      </c>
      <c r="E21" s="17" t="s">
        <v>137</v>
      </c>
      <c r="F21" s="17" t="s">
        <v>180</v>
      </c>
    </row>
    <row r="22" spans="1:6" x14ac:dyDescent="0.25">
      <c r="A22" s="17" t="s">
        <v>181</v>
      </c>
      <c r="B22" s="17" t="s">
        <v>134</v>
      </c>
      <c r="C22" s="17" t="s">
        <v>14</v>
      </c>
      <c r="D22" s="17" t="s">
        <v>140</v>
      </c>
      <c r="E22" s="17" t="s">
        <v>137</v>
      </c>
      <c r="F22" s="17" t="s">
        <v>182</v>
      </c>
    </row>
    <row r="23" spans="1:6" x14ac:dyDescent="0.25">
      <c r="A23" s="17" t="s">
        <v>124</v>
      </c>
      <c r="B23" s="17" t="s">
        <v>173</v>
      </c>
      <c r="C23" s="17" t="s">
        <v>15</v>
      </c>
      <c r="D23" s="17" t="s">
        <v>169</v>
      </c>
      <c r="E23" s="17" t="s">
        <v>151</v>
      </c>
      <c r="F23" s="17" t="s">
        <v>183</v>
      </c>
    </row>
    <row r="24" spans="1:6" x14ac:dyDescent="0.25">
      <c r="A24" s="17" t="s">
        <v>184</v>
      </c>
      <c r="B24" s="17" t="s">
        <v>134</v>
      </c>
      <c r="C24" s="17" t="s">
        <v>74</v>
      </c>
      <c r="D24" s="17" t="s">
        <v>136</v>
      </c>
      <c r="E24" s="17" t="s">
        <v>137</v>
      </c>
      <c r="F24" s="17" t="s">
        <v>185</v>
      </c>
    </row>
    <row r="25" spans="1:6" x14ac:dyDescent="0.25">
      <c r="A25" s="17" t="s">
        <v>115</v>
      </c>
      <c r="B25" s="17" t="s">
        <v>173</v>
      </c>
      <c r="C25" s="17" t="s">
        <v>16</v>
      </c>
      <c r="D25" s="17" t="s">
        <v>169</v>
      </c>
      <c r="E25" s="17" t="s">
        <v>137</v>
      </c>
      <c r="F25" s="17" t="s">
        <v>95</v>
      </c>
    </row>
    <row r="26" spans="1:6" x14ac:dyDescent="0.25">
      <c r="A26" s="17" t="s">
        <v>119</v>
      </c>
      <c r="B26" s="17" t="s">
        <v>186</v>
      </c>
      <c r="C26" s="17" t="s">
        <v>17</v>
      </c>
      <c r="D26" s="17" t="s">
        <v>169</v>
      </c>
      <c r="E26" s="17" t="s">
        <v>151</v>
      </c>
      <c r="F26" s="17" t="s">
        <v>96</v>
      </c>
    </row>
    <row r="27" spans="1:6" x14ac:dyDescent="0.25">
      <c r="A27" s="17" t="s">
        <v>125</v>
      </c>
      <c r="B27" s="17" t="s">
        <v>173</v>
      </c>
      <c r="C27" s="17" t="s">
        <v>18</v>
      </c>
      <c r="D27" s="17" t="s">
        <v>169</v>
      </c>
      <c r="E27" s="17" t="s">
        <v>151</v>
      </c>
      <c r="F27" s="17" t="s">
        <v>187</v>
      </c>
    </row>
    <row r="28" spans="1:6" x14ac:dyDescent="0.25">
      <c r="A28" s="17" t="s">
        <v>188</v>
      </c>
      <c r="B28" s="17" t="s">
        <v>134</v>
      </c>
      <c r="C28" s="17" t="s">
        <v>19</v>
      </c>
      <c r="D28" s="17" t="s">
        <v>140</v>
      </c>
      <c r="E28" s="17" t="s">
        <v>137</v>
      </c>
      <c r="F28" s="17" t="s">
        <v>189</v>
      </c>
    </row>
    <row r="29" spans="1:6" x14ac:dyDescent="0.25">
      <c r="A29" s="17" t="s">
        <v>190</v>
      </c>
      <c r="B29" s="17" t="s">
        <v>134</v>
      </c>
      <c r="C29" s="17" t="s">
        <v>54</v>
      </c>
      <c r="D29" s="17" t="s">
        <v>140</v>
      </c>
      <c r="E29" s="17" t="s">
        <v>137</v>
      </c>
      <c r="F29" s="17" t="s">
        <v>83</v>
      </c>
    </row>
    <row r="30" spans="1:6" x14ac:dyDescent="0.25">
      <c r="A30" s="17" t="s">
        <v>121</v>
      </c>
      <c r="B30" s="17" t="s">
        <v>186</v>
      </c>
      <c r="C30" s="17" t="s">
        <v>20</v>
      </c>
      <c r="D30" s="17" t="s">
        <v>169</v>
      </c>
      <c r="E30" s="17" t="s">
        <v>151</v>
      </c>
      <c r="F30" s="17" t="s">
        <v>94</v>
      </c>
    </row>
    <row r="31" spans="1:6" x14ac:dyDescent="0.25">
      <c r="A31" s="17" t="s">
        <v>109</v>
      </c>
      <c r="B31" s="17" t="s">
        <v>134</v>
      </c>
      <c r="C31" s="17" t="s">
        <v>21</v>
      </c>
      <c r="D31" s="17" t="s">
        <v>140</v>
      </c>
      <c r="E31" s="17" t="s">
        <v>137</v>
      </c>
      <c r="F31" s="17" t="s">
        <v>86</v>
      </c>
    </row>
    <row r="32" spans="1:6" x14ac:dyDescent="0.25">
      <c r="A32" s="17" t="s">
        <v>191</v>
      </c>
      <c r="B32" s="17" t="s">
        <v>134</v>
      </c>
      <c r="C32" s="17" t="s">
        <v>22</v>
      </c>
      <c r="D32" s="17" t="s">
        <v>140</v>
      </c>
      <c r="E32" s="17" t="s">
        <v>137</v>
      </c>
      <c r="F32" s="17" t="s">
        <v>192</v>
      </c>
    </row>
    <row r="33" spans="1:6" x14ac:dyDescent="0.25">
      <c r="A33" s="17" t="s">
        <v>118</v>
      </c>
      <c r="B33" s="17" t="s">
        <v>186</v>
      </c>
      <c r="C33" s="17" t="s">
        <v>23</v>
      </c>
      <c r="D33" s="17" t="s">
        <v>169</v>
      </c>
      <c r="E33" s="17" t="s">
        <v>137</v>
      </c>
      <c r="F33" s="17" t="s">
        <v>97</v>
      </c>
    </row>
    <row r="34" spans="1:6" x14ac:dyDescent="0.25">
      <c r="A34" s="17" t="s">
        <v>193</v>
      </c>
      <c r="B34" s="17" t="s">
        <v>134</v>
      </c>
      <c r="C34" s="17" t="s">
        <v>24</v>
      </c>
      <c r="D34" s="17" t="s">
        <v>140</v>
      </c>
      <c r="E34" s="17" t="s">
        <v>137</v>
      </c>
      <c r="F34" s="17" t="s">
        <v>194</v>
      </c>
    </row>
    <row r="35" spans="1:6" x14ac:dyDescent="0.25">
      <c r="A35" s="17" t="s">
        <v>117</v>
      </c>
      <c r="B35" s="17" t="s">
        <v>186</v>
      </c>
      <c r="C35" s="17" t="s">
        <v>25</v>
      </c>
      <c r="D35" s="17" t="s">
        <v>169</v>
      </c>
      <c r="E35" s="17" t="s">
        <v>137</v>
      </c>
      <c r="F35" s="17" t="s">
        <v>98</v>
      </c>
    </row>
    <row r="36" spans="1:6" x14ac:dyDescent="0.25">
      <c r="A36" s="17" t="s">
        <v>195</v>
      </c>
      <c r="B36" s="17" t="s">
        <v>134</v>
      </c>
      <c r="C36" s="17" t="s">
        <v>50</v>
      </c>
      <c r="D36" s="17" t="s">
        <v>140</v>
      </c>
      <c r="E36" s="17" t="s">
        <v>137</v>
      </c>
      <c r="F36" s="17" t="s">
        <v>196</v>
      </c>
    </row>
    <row r="37" spans="1:6" x14ac:dyDescent="0.25">
      <c r="A37" s="17" t="s">
        <v>197</v>
      </c>
      <c r="B37" s="17" t="s">
        <v>134</v>
      </c>
      <c r="C37" s="17" t="s">
        <v>75</v>
      </c>
      <c r="D37" s="17" t="s">
        <v>136</v>
      </c>
      <c r="E37" s="17" t="s">
        <v>137</v>
      </c>
      <c r="F37" s="17" t="s">
        <v>198</v>
      </c>
    </row>
    <row r="38" spans="1:6" x14ac:dyDescent="0.25">
      <c r="A38" s="17" t="s">
        <v>199</v>
      </c>
      <c r="B38" s="17" t="s">
        <v>134</v>
      </c>
      <c r="C38" s="17" t="s">
        <v>76</v>
      </c>
      <c r="D38" s="17" t="s">
        <v>136</v>
      </c>
      <c r="E38" s="17" t="s">
        <v>137</v>
      </c>
      <c r="F38" s="17" t="s">
        <v>200</v>
      </c>
    </row>
    <row r="39" spans="1:6" x14ac:dyDescent="0.25">
      <c r="A39" s="17" t="s">
        <v>201</v>
      </c>
      <c r="B39" s="17" t="s">
        <v>134</v>
      </c>
      <c r="C39" s="17" t="s">
        <v>202</v>
      </c>
      <c r="D39" s="17" t="s">
        <v>136</v>
      </c>
      <c r="E39" s="17" t="s">
        <v>137</v>
      </c>
      <c r="F39" s="17" t="s">
        <v>203</v>
      </c>
    </row>
    <row r="40" spans="1:6" x14ac:dyDescent="0.25">
      <c r="A40" s="17" t="s">
        <v>204</v>
      </c>
      <c r="B40" s="17" t="s">
        <v>134</v>
      </c>
      <c r="C40" s="17" t="s">
        <v>205</v>
      </c>
      <c r="D40" s="17" t="s">
        <v>136</v>
      </c>
      <c r="E40" s="17" t="s">
        <v>137</v>
      </c>
      <c r="F40" s="17" t="s">
        <v>206</v>
      </c>
    </row>
    <row r="41" spans="1:6" x14ac:dyDescent="0.25">
      <c r="A41" s="17" t="s">
        <v>207</v>
      </c>
      <c r="B41" s="17" t="s">
        <v>134</v>
      </c>
      <c r="C41" s="17" t="s">
        <v>77</v>
      </c>
      <c r="D41" s="17" t="s">
        <v>136</v>
      </c>
      <c r="E41" s="17" t="s">
        <v>137</v>
      </c>
      <c r="F41" s="17" t="s">
        <v>208</v>
      </c>
    </row>
    <row r="42" spans="1:6" x14ac:dyDescent="0.25">
      <c r="A42" s="17" t="s">
        <v>209</v>
      </c>
      <c r="B42" s="17" t="s">
        <v>134</v>
      </c>
      <c r="C42" s="17" t="s">
        <v>210</v>
      </c>
      <c r="D42" s="17" t="s">
        <v>136</v>
      </c>
      <c r="E42" s="17" t="s">
        <v>137</v>
      </c>
      <c r="F42" s="17" t="s">
        <v>211</v>
      </c>
    </row>
    <row r="43" spans="1:6" x14ac:dyDescent="0.25">
      <c r="A43" s="17" t="s">
        <v>116</v>
      </c>
      <c r="B43" s="17" t="s">
        <v>186</v>
      </c>
      <c r="C43" s="17" t="s">
        <v>26</v>
      </c>
      <c r="D43" s="17" t="s">
        <v>169</v>
      </c>
      <c r="E43" s="17" t="s">
        <v>137</v>
      </c>
      <c r="F43" s="17" t="s">
        <v>99</v>
      </c>
    </row>
    <row r="44" spans="1:6" x14ac:dyDescent="0.25">
      <c r="A44" s="17" t="s">
        <v>212</v>
      </c>
      <c r="B44" s="17" t="s">
        <v>186</v>
      </c>
      <c r="C44" s="17" t="s">
        <v>27</v>
      </c>
      <c r="D44" s="17" t="s">
        <v>169</v>
      </c>
      <c r="E44" s="17" t="s">
        <v>137</v>
      </c>
      <c r="F44" s="17" t="s">
        <v>213</v>
      </c>
    </row>
    <row r="45" spans="1:6" x14ac:dyDescent="0.25">
      <c r="A45" s="17" t="s">
        <v>214</v>
      </c>
      <c r="B45" s="17" t="s">
        <v>134</v>
      </c>
      <c r="C45" s="17" t="s">
        <v>215</v>
      </c>
      <c r="D45" s="17" t="s">
        <v>136</v>
      </c>
      <c r="E45" s="17" t="s">
        <v>137</v>
      </c>
      <c r="F45" s="17" t="s">
        <v>216</v>
      </c>
    </row>
    <row r="46" spans="1:6" x14ac:dyDescent="0.25">
      <c r="A46" s="17" t="s">
        <v>217</v>
      </c>
      <c r="B46" s="17" t="s">
        <v>134</v>
      </c>
      <c r="C46" s="17" t="s">
        <v>78</v>
      </c>
      <c r="D46" s="17" t="s">
        <v>136</v>
      </c>
      <c r="E46" s="17" t="s">
        <v>151</v>
      </c>
      <c r="F46" s="17" t="s">
        <v>218</v>
      </c>
    </row>
    <row r="47" spans="1:6" x14ac:dyDescent="0.25">
      <c r="A47" s="17" t="s">
        <v>219</v>
      </c>
      <c r="B47" s="17" t="s">
        <v>134</v>
      </c>
      <c r="C47" s="17" t="s">
        <v>79</v>
      </c>
      <c r="D47" s="17" t="s">
        <v>136</v>
      </c>
      <c r="E47" s="17" t="s">
        <v>137</v>
      </c>
      <c r="F47" s="17" t="s">
        <v>220</v>
      </c>
    </row>
    <row r="48" spans="1:6" x14ac:dyDescent="0.25">
      <c r="A48" s="17" t="s">
        <v>221</v>
      </c>
      <c r="B48" s="17" t="s">
        <v>134</v>
      </c>
      <c r="C48" s="17" t="s">
        <v>80</v>
      </c>
      <c r="D48" s="17" t="s">
        <v>136</v>
      </c>
      <c r="E48" s="17" t="s">
        <v>137</v>
      </c>
      <c r="F48" s="17" t="s">
        <v>222</v>
      </c>
    </row>
    <row r="49" spans="1:6" x14ac:dyDescent="0.25">
      <c r="A49" s="17" t="s">
        <v>223</v>
      </c>
      <c r="B49" s="17" t="s">
        <v>134</v>
      </c>
      <c r="C49" s="17" t="s">
        <v>224</v>
      </c>
      <c r="D49" s="17" t="s">
        <v>136</v>
      </c>
      <c r="E49" s="17" t="s">
        <v>137</v>
      </c>
      <c r="F49" s="17" t="s">
        <v>225</v>
      </c>
    </row>
    <row r="50" spans="1:6" x14ac:dyDescent="0.25">
      <c r="A50" s="17" t="s">
        <v>226</v>
      </c>
      <c r="B50" s="17" t="s">
        <v>134</v>
      </c>
      <c r="C50" s="17" t="s">
        <v>28</v>
      </c>
      <c r="D50" s="17" t="s">
        <v>140</v>
      </c>
      <c r="E50" s="17" t="s">
        <v>227</v>
      </c>
      <c r="F50" s="17" t="s">
        <v>228</v>
      </c>
    </row>
    <row r="51" spans="1:6" x14ac:dyDescent="0.25">
      <c r="A51" s="17" t="s">
        <v>229</v>
      </c>
      <c r="B51" s="17" t="s">
        <v>186</v>
      </c>
      <c r="C51" s="17" t="s">
        <v>29</v>
      </c>
      <c r="D51" s="17" t="s">
        <v>169</v>
      </c>
      <c r="E51" s="17" t="s">
        <v>137</v>
      </c>
      <c r="F51" s="17" t="s">
        <v>230</v>
      </c>
    </row>
    <row r="52" spans="1:6" x14ac:dyDescent="0.25">
      <c r="A52" s="17" t="s">
        <v>231</v>
      </c>
      <c r="B52" s="17" t="s">
        <v>134</v>
      </c>
      <c r="C52" s="17" t="s">
        <v>7</v>
      </c>
      <c r="D52" s="17" t="s">
        <v>136</v>
      </c>
      <c r="E52" s="17" t="s">
        <v>137</v>
      </c>
      <c r="F52" s="17" t="s">
        <v>232</v>
      </c>
    </row>
    <row r="53" spans="1:6" x14ac:dyDescent="0.25">
      <c r="A53" s="17" t="s">
        <v>233</v>
      </c>
      <c r="B53" s="17" t="s">
        <v>134</v>
      </c>
      <c r="C53" s="17" t="s">
        <v>8</v>
      </c>
      <c r="D53" s="17" t="s">
        <v>136</v>
      </c>
      <c r="E53" s="17" t="s">
        <v>137</v>
      </c>
      <c r="F53" s="17" t="s">
        <v>234</v>
      </c>
    </row>
    <row r="54" spans="1:6" x14ac:dyDescent="0.25">
      <c r="A54" s="17" t="s">
        <v>235</v>
      </c>
      <c r="B54" s="17" t="s">
        <v>134</v>
      </c>
      <c r="C54" s="17" t="s">
        <v>9</v>
      </c>
      <c r="D54" s="17" t="s">
        <v>136</v>
      </c>
      <c r="E54" s="17" t="s">
        <v>137</v>
      </c>
      <c r="F54" s="17" t="s">
        <v>236</v>
      </c>
    </row>
    <row r="55" spans="1:6" x14ac:dyDescent="0.25">
      <c r="A55" s="17" t="s">
        <v>237</v>
      </c>
      <c r="B55" s="17" t="s">
        <v>134</v>
      </c>
      <c r="C55" s="17" t="s">
        <v>10</v>
      </c>
      <c r="D55" s="17" t="s">
        <v>136</v>
      </c>
      <c r="E55" s="17" t="s">
        <v>137</v>
      </c>
      <c r="F55" s="17" t="s">
        <v>238</v>
      </c>
    </row>
    <row r="56" spans="1:6" x14ac:dyDescent="0.25">
      <c r="A56" s="17" t="s">
        <v>239</v>
      </c>
      <c r="B56" s="17" t="s">
        <v>134</v>
      </c>
      <c r="C56" s="17" t="s">
        <v>11</v>
      </c>
      <c r="D56" s="17" t="s">
        <v>136</v>
      </c>
      <c r="E56" s="17" t="s">
        <v>137</v>
      </c>
      <c r="F56" s="17" t="s">
        <v>240</v>
      </c>
    </row>
    <row r="57" spans="1:6" x14ac:dyDescent="0.25">
      <c r="A57" s="17" t="s">
        <v>120</v>
      </c>
      <c r="B57" s="17" t="s">
        <v>168</v>
      </c>
      <c r="C57" s="17" t="s">
        <v>30</v>
      </c>
      <c r="D57" s="17" t="s">
        <v>169</v>
      </c>
      <c r="E57" s="17" t="s">
        <v>137</v>
      </c>
      <c r="F57" s="17" t="s">
        <v>92</v>
      </c>
    </row>
    <row r="58" spans="1:6" x14ac:dyDescent="0.25">
      <c r="A58" s="17" t="s">
        <v>241</v>
      </c>
      <c r="B58" s="17" t="s">
        <v>134</v>
      </c>
      <c r="C58" s="17" t="s">
        <v>242</v>
      </c>
      <c r="D58" s="17" t="s">
        <v>136</v>
      </c>
      <c r="E58" s="17" t="s">
        <v>137</v>
      </c>
      <c r="F58" s="17" t="s">
        <v>243</v>
      </c>
    </row>
    <row r="59" spans="1:6" x14ac:dyDescent="0.25">
      <c r="A59" s="17" t="s">
        <v>244</v>
      </c>
      <c r="B59" s="17" t="s">
        <v>134</v>
      </c>
      <c r="C59" s="17" t="s">
        <v>81</v>
      </c>
      <c r="D59" s="17" t="s">
        <v>136</v>
      </c>
      <c r="E59" s="17" t="s">
        <v>137</v>
      </c>
      <c r="F59" s="17" t="s">
        <v>245</v>
      </c>
    </row>
    <row r="60" spans="1:6" x14ac:dyDescent="0.25">
      <c r="A60" s="17" t="s">
        <v>246</v>
      </c>
      <c r="B60" s="17" t="s">
        <v>134</v>
      </c>
      <c r="C60" s="17" t="s">
        <v>82</v>
      </c>
      <c r="D60" s="17" t="s">
        <v>136</v>
      </c>
      <c r="E60" s="17" t="s">
        <v>137</v>
      </c>
      <c r="F60" s="17" t="s">
        <v>247</v>
      </c>
    </row>
    <row r="61" spans="1:6" x14ac:dyDescent="0.25">
      <c r="A61" s="17" t="s">
        <v>248</v>
      </c>
      <c r="B61" s="17" t="s">
        <v>134</v>
      </c>
      <c r="C61" s="17" t="s">
        <v>249</v>
      </c>
      <c r="D61" s="17" t="s">
        <v>136</v>
      </c>
      <c r="E61" s="17" t="s">
        <v>137</v>
      </c>
      <c r="F61" s="17" t="s">
        <v>250</v>
      </c>
    </row>
    <row r="62" spans="1:6" x14ac:dyDescent="0.25">
      <c r="A62" s="17" t="s">
        <v>251</v>
      </c>
      <c r="B62" s="17" t="s">
        <v>134</v>
      </c>
      <c r="C62" s="17" t="s">
        <v>252</v>
      </c>
      <c r="D62" s="17" t="s">
        <v>136</v>
      </c>
      <c r="E62" s="17" t="s">
        <v>137</v>
      </c>
      <c r="F62" s="17" t="s">
        <v>253</v>
      </c>
    </row>
    <row r="63" spans="1:6" x14ac:dyDescent="0.25">
      <c r="A63" s="17" t="s">
        <v>126</v>
      </c>
      <c r="B63" s="17" t="s">
        <v>186</v>
      </c>
      <c r="C63" s="17" t="s">
        <v>31</v>
      </c>
      <c r="D63" s="17" t="s">
        <v>169</v>
      </c>
      <c r="E63" s="17" t="s">
        <v>137</v>
      </c>
      <c r="F63" s="17" t="s">
        <v>90</v>
      </c>
    </row>
    <row r="64" spans="1:6" x14ac:dyDescent="0.25">
      <c r="A64" s="17" t="s">
        <v>254</v>
      </c>
      <c r="B64" s="17" t="s">
        <v>134</v>
      </c>
      <c r="C64" s="17" t="s">
        <v>37</v>
      </c>
      <c r="D64" s="17" t="s">
        <v>136</v>
      </c>
      <c r="E64" s="17" t="s">
        <v>151</v>
      </c>
      <c r="F64" s="17" t="s">
        <v>101</v>
      </c>
    </row>
    <row r="65" spans="1:6" x14ac:dyDescent="0.25">
      <c r="A65" s="17" t="s">
        <v>255</v>
      </c>
      <c r="B65" s="17" t="s">
        <v>134</v>
      </c>
      <c r="C65" s="17" t="s">
        <v>32</v>
      </c>
      <c r="D65" s="17" t="s">
        <v>140</v>
      </c>
      <c r="E65" s="17" t="s">
        <v>227</v>
      </c>
      <c r="F65" s="17" t="s">
        <v>256</v>
      </c>
    </row>
    <row r="66" spans="1:6" x14ac:dyDescent="0.25">
      <c r="A66" s="17" t="s">
        <v>257</v>
      </c>
      <c r="B66" s="17" t="s">
        <v>134</v>
      </c>
      <c r="C66" s="17" t="s">
        <v>258</v>
      </c>
      <c r="D66" s="17" t="s">
        <v>136</v>
      </c>
      <c r="E66" s="17" t="s">
        <v>137</v>
      </c>
      <c r="F66" s="17" t="s">
        <v>259</v>
      </c>
    </row>
    <row r="67" spans="1:6" x14ac:dyDescent="0.25">
      <c r="A67" s="17" t="s">
        <v>260</v>
      </c>
      <c r="B67" s="17" t="s">
        <v>134</v>
      </c>
      <c r="C67" s="17" t="s">
        <v>261</v>
      </c>
      <c r="D67" s="17" t="s">
        <v>136</v>
      </c>
      <c r="E67" s="17" t="s">
        <v>137</v>
      </c>
      <c r="F67" s="17" t="s">
        <v>262</v>
      </c>
    </row>
    <row r="68" spans="1:6" x14ac:dyDescent="0.25">
      <c r="A68" s="17" t="s">
        <v>123</v>
      </c>
      <c r="B68" s="17" t="s">
        <v>173</v>
      </c>
      <c r="C68" s="17" t="s">
        <v>33</v>
      </c>
      <c r="D68" s="17" t="s">
        <v>169</v>
      </c>
      <c r="E68" s="17" t="s">
        <v>151</v>
      </c>
      <c r="F68" s="17" t="s">
        <v>263</v>
      </c>
    </row>
    <row r="69" spans="1:6" x14ac:dyDescent="0.25">
      <c r="A69" s="17" t="s">
        <v>122</v>
      </c>
      <c r="B69" s="17" t="s">
        <v>186</v>
      </c>
      <c r="C69" s="17" t="s">
        <v>34</v>
      </c>
      <c r="D69" s="17" t="s">
        <v>169</v>
      </c>
      <c r="E69" s="17" t="s">
        <v>151</v>
      </c>
      <c r="F69" s="17" t="s">
        <v>91</v>
      </c>
    </row>
    <row r="70" spans="1:6" x14ac:dyDescent="0.25">
      <c r="A70" s="17" t="s">
        <v>110</v>
      </c>
      <c r="B70" s="17" t="s">
        <v>264</v>
      </c>
      <c r="C70" s="17" t="s">
        <v>35</v>
      </c>
      <c r="D70" s="17" t="s">
        <v>169</v>
      </c>
      <c r="E70" s="17" t="s">
        <v>151</v>
      </c>
      <c r="F70" s="17" t="s">
        <v>103</v>
      </c>
    </row>
    <row r="71" spans="1:6" x14ac:dyDescent="0.25">
      <c r="A71" s="17" t="s">
        <v>112</v>
      </c>
      <c r="B71" s="17" t="s">
        <v>264</v>
      </c>
      <c r="C71" s="17" t="s">
        <v>36</v>
      </c>
      <c r="D71" s="17" t="s">
        <v>169</v>
      </c>
      <c r="E71" s="17" t="s">
        <v>151</v>
      </c>
      <c r="F71" s="17" t="s">
        <v>93</v>
      </c>
    </row>
    <row r="72" spans="1:6" x14ac:dyDescent="0.25">
      <c r="A72" s="17" t="s">
        <v>111</v>
      </c>
      <c r="B72" s="17" t="s">
        <v>168</v>
      </c>
      <c r="C72" s="17" t="s">
        <v>37</v>
      </c>
      <c r="D72" s="17" t="s">
        <v>169</v>
      </c>
      <c r="E72" s="17" t="s">
        <v>151</v>
      </c>
      <c r="F72" s="17" t="s">
        <v>101</v>
      </c>
    </row>
    <row r="73" spans="1:6" x14ac:dyDescent="0.25">
      <c r="A73" s="17" t="s">
        <v>106</v>
      </c>
      <c r="B73" s="17" t="s">
        <v>264</v>
      </c>
      <c r="C73" s="17" t="s">
        <v>38</v>
      </c>
      <c r="D73" s="17" t="s">
        <v>169</v>
      </c>
      <c r="E73" s="17" t="s">
        <v>151</v>
      </c>
      <c r="F73" s="17" t="s">
        <v>89</v>
      </c>
    </row>
    <row r="74" spans="1:6" x14ac:dyDescent="0.25">
      <c r="A74" s="17" t="s">
        <v>265</v>
      </c>
      <c r="B74" s="17" t="s">
        <v>186</v>
      </c>
      <c r="C74" s="17" t="s">
        <v>39</v>
      </c>
      <c r="D74" s="17" t="s">
        <v>169</v>
      </c>
      <c r="E74" s="17" t="s">
        <v>137</v>
      </c>
      <c r="F74" s="17" t="s">
        <v>96</v>
      </c>
    </row>
    <row r="75" spans="1:6" x14ac:dyDescent="0.25">
      <c r="A75" s="17" t="s">
        <v>266</v>
      </c>
      <c r="B75" s="17" t="s">
        <v>186</v>
      </c>
      <c r="C75" s="17" t="s">
        <v>40</v>
      </c>
      <c r="D75" s="17" t="s">
        <v>169</v>
      </c>
      <c r="E75" s="17" t="s">
        <v>151</v>
      </c>
      <c r="F75" s="17" t="s">
        <v>267</v>
      </c>
    </row>
    <row r="76" spans="1:6" x14ac:dyDescent="0.25">
      <c r="A76" s="17" t="s">
        <v>268</v>
      </c>
      <c r="B76" s="17" t="s">
        <v>134</v>
      </c>
      <c r="C76" s="17" t="s">
        <v>41</v>
      </c>
      <c r="D76" s="17" t="s">
        <v>140</v>
      </c>
      <c r="E76" s="17" t="s">
        <v>137</v>
      </c>
      <c r="F76" s="17" t="s">
        <v>269</v>
      </c>
    </row>
    <row r="77" spans="1:6" x14ac:dyDescent="0.25">
      <c r="A77" s="17" t="s">
        <v>105</v>
      </c>
      <c r="B77" s="17" t="s">
        <v>134</v>
      </c>
      <c r="C77" s="17" t="s">
        <v>42</v>
      </c>
      <c r="D77" s="17" t="s">
        <v>140</v>
      </c>
      <c r="E77" s="17" t="s">
        <v>137</v>
      </c>
      <c r="F77" s="17" t="s">
        <v>85</v>
      </c>
    </row>
    <row r="78" spans="1:6" x14ac:dyDescent="0.25">
      <c r="A78" s="17" t="s">
        <v>270</v>
      </c>
      <c r="B78" s="17" t="s">
        <v>186</v>
      </c>
      <c r="C78" s="17" t="s">
        <v>43</v>
      </c>
      <c r="D78" s="17" t="s">
        <v>271</v>
      </c>
      <c r="E78" s="17" t="s">
        <v>137</v>
      </c>
      <c r="F78" s="17" t="s">
        <v>137</v>
      </c>
    </row>
    <row r="79" spans="1:6" x14ac:dyDescent="0.25">
      <c r="A79" s="17" t="s">
        <v>272</v>
      </c>
      <c r="B79" s="17" t="s">
        <v>134</v>
      </c>
      <c r="C79" s="17" t="s">
        <v>44</v>
      </c>
      <c r="D79" s="17" t="s">
        <v>140</v>
      </c>
      <c r="E79" s="17" t="s">
        <v>227</v>
      </c>
      <c r="F79" s="17" t="s">
        <v>273</v>
      </c>
    </row>
    <row r="80" spans="1:6" x14ac:dyDescent="0.25">
      <c r="A80" s="17" t="s">
        <v>274</v>
      </c>
      <c r="B80" s="17" t="s">
        <v>134</v>
      </c>
      <c r="C80" s="17" t="s">
        <v>275</v>
      </c>
      <c r="D80" s="17" t="s">
        <v>140</v>
      </c>
      <c r="E80" s="17" t="s">
        <v>137</v>
      </c>
      <c r="F80" s="17" t="s">
        <v>276</v>
      </c>
    </row>
    <row r="81" spans="1:6" x14ac:dyDescent="0.25">
      <c r="A81" s="17" t="s">
        <v>277</v>
      </c>
      <c r="B81" s="17" t="s">
        <v>134</v>
      </c>
      <c r="C81" s="17" t="s">
        <v>278</v>
      </c>
      <c r="D81" s="17" t="s">
        <v>140</v>
      </c>
      <c r="E81" s="17" t="s">
        <v>137</v>
      </c>
      <c r="F81" s="17" t="s">
        <v>137</v>
      </c>
    </row>
    <row r="82" spans="1:6" x14ac:dyDescent="0.25">
      <c r="A82" s="17" t="s">
        <v>107</v>
      </c>
      <c r="B82" s="17" t="s">
        <v>168</v>
      </c>
      <c r="C82" s="17" t="s">
        <v>45</v>
      </c>
      <c r="D82" s="17" t="s">
        <v>169</v>
      </c>
      <c r="E82" s="17" t="s">
        <v>227</v>
      </c>
      <c r="F82" s="17" t="s">
        <v>88</v>
      </c>
    </row>
    <row r="83" spans="1:6" x14ac:dyDescent="0.25">
      <c r="A83" s="17" t="s">
        <v>108</v>
      </c>
      <c r="B83" s="17" t="s">
        <v>173</v>
      </c>
      <c r="C83" s="17" t="s">
        <v>46</v>
      </c>
      <c r="D83" s="17" t="s">
        <v>169</v>
      </c>
      <c r="E83" s="17" t="s">
        <v>137</v>
      </c>
      <c r="F83" s="17" t="s">
        <v>87</v>
      </c>
    </row>
    <row r="84" spans="1:6" x14ac:dyDescent="0.25">
      <c r="A84" s="17" t="s">
        <v>104</v>
      </c>
      <c r="B84" s="17" t="s">
        <v>264</v>
      </c>
      <c r="C84" s="17" t="s">
        <v>47</v>
      </c>
      <c r="D84" s="17" t="s">
        <v>169</v>
      </c>
      <c r="E84" s="17" t="s">
        <v>151</v>
      </c>
      <c r="F84" s="17" t="s">
        <v>84</v>
      </c>
    </row>
    <row r="85" spans="1:6" x14ac:dyDescent="0.25">
      <c r="A85" s="17" t="s">
        <v>279</v>
      </c>
      <c r="B85" s="17" t="s">
        <v>168</v>
      </c>
      <c r="C85" s="17" t="s">
        <v>48</v>
      </c>
      <c r="D85" s="17" t="s">
        <v>169</v>
      </c>
      <c r="E85" s="17" t="s">
        <v>137</v>
      </c>
      <c r="F85" s="17" t="s">
        <v>280</v>
      </c>
    </row>
    <row r="86" spans="1:6" x14ac:dyDescent="0.25">
      <c r="A86" s="17" t="s">
        <v>281</v>
      </c>
      <c r="B86" s="17" t="s">
        <v>134</v>
      </c>
      <c r="C86" s="17" t="s">
        <v>282</v>
      </c>
      <c r="D86" s="17" t="s">
        <v>140</v>
      </c>
      <c r="E86" s="17" t="s">
        <v>137</v>
      </c>
      <c r="F86" s="17" t="s">
        <v>137</v>
      </c>
    </row>
    <row r="87" spans="1:6" x14ac:dyDescent="0.25">
      <c r="A87" s="17" t="s">
        <v>283</v>
      </c>
      <c r="B87" s="17" t="s">
        <v>284</v>
      </c>
      <c r="C87" s="17" t="s">
        <v>285</v>
      </c>
      <c r="D87" s="17" t="s">
        <v>286</v>
      </c>
      <c r="E87" s="17" t="s">
        <v>137</v>
      </c>
      <c r="F87" s="17" t="s">
        <v>287</v>
      </c>
    </row>
    <row r="88" spans="1:6" x14ac:dyDescent="0.25">
      <c r="A88" s="17" t="s">
        <v>288</v>
      </c>
      <c r="B88" s="17" t="s">
        <v>289</v>
      </c>
      <c r="C88" s="17" t="s">
        <v>73</v>
      </c>
      <c r="D88" s="17" t="s">
        <v>286</v>
      </c>
      <c r="E88" s="17" t="s">
        <v>137</v>
      </c>
      <c r="F88" s="17" t="s">
        <v>290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</vt:lpstr>
      <vt:lpstr>Summary Open Purchase 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Simadri</dc:creator>
  <cp:lastModifiedBy>Natasha Simadri</cp:lastModifiedBy>
  <dcterms:created xsi:type="dcterms:W3CDTF">2021-08-26T22:22:50Z</dcterms:created>
  <dcterms:modified xsi:type="dcterms:W3CDTF">2023-02-13T03:35:57Z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837181-4d65-48a9-aed0-648d4e30896d_Enabled">
    <vt:lpwstr>true</vt:lpwstr>
  </property>
  <property fmtid="{D5CDD505-2E9C-101B-9397-08002B2CF9AE}" pid="3" name="MSIP_Label_17837181-4d65-48a9-aed0-648d4e30896d_SetDate">
    <vt:lpwstr>2022-12-13T02:40:56Z</vt:lpwstr>
  </property>
  <property fmtid="{D5CDD505-2E9C-101B-9397-08002B2CF9AE}" pid="4" name="MSIP_Label_17837181-4d65-48a9-aed0-648d4e30896d_Method">
    <vt:lpwstr>Standard</vt:lpwstr>
  </property>
  <property fmtid="{D5CDD505-2E9C-101B-9397-08002B2CF9AE}" pid="5" name="MSIP_Label_17837181-4d65-48a9-aed0-648d4e30896d_Name">
    <vt:lpwstr>Internal Use Only</vt:lpwstr>
  </property>
  <property fmtid="{D5CDD505-2E9C-101B-9397-08002B2CF9AE}" pid="6" name="MSIP_Label_17837181-4d65-48a9-aed0-648d4e30896d_SiteId">
    <vt:lpwstr>e9159d1f-e53a-417a-b788-997860d140b8</vt:lpwstr>
  </property>
  <property fmtid="{D5CDD505-2E9C-101B-9397-08002B2CF9AE}" pid="7" name="MSIP_Label_17837181-4d65-48a9-aed0-648d4e30896d_ActionId">
    <vt:lpwstr>36487a71-bd71-4149-ba00-f9eb30042fe0</vt:lpwstr>
  </property>
  <property fmtid="{D5CDD505-2E9C-101B-9397-08002B2CF9AE}" pid="8" name="MSIP_Label_17837181-4d65-48a9-aed0-648d4e30896d_ContentBits">
    <vt:lpwstr>0</vt:lpwstr>
  </property>
</Properties>
</file>